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Mi unidad\STI 2026\STI\1Actualización Series\2026\Series trimestrales\Series al cierre de Junio 2026\"/>
    </mc:Choice>
  </mc:AlternateContent>
  <xr:revisionPtr revIDLastSave="0" documentId="13_ncr:1_{E9D233C7-8565-4723-B758-EEC72FBCF357}" xr6:coauthVersionLast="47" xr6:coauthVersionMax="47" xr10:uidLastSave="{00000000-0000-0000-0000-000000000000}"/>
  <bookViews>
    <workbookView xWindow="-110" yWindow="-110" windowWidth="19420" windowHeight="10300" activeTab="1" xr2:uid="{00000000-000D-0000-FFFF-FFFF00000000}"/>
  </bookViews>
  <sheets>
    <sheet name="Indice" sheetId="5" r:id="rId1"/>
    <sheet name="9.0.RES" sheetId="9" r:id="rId2"/>
    <sheet name="9.3.SUS_Acceso" sheetId="4" r:id="rId3"/>
    <sheet name="9.4.SUS_Emp" sheetId="6" r:id="rId4"/>
    <sheet name="9.5.SUS_Emp2" sheetId="7" r:id="rId5"/>
    <sheet name="9.6.SUS_COMUNA" sheetId="11" r:id="rId6"/>
    <sheet name="9.7.SUS_Serv" sheetId="12" r:id="rId7"/>
    <sheet name="9.8.SUS_Plan" sheetId="14" r:id="rId8"/>
  </sheets>
  <definedNames>
    <definedName name="_xlnm.Print_Area" localSheetId="2">'9.3.SUS_Acceso'!$A$1:$T$447</definedName>
    <definedName name="VAR">'9.0.RES'!$B$211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10" i="4" l="1"/>
  <c r="S211" i="4"/>
  <c r="S212" i="4"/>
  <c r="C124" i="14" l="1"/>
  <c r="E123" i="14"/>
  <c r="D123" i="14"/>
  <c r="C123" i="14"/>
  <c r="CG125" i="12"/>
  <c r="CF125" i="12"/>
  <c r="CE125" i="12"/>
  <c r="CD125" i="12"/>
  <c r="CC125" i="12"/>
  <c r="CB125" i="12"/>
  <c r="CA125" i="12"/>
  <c r="BV125" i="12"/>
  <c r="BU125" i="12"/>
  <c r="BQ125" i="12"/>
  <c r="BP125" i="12"/>
  <c r="BO125" i="12"/>
  <c r="BM125" i="12"/>
  <c r="BL125" i="12"/>
  <c r="BK125" i="12"/>
  <c r="BJ125" i="12"/>
  <c r="BI125" i="12"/>
  <c r="BF125" i="12"/>
  <c r="BE125" i="12"/>
  <c r="BD125" i="12"/>
  <c r="BC125" i="12"/>
  <c r="BB125" i="12"/>
  <c r="BA125" i="12"/>
  <c r="AZ125" i="12"/>
  <c r="AY125" i="12"/>
  <c r="AT125" i="12"/>
  <c r="AR125" i="12"/>
  <c r="AQ125" i="12"/>
  <c r="AP125" i="12"/>
  <c r="AO125" i="12"/>
  <c r="AN125" i="12"/>
  <c r="AK125" i="12"/>
  <c r="AH125" i="12"/>
  <c r="AG125" i="12"/>
  <c r="AF125" i="12"/>
  <c r="AD125" i="12"/>
  <c r="Y125" i="12"/>
  <c r="X125" i="12"/>
  <c r="V125" i="12"/>
  <c r="T125" i="12"/>
  <c r="S125" i="12"/>
  <c r="Q125" i="12"/>
  <c r="P125" i="12"/>
  <c r="L125" i="12"/>
  <c r="J125" i="12"/>
  <c r="I125" i="12"/>
  <c r="H125" i="12"/>
  <c r="G125" i="12"/>
  <c r="F125" i="12"/>
  <c r="E125" i="12"/>
  <c r="D125" i="12"/>
  <c r="AP213" i="7"/>
  <c r="AM213" i="7"/>
  <c r="AL213" i="7"/>
  <c r="AK213" i="7"/>
  <c r="AJ213" i="7"/>
  <c r="AI213" i="7"/>
  <c r="AD213" i="7"/>
  <c r="AC213" i="7"/>
  <c r="AB213" i="7"/>
  <c r="Z213" i="7"/>
  <c r="X213" i="7"/>
  <c r="W213" i="7"/>
  <c r="V213" i="7"/>
  <c r="T213" i="7"/>
  <c r="S213" i="7"/>
  <c r="R213" i="7"/>
  <c r="N213" i="7"/>
  <c r="M213" i="7"/>
  <c r="L213" i="7"/>
  <c r="K213" i="7"/>
  <c r="J213" i="7"/>
  <c r="G213" i="7"/>
  <c r="F213" i="7"/>
  <c r="E213" i="7"/>
  <c r="D213" i="7"/>
  <c r="R423" i="4"/>
  <c r="Q423" i="4"/>
  <c r="P423" i="4"/>
  <c r="O423" i="4"/>
  <c r="N423" i="4"/>
  <c r="M423" i="4"/>
  <c r="L423" i="4"/>
  <c r="K423" i="4"/>
  <c r="J423" i="4"/>
  <c r="I423" i="4"/>
  <c r="H423" i="4"/>
  <c r="G423" i="4"/>
  <c r="F423" i="4"/>
  <c r="E423" i="4"/>
  <c r="D423" i="4"/>
  <c r="C423" i="4"/>
  <c r="F211" i="9"/>
  <c r="D211" i="9"/>
  <c r="C211" i="9"/>
  <c r="E119" i="14"/>
  <c r="E120" i="14"/>
  <c r="E121" i="14"/>
  <c r="D124" i="14" s="1"/>
  <c r="AL121" i="12"/>
  <c r="AW121" i="12"/>
  <c r="BY121" i="12"/>
  <c r="CI121" i="12"/>
  <c r="AL122" i="12"/>
  <c r="AW122" i="12"/>
  <c r="BY122" i="12"/>
  <c r="CI122" i="12"/>
  <c r="AL123" i="12"/>
  <c r="AL125" i="12" s="1"/>
  <c r="AW123" i="12"/>
  <c r="AW125" i="12" s="1"/>
  <c r="BY123" i="12"/>
  <c r="CI123" i="12"/>
  <c r="CI125" i="12" s="1"/>
  <c r="GW18" i="11"/>
  <c r="GX18" i="11"/>
  <c r="GY18" i="11"/>
  <c r="GW28" i="11"/>
  <c r="GX28" i="11"/>
  <c r="GY28" i="11"/>
  <c r="GW39" i="11"/>
  <c r="GX39" i="11"/>
  <c r="GY39" i="11"/>
  <c r="GW56" i="11"/>
  <c r="GX56" i="11"/>
  <c r="GY56" i="11"/>
  <c r="GW95" i="11"/>
  <c r="GX95" i="11"/>
  <c r="GY95" i="11"/>
  <c r="GW129" i="11"/>
  <c r="GX129" i="11"/>
  <c r="GY129" i="11"/>
  <c r="GW160" i="11"/>
  <c r="GX160" i="11"/>
  <c r="GY160" i="11"/>
  <c r="GW194" i="11"/>
  <c r="GX194" i="11"/>
  <c r="GY194" i="11"/>
  <c r="GW227" i="11"/>
  <c r="GX227" i="11"/>
  <c r="GY227" i="11"/>
  <c r="GW259" i="11"/>
  <c r="GX259" i="11"/>
  <c r="GY259" i="11"/>
  <c r="GW271" i="11"/>
  <c r="GX271" i="11"/>
  <c r="GY271" i="11"/>
  <c r="GW283" i="11"/>
  <c r="GX283" i="11"/>
  <c r="GY283" i="11"/>
  <c r="GW336" i="11"/>
  <c r="GX336" i="11"/>
  <c r="GY336" i="11"/>
  <c r="GW349" i="11"/>
  <c r="GX349" i="11"/>
  <c r="GY349" i="11"/>
  <c r="GW354" i="11"/>
  <c r="GX354" i="11"/>
  <c r="GY354" i="11"/>
  <c r="GW376" i="11"/>
  <c r="GX376" i="11"/>
  <c r="GY376" i="11"/>
  <c r="AQ209" i="7"/>
  <c r="AQ210" i="7"/>
  <c r="AQ211" i="7"/>
  <c r="AQ213" i="7" s="1"/>
  <c r="T32" i="6"/>
  <c r="T31" i="6"/>
  <c r="T30" i="6"/>
  <c r="T29" i="6"/>
  <c r="T28" i="6"/>
  <c r="T27" i="6"/>
  <c r="T26" i="6"/>
  <c r="T25" i="6"/>
  <c r="S419" i="4"/>
  <c r="S420" i="4"/>
  <c r="S421" i="4"/>
  <c r="S423" i="4" s="1"/>
  <c r="E207" i="9"/>
  <c r="E208" i="9"/>
  <c r="E209" i="9"/>
  <c r="D212" i="9" s="1"/>
  <c r="R214" i="4"/>
  <c r="Q214" i="4"/>
  <c r="P214" i="4"/>
  <c r="O214" i="4"/>
  <c r="N214" i="4"/>
  <c r="M214" i="4"/>
  <c r="L214" i="4"/>
  <c r="K214" i="4"/>
  <c r="J214" i="4"/>
  <c r="I214" i="4"/>
  <c r="H214" i="4"/>
  <c r="G214" i="4"/>
  <c r="F214" i="4"/>
  <c r="E214" i="4"/>
  <c r="D214" i="4"/>
  <c r="C214" i="4"/>
  <c r="E116" i="14"/>
  <c r="E117" i="14"/>
  <c r="E118" i="14"/>
  <c r="AL118" i="12"/>
  <c r="AW118" i="12"/>
  <c r="BY118" i="12"/>
  <c r="CI118" i="12"/>
  <c r="AL119" i="12"/>
  <c r="AW119" i="12"/>
  <c r="BY119" i="12"/>
  <c r="CI119" i="12"/>
  <c r="AL120" i="12"/>
  <c r="AW120" i="12"/>
  <c r="BY120" i="12"/>
  <c r="CI120" i="12"/>
  <c r="GT18" i="11"/>
  <c r="GU18" i="11"/>
  <c r="GV18" i="11"/>
  <c r="GT28" i="11"/>
  <c r="GU28" i="11"/>
  <c r="GV28" i="11"/>
  <c r="GT39" i="11"/>
  <c r="GU39" i="11"/>
  <c r="GV39" i="11"/>
  <c r="GT56" i="11"/>
  <c r="GU56" i="11"/>
  <c r="GV56" i="11"/>
  <c r="GT95" i="11"/>
  <c r="GU95" i="11"/>
  <c r="GV95" i="11"/>
  <c r="GT129" i="11"/>
  <c r="GU129" i="11"/>
  <c r="GV129" i="11"/>
  <c r="GT160" i="11"/>
  <c r="GU160" i="11"/>
  <c r="GV160" i="11"/>
  <c r="GT194" i="11"/>
  <c r="GU194" i="11"/>
  <c r="GV194" i="11"/>
  <c r="GT227" i="11"/>
  <c r="GU227" i="11"/>
  <c r="GV227" i="11"/>
  <c r="GT259" i="11"/>
  <c r="GU259" i="11"/>
  <c r="GV259" i="11"/>
  <c r="GT271" i="11"/>
  <c r="GU271" i="11"/>
  <c r="GV271" i="11"/>
  <c r="GT283" i="11"/>
  <c r="GU283" i="11"/>
  <c r="GV283" i="11"/>
  <c r="GT336" i="11"/>
  <c r="GU336" i="11"/>
  <c r="GV336" i="11"/>
  <c r="GT349" i="11"/>
  <c r="GU349" i="11"/>
  <c r="GV349" i="11"/>
  <c r="GT354" i="11"/>
  <c r="GU354" i="11"/>
  <c r="GV354" i="11"/>
  <c r="GT376" i="11"/>
  <c r="GU376" i="11"/>
  <c r="GV376" i="11"/>
  <c r="AQ206" i="7"/>
  <c r="AQ207" i="7"/>
  <c r="AQ208" i="7"/>
  <c r="S416" i="4"/>
  <c r="S417" i="4"/>
  <c r="S418" i="4"/>
  <c r="S207" i="4"/>
  <c r="S208" i="4"/>
  <c r="S209" i="4"/>
  <c r="S214" i="4" s="1"/>
  <c r="E204" i="9"/>
  <c r="E205" i="9"/>
  <c r="E206" i="9"/>
  <c r="P213" i="7"/>
  <c r="E113" i="14"/>
  <c r="E114" i="14"/>
  <c r="E115" i="14"/>
  <c r="AL115" i="12"/>
  <c r="AW115" i="12"/>
  <c r="BY115" i="12"/>
  <c r="CI115" i="12"/>
  <c r="AL116" i="12"/>
  <c r="AW116" i="12"/>
  <c r="BY116" i="12"/>
  <c r="CI116" i="12"/>
  <c r="AL117" i="12"/>
  <c r="AW117" i="12"/>
  <c r="BY117" i="12"/>
  <c r="CI117" i="12"/>
  <c r="GQ18" i="11"/>
  <c r="GR18" i="11"/>
  <c r="GS18" i="11"/>
  <c r="GQ28" i="11"/>
  <c r="GR28" i="11"/>
  <c r="GS28" i="11"/>
  <c r="GQ39" i="11"/>
  <c r="GR39" i="11"/>
  <c r="GS39" i="11"/>
  <c r="GQ56" i="11"/>
  <c r="GR56" i="11"/>
  <c r="GS56" i="11"/>
  <c r="GQ95" i="11"/>
  <c r="GR95" i="11"/>
  <c r="GS95" i="11"/>
  <c r="GQ129" i="11"/>
  <c r="GR129" i="11"/>
  <c r="GS129" i="11"/>
  <c r="GQ160" i="11"/>
  <c r="GR160" i="11"/>
  <c r="GS160" i="11"/>
  <c r="GQ194" i="11"/>
  <c r="GR194" i="11"/>
  <c r="GS194" i="11"/>
  <c r="GQ227" i="11"/>
  <c r="GR227" i="11"/>
  <c r="GS227" i="11"/>
  <c r="GQ259" i="11"/>
  <c r="GR259" i="11"/>
  <c r="GS259" i="11"/>
  <c r="GQ271" i="11"/>
  <c r="GR271" i="11"/>
  <c r="GS271" i="11"/>
  <c r="GQ283" i="11"/>
  <c r="GR283" i="11"/>
  <c r="GS283" i="11"/>
  <c r="GQ336" i="11"/>
  <c r="GR336" i="11"/>
  <c r="GS336" i="11"/>
  <c r="GQ349" i="11"/>
  <c r="GR349" i="11"/>
  <c r="GS349" i="11"/>
  <c r="GQ354" i="11"/>
  <c r="GR354" i="11"/>
  <c r="GS354" i="11"/>
  <c r="GQ376" i="11"/>
  <c r="GR376" i="11"/>
  <c r="GS376" i="11"/>
  <c r="AQ203" i="7"/>
  <c r="AQ204" i="7"/>
  <c r="AQ205" i="7"/>
  <c r="S204" i="4"/>
  <c r="S205" i="4"/>
  <c r="S206" i="4"/>
  <c r="S413" i="4"/>
  <c r="S414" i="4"/>
  <c r="S415" i="4"/>
  <c r="E201" i="9"/>
  <c r="E202" i="9"/>
  <c r="E203" i="9"/>
  <c r="E110" i="14"/>
  <c r="E111" i="14"/>
  <c r="E112" i="14"/>
  <c r="AL112" i="12"/>
  <c r="AW112" i="12"/>
  <c r="BY112" i="12"/>
  <c r="CI112" i="12"/>
  <c r="AL113" i="12"/>
  <c r="AW113" i="12"/>
  <c r="BY113" i="12"/>
  <c r="CI113" i="12"/>
  <c r="AL114" i="12"/>
  <c r="AW114" i="12"/>
  <c r="BY114" i="12"/>
  <c r="CI114" i="12"/>
  <c r="GN18" i="11"/>
  <c r="GO18" i="11"/>
  <c r="GP18" i="11"/>
  <c r="GN28" i="11"/>
  <c r="GO28" i="11"/>
  <c r="GP28" i="11"/>
  <c r="GN39" i="11"/>
  <c r="GO39" i="11"/>
  <c r="GP39" i="11"/>
  <c r="GN56" i="11"/>
  <c r="GO56" i="11"/>
  <c r="GP56" i="11"/>
  <c r="GN95" i="11"/>
  <c r="GO95" i="11"/>
  <c r="GP95" i="11"/>
  <c r="GN129" i="11"/>
  <c r="GO129" i="11"/>
  <c r="GP129" i="11"/>
  <c r="GN160" i="11"/>
  <c r="GO160" i="11"/>
  <c r="GP160" i="11"/>
  <c r="GN194" i="11"/>
  <c r="GO194" i="11"/>
  <c r="GP194" i="11"/>
  <c r="GN227" i="11"/>
  <c r="GO227" i="11"/>
  <c r="GP227" i="11"/>
  <c r="GN259" i="11"/>
  <c r="GO259" i="11"/>
  <c r="GP259" i="11"/>
  <c r="GN271" i="11"/>
  <c r="GO271" i="11"/>
  <c r="GP271" i="11"/>
  <c r="GN283" i="11"/>
  <c r="GO283" i="11"/>
  <c r="GP283" i="11"/>
  <c r="GN336" i="11"/>
  <c r="GO336" i="11"/>
  <c r="GP336" i="11"/>
  <c r="GN349" i="11"/>
  <c r="GO349" i="11"/>
  <c r="GP349" i="11"/>
  <c r="GN354" i="11"/>
  <c r="GO354" i="11"/>
  <c r="GP354" i="11"/>
  <c r="GN376" i="11"/>
  <c r="GO376" i="11"/>
  <c r="GP376" i="11"/>
  <c r="AQ200" i="7"/>
  <c r="AQ201" i="7"/>
  <c r="AQ202" i="7"/>
  <c r="S201" i="4"/>
  <c r="S202" i="4"/>
  <c r="S203" i="4"/>
  <c r="S410" i="4"/>
  <c r="S411" i="4"/>
  <c r="S412" i="4"/>
  <c r="E198" i="9"/>
  <c r="E199" i="9"/>
  <c r="E200" i="9"/>
  <c r="S198" i="4"/>
  <c r="S199" i="4"/>
  <c r="S200" i="4"/>
  <c r="E107" i="14"/>
  <c r="E108" i="14"/>
  <c r="E109" i="14"/>
  <c r="AL109" i="12"/>
  <c r="AW109" i="12"/>
  <c r="BY109" i="12"/>
  <c r="CI109" i="12"/>
  <c r="AL110" i="12"/>
  <c r="AW110" i="12"/>
  <c r="BY110" i="12"/>
  <c r="CI110" i="12"/>
  <c r="AL111" i="12"/>
  <c r="AW111" i="12"/>
  <c r="BY111" i="12"/>
  <c r="CI111" i="12"/>
  <c r="GK18" i="11"/>
  <c r="GL18" i="11"/>
  <c r="GM18" i="11"/>
  <c r="GK28" i="11"/>
  <c r="GL28" i="11"/>
  <c r="GM28" i="11"/>
  <c r="GK39" i="11"/>
  <c r="GL39" i="11"/>
  <c r="GM39" i="11"/>
  <c r="GK56" i="11"/>
  <c r="GL56" i="11"/>
  <c r="GM56" i="11"/>
  <c r="GK95" i="11"/>
  <c r="GL95" i="11"/>
  <c r="GM95" i="11"/>
  <c r="GK129" i="11"/>
  <c r="GL129" i="11"/>
  <c r="GM129" i="11"/>
  <c r="GK160" i="11"/>
  <c r="GL160" i="11"/>
  <c r="GM160" i="11"/>
  <c r="GK194" i="11"/>
  <c r="GL194" i="11"/>
  <c r="GM194" i="11"/>
  <c r="GK227" i="11"/>
  <c r="GL227" i="11"/>
  <c r="GM227" i="11"/>
  <c r="GK259" i="11"/>
  <c r="GL259" i="11"/>
  <c r="GM259" i="11"/>
  <c r="GK271" i="11"/>
  <c r="GL271" i="11"/>
  <c r="GM271" i="11"/>
  <c r="GK283" i="11"/>
  <c r="GL283" i="11"/>
  <c r="GM283" i="11"/>
  <c r="GK336" i="11"/>
  <c r="GL336" i="11"/>
  <c r="GM336" i="11"/>
  <c r="GK349" i="11"/>
  <c r="GL349" i="11"/>
  <c r="GM349" i="11"/>
  <c r="GK354" i="11"/>
  <c r="GL354" i="11"/>
  <c r="GM354" i="11"/>
  <c r="GK376" i="11"/>
  <c r="GL376" i="11"/>
  <c r="GM376" i="11"/>
  <c r="AQ197" i="7"/>
  <c r="AQ198" i="7"/>
  <c r="AQ199" i="7"/>
  <c r="S407" i="4"/>
  <c r="S408" i="4"/>
  <c r="S409" i="4"/>
  <c r="E195" i="9"/>
  <c r="E196" i="9"/>
  <c r="E197" i="9"/>
  <c r="E104" i="14"/>
  <c r="E105" i="14"/>
  <c r="E106" i="14"/>
  <c r="AL106" i="12"/>
  <c r="AW106" i="12"/>
  <c r="BY106" i="12"/>
  <c r="CI106" i="12"/>
  <c r="AL107" i="12"/>
  <c r="AW107" i="12"/>
  <c r="BY107" i="12"/>
  <c r="CI107" i="12"/>
  <c r="AL108" i="12"/>
  <c r="AW108" i="12"/>
  <c r="BY108" i="12"/>
  <c r="CI108" i="12"/>
  <c r="GH18" i="11"/>
  <c r="GI18" i="11"/>
  <c r="GJ18" i="11"/>
  <c r="GH28" i="11"/>
  <c r="GI28" i="11"/>
  <c r="GJ28" i="11"/>
  <c r="GH39" i="11"/>
  <c r="GI39" i="11"/>
  <c r="GJ39" i="11"/>
  <c r="GH56" i="11"/>
  <c r="GI56" i="11"/>
  <c r="GJ56" i="11"/>
  <c r="GH95" i="11"/>
  <c r="GI95" i="11"/>
  <c r="GJ95" i="11"/>
  <c r="GH129" i="11"/>
  <c r="GI129" i="11"/>
  <c r="GJ129" i="11"/>
  <c r="GH160" i="11"/>
  <c r="GI160" i="11"/>
  <c r="GJ160" i="11"/>
  <c r="GH194" i="11"/>
  <c r="GI194" i="11"/>
  <c r="GJ194" i="11"/>
  <c r="GH227" i="11"/>
  <c r="GI227" i="11"/>
  <c r="GJ227" i="11"/>
  <c r="GH259" i="11"/>
  <c r="GI259" i="11"/>
  <c r="GJ259" i="11"/>
  <c r="GH271" i="11"/>
  <c r="GI271" i="11"/>
  <c r="GJ271" i="11"/>
  <c r="GH283" i="11"/>
  <c r="GI283" i="11"/>
  <c r="GJ283" i="11"/>
  <c r="GH336" i="11"/>
  <c r="GI336" i="11"/>
  <c r="GJ336" i="11"/>
  <c r="GH349" i="11"/>
  <c r="GI349" i="11"/>
  <c r="GJ349" i="11"/>
  <c r="GH354" i="11"/>
  <c r="GI354" i="11"/>
  <c r="GJ354" i="11"/>
  <c r="GH376" i="11"/>
  <c r="GI376" i="11"/>
  <c r="GJ376" i="11"/>
  <c r="AQ194" i="7"/>
  <c r="AQ195" i="7"/>
  <c r="AQ196" i="7"/>
  <c r="S404" i="4"/>
  <c r="S405" i="4"/>
  <c r="S406" i="4"/>
  <c r="S195" i="4"/>
  <c r="S196" i="4"/>
  <c r="S197" i="4"/>
  <c r="E192" i="9"/>
  <c r="E193" i="9"/>
  <c r="E194" i="9"/>
  <c r="E101" i="14"/>
  <c r="E102" i="14"/>
  <c r="E103" i="14"/>
  <c r="AL103" i="12"/>
  <c r="AW103" i="12"/>
  <c r="BY103" i="12"/>
  <c r="CI103" i="12"/>
  <c r="AL104" i="12"/>
  <c r="AW104" i="12"/>
  <c r="BY104" i="12"/>
  <c r="CI104" i="12"/>
  <c r="AL105" i="12"/>
  <c r="AW105" i="12"/>
  <c r="BY105" i="12"/>
  <c r="CI105" i="12"/>
  <c r="GE18" i="11"/>
  <c r="GF18" i="11"/>
  <c r="GG18" i="11"/>
  <c r="GE28" i="11"/>
  <c r="GF28" i="11"/>
  <c r="GG28" i="11"/>
  <c r="GE39" i="11"/>
  <c r="GF39" i="11"/>
  <c r="GG39" i="11"/>
  <c r="GE56" i="11"/>
  <c r="GF56" i="11"/>
  <c r="GG56" i="11"/>
  <c r="GE95" i="11"/>
  <c r="GF95" i="11"/>
  <c r="GG95" i="11"/>
  <c r="GE129" i="11"/>
  <c r="GF129" i="11"/>
  <c r="GG129" i="11"/>
  <c r="GE160" i="11"/>
  <c r="GF160" i="11"/>
  <c r="GG160" i="11"/>
  <c r="GE194" i="11"/>
  <c r="GF194" i="11"/>
  <c r="GG194" i="11"/>
  <c r="GE227" i="11"/>
  <c r="GF227" i="11"/>
  <c r="GG227" i="11"/>
  <c r="GE259" i="11"/>
  <c r="GF259" i="11"/>
  <c r="GG259" i="11"/>
  <c r="GE271" i="11"/>
  <c r="GF271" i="11"/>
  <c r="GG271" i="11"/>
  <c r="GE283" i="11"/>
  <c r="GF283" i="11"/>
  <c r="GG283" i="11"/>
  <c r="GE336" i="11"/>
  <c r="GF336" i="11"/>
  <c r="GG336" i="11"/>
  <c r="GE349" i="11"/>
  <c r="GF349" i="11"/>
  <c r="GG349" i="11"/>
  <c r="GE354" i="11"/>
  <c r="GF354" i="11"/>
  <c r="GG354" i="11"/>
  <c r="GE376" i="11"/>
  <c r="GF376" i="11"/>
  <c r="GG376" i="11"/>
  <c r="AQ191" i="7"/>
  <c r="AQ192" i="7"/>
  <c r="AQ193" i="7"/>
  <c r="S401" i="4"/>
  <c r="S402" i="4"/>
  <c r="S403" i="4"/>
  <c r="S192" i="4"/>
  <c r="S193" i="4"/>
  <c r="S194" i="4"/>
  <c r="E189" i="9"/>
  <c r="E190" i="9"/>
  <c r="E191" i="9"/>
  <c r="CJ122" i="12" l="1"/>
  <c r="CJ121" i="12"/>
  <c r="CJ123" i="12"/>
  <c r="CJ125" i="12" s="1"/>
  <c r="GX377" i="11"/>
  <c r="GY377" i="11"/>
  <c r="GW377" i="11"/>
  <c r="E211" i="9"/>
  <c r="C212" i="9"/>
  <c r="BY125" i="12"/>
  <c r="GU377" i="11"/>
  <c r="GV377" i="11"/>
  <c r="GT377" i="11"/>
  <c r="CJ120" i="12"/>
  <c r="CJ118" i="12"/>
  <c r="CJ119" i="12"/>
  <c r="CJ116" i="12"/>
  <c r="CJ117" i="12"/>
  <c r="CJ115" i="12"/>
  <c r="GQ377" i="11"/>
  <c r="GR377" i="11"/>
  <c r="GS377" i="11"/>
  <c r="CJ114" i="12"/>
  <c r="CJ112" i="12"/>
  <c r="CJ113" i="12"/>
  <c r="GO377" i="11"/>
  <c r="GP377" i="11"/>
  <c r="GN377" i="11"/>
  <c r="CJ110" i="12"/>
  <c r="CJ109" i="12"/>
  <c r="CJ111" i="12"/>
  <c r="GM377" i="11"/>
  <c r="GL377" i="11"/>
  <c r="GK377" i="11"/>
  <c r="CJ106" i="12"/>
  <c r="CJ107" i="12"/>
  <c r="CJ108" i="12"/>
  <c r="GI377" i="11"/>
  <c r="GH377" i="11"/>
  <c r="GJ377" i="11"/>
  <c r="CJ104" i="12"/>
  <c r="CJ103" i="12"/>
  <c r="CJ105" i="12"/>
  <c r="GE377" i="11"/>
  <c r="GF377" i="11"/>
  <c r="GG377" i="11"/>
  <c r="E98" i="14"/>
  <c r="E99" i="14"/>
  <c r="E100" i="14"/>
  <c r="AL100" i="12"/>
  <c r="AW100" i="12"/>
  <c r="BY100" i="12"/>
  <c r="CI100" i="12"/>
  <c r="AL101" i="12"/>
  <c r="AW101" i="12"/>
  <c r="BY101" i="12"/>
  <c r="CI101" i="12"/>
  <c r="AL102" i="12"/>
  <c r="AW102" i="12"/>
  <c r="BY102" i="12"/>
  <c r="CI102" i="12"/>
  <c r="GB18" i="11"/>
  <c r="GC18" i="11"/>
  <c r="GD18" i="11"/>
  <c r="GB28" i="11"/>
  <c r="GC28" i="11"/>
  <c r="GD28" i="11"/>
  <c r="GB39" i="11"/>
  <c r="GC39" i="11"/>
  <c r="GD39" i="11"/>
  <c r="GB56" i="11"/>
  <c r="GC56" i="11"/>
  <c r="GD56" i="11"/>
  <c r="GB95" i="11"/>
  <c r="GC95" i="11"/>
  <c r="GD95" i="11"/>
  <c r="GB129" i="11"/>
  <c r="GC129" i="11"/>
  <c r="GD129" i="11"/>
  <c r="GB160" i="11"/>
  <c r="GC160" i="11"/>
  <c r="GD160" i="11"/>
  <c r="GB194" i="11"/>
  <c r="GC194" i="11"/>
  <c r="GD194" i="11"/>
  <c r="GB227" i="11"/>
  <c r="GC227" i="11"/>
  <c r="GD227" i="11"/>
  <c r="GB259" i="11"/>
  <c r="GC259" i="11"/>
  <c r="GD259" i="11"/>
  <c r="GB271" i="11"/>
  <c r="GC271" i="11"/>
  <c r="GD271" i="11"/>
  <c r="GB283" i="11"/>
  <c r="GC283" i="11"/>
  <c r="GD283" i="11"/>
  <c r="GB336" i="11"/>
  <c r="GC336" i="11"/>
  <c r="GD336" i="11"/>
  <c r="GB349" i="11"/>
  <c r="GC349" i="11"/>
  <c r="GD349" i="11"/>
  <c r="GB354" i="11"/>
  <c r="GC354" i="11"/>
  <c r="GD354" i="11"/>
  <c r="GB376" i="11"/>
  <c r="GC376" i="11"/>
  <c r="GD376" i="11"/>
  <c r="AQ188" i="7"/>
  <c r="AQ189" i="7"/>
  <c r="AQ190" i="7"/>
  <c r="S398" i="4"/>
  <c r="S399" i="4"/>
  <c r="S400" i="4"/>
  <c r="S189" i="4"/>
  <c r="S190" i="4"/>
  <c r="S191" i="4"/>
  <c r="E186" i="9"/>
  <c r="E187" i="9"/>
  <c r="E188" i="9"/>
  <c r="B124" i="14"/>
  <c r="B123" i="14"/>
  <c r="B125" i="12"/>
  <c r="B213" i="7"/>
  <c r="B423" i="4"/>
  <c r="B214" i="4"/>
  <c r="B212" i="9"/>
  <c r="E95" i="14"/>
  <c r="E96" i="14"/>
  <c r="E97" i="14"/>
  <c r="AL97" i="12"/>
  <c r="AW97" i="12"/>
  <c r="BY97" i="12"/>
  <c r="CI97" i="12"/>
  <c r="AL98" i="12"/>
  <c r="AW98" i="12"/>
  <c r="BY98" i="12"/>
  <c r="CI98" i="12"/>
  <c r="AL99" i="12"/>
  <c r="AW99" i="12"/>
  <c r="BY99" i="12"/>
  <c r="CI99" i="12"/>
  <c r="FY18" i="11"/>
  <c r="FZ18" i="11"/>
  <c r="GA18" i="11"/>
  <c r="FY28" i="11"/>
  <c r="FZ28" i="11"/>
  <c r="GA28" i="11"/>
  <c r="FY39" i="11"/>
  <c r="FZ39" i="11"/>
  <c r="GA39" i="11"/>
  <c r="FY56" i="11"/>
  <c r="FZ56" i="11"/>
  <c r="GA56" i="11"/>
  <c r="FY95" i="11"/>
  <c r="FZ95" i="11"/>
  <c r="GA95" i="11"/>
  <c r="FY129" i="11"/>
  <c r="FZ129" i="11"/>
  <c r="GA129" i="11"/>
  <c r="FY160" i="11"/>
  <c r="FZ160" i="11"/>
  <c r="GA160" i="11"/>
  <c r="FY194" i="11"/>
  <c r="FZ194" i="11"/>
  <c r="GA194" i="11"/>
  <c r="FY227" i="11"/>
  <c r="FZ227" i="11"/>
  <c r="GA227" i="11"/>
  <c r="FY259" i="11"/>
  <c r="FZ259" i="11"/>
  <c r="GA259" i="11"/>
  <c r="FY271" i="11"/>
  <c r="FZ271" i="11"/>
  <c r="GA271" i="11"/>
  <c r="FY283" i="11"/>
  <c r="FZ283" i="11"/>
  <c r="GA283" i="11"/>
  <c r="FY336" i="11"/>
  <c r="FZ336" i="11"/>
  <c r="GA336" i="11"/>
  <c r="FY349" i="11"/>
  <c r="FZ349" i="11"/>
  <c r="GA349" i="11"/>
  <c r="FY354" i="11"/>
  <c r="FZ354" i="11"/>
  <c r="GA354" i="11"/>
  <c r="FY376" i="11"/>
  <c r="FZ376" i="11"/>
  <c r="GA376" i="11"/>
  <c r="AQ185" i="7"/>
  <c r="AQ186" i="7"/>
  <c r="AQ187" i="7"/>
  <c r="S186" i="4"/>
  <c r="S187" i="4"/>
  <c r="S188" i="4"/>
  <c r="S395" i="4"/>
  <c r="S396" i="4"/>
  <c r="S397" i="4"/>
  <c r="E183" i="9"/>
  <c r="E184" i="9"/>
  <c r="E185" i="9"/>
  <c r="FX194" i="11"/>
  <c r="E92" i="14"/>
  <c r="E93" i="14"/>
  <c r="E94" i="14"/>
  <c r="AL94" i="12"/>
  <c r="AW94" i="12"/>
  <c r="BY94" i="12"/>
  <c r="CI94" i="12"/>
  <c r="AL95" i="12"/>
  <c r="AW95" i="12"/>
  <c r="BY95" i="12"/>
  <c r="CI95" i="12"/>
  <c r="AL96" i="12"/>
  <c r="AW96" i="12"/>
  <c r="BY96" i="12"/>
  <c r="CI96" i="12"/>
  <c r="FV18" i="11"/>
  <c r="FW18" i="11"/>
  <c r="FX18" i="11"/>
  <c r="FV28" i="11"/>
  <c r="FW28" i="11"/>
  <c r="FX28" i="11"/>
  <c r="FV39" i="11"/>
  <c r="FW39" i="11"/>
  <c r="FX39" i="11"/>
  <c r="FV56" i="11"/>
  <c r="FW56" i="11"/>
  <c r="FX56" i="11"/>
  <c r="FV95" i="11"/>
  <c r="FW95" i="11"/>
  <c r="FX95" i="11"/>
  <c r="FV129" i="11"/>
  <c r="FW129" i="11"/>
  <c r="FX129" i="11"/>
  <c r="FV160" i="11"/>
  <c r="FW160" i="11"/>
  <c r="FX160" i="11"/>
  <c r="FV194" i="11"/>
  <c r="FW194" i="11"/>
  <c r="FV227" i="11"/>
  <c r="FW227" i="11"/>
  <c r="FX227" i="11"/>
  <c r="FV259" i="11"/>
  <c r="FW259" i="11"/>
  <c r="FX259" i="11"/>
  <c r="FV271" i="11"/>
  <c r="FW271" i="11"/>
  <c r="FX271" i="11"/>
  <c r="FV283" i="11"/>
  <c r="FW283" i="11"/>
  <c r="FX283" i="11"/>
  <c r="FV336" i="11"/>
  <c r="FW336" i="11"/>
  <c r="FX336" i="11"/>
  <c r="FV349" i="11"/>
  <c r="FW349" i="11"/>
  <c r="FX349" i="11"/>
  <c r="FV354" i="11"/>
  <c r="FW354" i="11"/>
  <c r="FX354" i="11"/>
  <c r="FV376" i="11"/>
  <c r="FW376" i="11"/>
  <c r="FX376" i="11"/>
  <c r="AQ182" i="7"/>
  <c r="AQ183" i="7"/>
  <c r="AQ184" i="7"/>
  <c r="S392" i="4"/>
  <c r="S393" i="4"/>
  <c r="S394" i="4"/>
  <c r="S183" i="4"/>
  <c r="S184" i="4"/>
  <c r="S185" i="4"/>
  <c r="E180" i="9"/>
  <c r="E181" i="9"/>
  <c r="E182" i="9"/>
  <c r="CJ100" i="12" l="1"/>
  <c r="CJ101" i="12"/>
  <c r="CJ102" i="12"/>
  <c r="GD377" i="11"/>
  <c r="GB377" i="11"/>
  <c r="GC377" i="11"/>
  <c r="CJ97" i="12"/>
  <c r="CJ98" i="12"/>
  <c r="CJ99" i="12"/>
  <c r="FZ377" i="11"/>
  <c r="GA377" i="11"/>
  <c r="FY377" i="11"/>
  <c r="CJ94" i="12"/>
  <c r="CJ95" i="12"/>
  <c r="CJ96" i="12"/>
  <c r="FW377" i="11"/>
  <c r="FX377" i="11"/>
  <c r="FV377" i="11"/>
  <c r="E89" i="14"/>
  <c r="E90" i="14"/>
  <c r="E91" i="14"/>
  <c r="AL91" i="12"/>
  <c r="AW91" i="12"/>
  <c r="BY91" i="12"/>
  <c r="CI91" i="12"/>
  <c r="AL92" i="12"/>
  <c r="AW92" i="12"/>
  <c r="BY92" i="12"/>
  <c r="CI92" i="12"/>
  <c r="AL93" i="12"/>
  <c r="AW93" i="12"/>
  <c r="BY93" i="12"/>
  <c r="CI93" i="12"/>
  <c r="FS18" i="11"/>
  <c r="FT18" i="11"/>
  <c r="FU18" i="11"/>
  <c r="FS28" i="11"/>
  <c r="FT28" i="11"/>
  <c r="FU28" i="11"/>
  <c r="FS39" i="11"/>
  <c r="FT39" i="11"/>
  <c r="FU39" i="11"/>
  <c r="FS56" i="11"/>
  <c r="FT56" i="11"/>
  <c r="FU56" i="11"/>
  <c r="FS95" i="11"/>
  <c r="FT95" i="11"/>
  <c r="FU95" i="11"/>
  <c r="FS129" i="11"/>
  <c r="FT129" i="11"/>
  <c r="FU129" i="11"/>
  <c r="FS160" i="11"/>
  <c r="FT160" i="11"/>
  <c r="FU160" i="11"/>
  <c r="FS194" i="11"/>
  <c r="FT194" i="11"/>
  <c r="FU194" i="11"/>
  <c r="FS227" i="11"/>
  <c r="FT227" i="11"/>
  <c r="FU227" i="11"/>
  <c r="FS259" i="11"/>
  <c r="FT259" i="11"/>
  <c r="FU259" i="11"/>
  <c r="FS271" i="11"/>
  <c r="FT271" i="11"/>
  <c r="FU271" i="11"/>
  <c r="FS283" i="11"/>
  <c r="FT283" i="11"/>
  <c r="FU283" i="11"/>
  <c r="FS336" i="11"/>
  <c r="FT336" i="11"/>
  <c r="FU336" i="11"/>
  <c r="FS349" i="11"/>
  <c r="FT349" i="11"/>
  <c r="FU349" i="11"/>
  <c r="FS354" i="11"/>
  <c r="FT354" i="11"/>
  <c r="FU354" i="11"/>
  <c r="FS376" i="11"/>
  <c r="FT376" i="11"/>
  <c r="FU376" i="11"/>
  <c r="AQ179" i="7"/>
  <c r="AQ180" i="7"/>
  <c r="AQ181" i="7"/>
  <c r="S389" i="4"/>
  <c r="S390" i="4"/>
  <c r="S391" i="4"/>
  <c r="S180" i="4"/>
  <c r="S181" i="4"/>
  <c r="S182" i="4"/>
  <c r="E177" i="9"/>
  <c r="E178" i="9"/>
  <c r="E179" i="9"/>
  <c r="E86" i="14"/>
  <c r="E87" i="14"/>
  <c r="E88" i="14"/>
  <c r="AL88" i="12"/>
  <c r="AW88" i="12"/>
  <c r="BY88" i="12"/>
  <c r="CI88" i="12"/>
  <c r="AL89" i="12"/>
  <c r="AW89" i="12"/>
  <c r="BY89" i="12"/>
  <c r="CI89" i="12"/>
  <c r="AL90" i="12"/>
  <c r="AW90" i="12"/>
  <c r="BY90" i="12"/>
  <c r="CI90" i="12"/>
  <c r="FP18" i="11"/>
  <c r="FQ18" i="11"/>
  <c r="FR18" i="11"/>
  <c r="FP28" i="11"/>
  <c r="FQ28" i="11"/>
  <c r="FR28" i="11"/>
  <c r="FP39" i="11"/>
  <c r="FQ39" i="11"/>
  <c r="FR39" i="11"/>
  <c r="FP56" i="11"/>
  <c r="FQ56" i="11"/>
  <c r="FR56" i="11"/>
  <c r="FP95" i="11"/>
  <c r="FQ95" i="11"/>
  <c r="FR95" i="11"/>
  <c r="FP129" i="11"/>
  <c r="FQ129" i="11"/>
  <c r="FR129" i="11"/>
  <c r="FP160" i="11"/>
  <c r="FQ160" i="11"/>
  <c r="FR160" i="11"/>
  <c r="FP194" i="11"/>
  <c r="FQ194" i="11"/>
  <c r="FR194" i="11"/>
  <c r="FP227" i="11"/>
  <c r="FQ227" i="11"/>
  <c r="FR227" i="11"/>
  <c r="FP259" i="11"/>
  <c r="FQ259" i="11"/>
  <c r="FR259" i="11"/>
  <c r="FP271" i="11"/>
  <c r="FQ271" i="11"/>
  <c r="FR271" i="11"/>
  <c r="FP283" i="11"/>
  <c r="FQ283" i="11"/>
  <c r="FR283" i="11"/>
  <c r="FP336" i="11"/>
  <c r="FQ336" i="11"/>
  <c r="FR336" i="11"/>
  <c r="FP349" i="11"/>
  <c r="FQ349" i="11"/>
  <c r="FR349" i="11"/>
  <c r="FP354" i="11"/>
  <c r="FQ354" i="11"/>
  <c r="FR354" i="11"/>
  <c r="FP376" i="11"/>
  <c r="FQ376" i="11"/>
  <c r="FR376" i="11"/>
  <c r="S177" i="4"/>
  <c r="S178" i="4"/>
  <c r="S179" i="4"/>
  <c r="AQ176" i="7"/>
  <c r="AQ177" i="7"/>
  <c r="AQ178" i="7"/>
  <c r="S386" i="4"/>
  <c r="S387" i="4"/>
  <c r="S388" i="4"/>
  <c r="E174" i="9"/>
  <c r="E175" i="9"/>
  <c r="E176" i="9"/>
  <c r="S174" i="4"/>
  <c r="S175" i="4"/>
  <c r="S176" i="4"/>
  <c r="E83" i="14"/>
  <c r="E84" i="14"/>
  <c r="E85" i="14"/>
  <c r="AL85" i="12"/>
  <c r="AW85" i="12"/>
  <c r="BY85" i="12"/>
  <c r="CI85" i="12"/>
  <c r="AL86" i="12"/>
  <c r="AW86" i="12"/>
  <c r="BY86" i="12"/>
  <c r="CI86" i="12"/>
  <c r="AL87" i="12"/>
  <c r="AW87" i="12"/>
  <c r="BY87" i="12"/>
  <c r="CI87" i="12"/>
  <c r="FM18" i="11"/>
  <c r="FN18" i="11"/>
  <c r="FO18" i="11"/>
  <c r="FM28" i="11"/>
  <c r="FN28" i="11"/>
  <c r="FO28" i="11"/>
  <c r="FM39" i="11"/>
  <c r="FN39" i="11"/>
  <c r="FO39" i="11"/>
  <c r="FM56" i="11"/>
  <c r="FN56" i="11"/>
  <c r="FO56" i="11"/>
  <c r="FM95" i="11"/>
  <c r="FN95" i="11"/>
  <c r="FO95" i="11"/>
  <c r="FM129" i="11"/>
  <c r="FN129" i="11"/>
  <c r="FO129" i="11"/>
  <c r="FM160" i="11"/>
  <c r="FN160" i="11"/>
  <c r="FO160" i="11"/>
  <c r="FM194" i="11"/>
  <c r="FN194" i="11"/>
  <c r="FO194" i="11"/>
  <c r="FM227" i="11"/>
  <c r="FN227" i="11"/>
  <c r="FO227" i="11"/>
  <c r="FM259" i="11"/>
  <c r="FN259" i="11"/>
  <c r="FO259" i="11"/>
  <c r="FM271" i="11"/>
  <c r="FN271" i="11"/>
  <c r="FO271" i="11"/>
  <c r="FM283" i="11"/>
  <c r="FN283" i="11"/>
  <c r="FO283" i="11"/>
  <c r="FM336" i="11"/>
  <c r="FN336" i="11"/>
  <c r="FO336" i="11"/>
  <c r="FM349" i="11"/>
  <c r="FN349" i="11"/>
  <c r="FO349" i="11"/>
  <c r="FM354" i="11"/>
  <c r="FN354" i="11"/>
  <c r="FO354" i="11"/>
  <c r="FM376" i="11"/>
  <c r="FN376" i="11"/>
  <c r="FO376" i="11"/>
  <c r="AQ173" i="7"/>
  <c r="AQ174" i="7"/>
  <c r="AQ175" i="7"/>
  <c r="S383" i="4"/>
  <c r="S384" i="4"/>
  <c r="S385" i="4"/>
  <c r="E171" i="9"/>
  <c r="E172" i="9"/>
  <c r="E173" i="9"/>
  <c r="AW84" i="12"/>
  <c r="AW83" i="12"/>
  <c r="AW82" i="12"/>
  <c r="AL84" i="12"/>
  <c r="AL83" i="12"/>
  <c r="AL82" i="12"/>
  <c r="AQ172" i="7"/>
  <c r="AQ171" i="7"/>
  <c r="AQ170" i="7"/>
  <c r="CJ93" i="12" l="1"/>
  <c r="CJ92" i="12"/>
  <c r="CJ91" i="12"/>
  <c r="FU377" i="11"/>
  <c r="FT377" i="11"/>
  <c r="FS377" i="11"/>
  <c r="CJ89" i="12"/>
  <c r="CJ90" i="12"/>
  <c r="CJ88" i="12"/>
  <c r="FR377" i="11"/>
  <c r="FQ377" i="11"/>
  <c r="FP377" i="11"/>
  <c r="CJ85" i="12"/>
  <c r="CJ86" i="12"/>
  <c r="CJ87" i="12"/>
  <c r="FO377" i="11"/>
  <c r="FN377" i="11"/>
  <c r="FM377" i="11"/>
  <c r="S171" i="4"/>
  <c r="S172" i="4"/>
  <c r="S173" i="4"/>
  <c r="E80" i="14" l="1"/>
  <c r="E81" i="14"/>
  <c r="E82" i="14"/>
  <c r="BY82" i="12"/>
  <c r="CI82" i="12"/>
  <c r="BY83" i="12"/>
  <c r="CI83" i="12"/>
  <c r="BY84" i="12"/>
  <c r="CI84" i="12"/>
  <c r="FJ18" i="11"/>
  <c r="FK18" i="11"/>
  <c r="FL18" i="11"/>
  <c r="FJ28" i="11"/>
  <c r="FK28" i="11"/>
  <c r="FL28" i="11"/>
  <c r="FJ39" i="11"/>
  <c r="FK39" i="11"/>
  <c r="FL39" i="11"/>
  <c r="FJ56" i="11"/>
  <c r="FK56" i="11"/>
  <c r="FL56" i="11"/>
  <c r="FJ95" i="11"/>
  <c r="FK95" i="11"/>
  <c r="FL95" i="11"/>
  <c r="FJ129" i="11"/>
  <c r="FK129" i="11"/>
  <c r="FL129" i="11"/>
  <c r="FJ160" i="11"/>
  <c r="FK160" i="11"/>
  <c r="FL160" i="11"/>
  <c r="FJ194" i="11"/>
  <c r="FK194" i="11"/>
  <c r="FL194" i="11"/>
  <c r="FJ227" i="11"/>
  <c r="FK227" i="11"/>
  <c r="FL227" i="11"/>
  <c r="FJ259" i="11"/>
  <c r="FK259" i="11"/>
  <c r="FL259" i="11"/>
  <c r="FJ271" i="11"/>
  <c r="FK271" i="11"/>
  <c r="FL271" i="11"/>
  <c r="FJ283" i="11"/>
  <c r="FK283" i="11"/>
  <c r="FL283" i="11"/>
  <c r="FJ336" i="11"/>
  <c r="FK336" i="11"/>
  <c r="FL336" i="11"/>
  <c r="FJ349" i="11"/>
  <c r="FK349" i="11"/>
  <c r="FL349" i="11"/>
  <c r="FJ354" i="11"/>
  <c r="FK354" i="11"/>
  <c r="FL354" i="11"/>
  <c r="FJ376" i="11"/>
  <c r="FK376" i="11"/>
  <c r="FL376" i="11"/>
  <c r="S380" i="4"/>
  <c r="S381" i="4"/>
  <c r="S382" i="4"/>
  <c r="E168" i="9"/>
  <c r="E169" i="9"/>
  <c r="E170" i="9"/>
  <c r="CJ83" i="12" l="1"/>
  <c r="CJ82" i="12"/>
  <c r="CJ84" i="12"/>
  <c r="FL377" i="11"/>
  <c r="FK377" i="11"/>
  <c r="FJ377" i="11"/>
  <c r="E77" i="14"/>
  <c r="E78" i="14"/>
  <c r="E79" i="14"/>
  <c r="AL79" i="12"/>
  <c r="AW79" i="12"/>
  <c r="BY79" i="12"/>
  <c r="CI79" i="12"/>
  <c r="AL80" i="12"/>
  <c r="AW80" i="12"/>
  <c r="BY80" i="12"/>
  <c r="CI80" i="12"/>
  <c r="AL81" i="12"/>
  <c r="AW81" i="12"/>
  <c r="BY81" i="12"/>
  <c r="CI81" i="12"/>
  <c r="FG18" i="11"/>
  <c r="FH18" i="11"/>
  <c r="FI18" i="11"/>
  <c r="FG28" i="11"/>
  <c r="FH28" i="11"/>
  <c r="FI28" i="11"/>
  <c r="FG39" i="11"/>
  <c r="FH39" i="11"/>
  <c r="FI39" i="11"/>
  <c r="FG56" i="11"/>
  <c r="FH56" i="11"/>
  <c r="FI56" i="11"/>
  <c r="FG95" i="11"/>
  <c r="FH95" i="11"/>
  <c r="FI95" i="11"/>
  <c r="FG129" i="11"/>
  <c r="FH129" i="11"/>
  <c r="FI129" i="11"/>
  <c r="FG160" i="11"/>
  <c r="FH160" i="11"/>
  <c r="FI160" i="11"/>
  <c r="FG194" i="11"/>
  <c r="FH194" i="11"/>
  <c r="FI194" i="11"/>
  <c r="FG227" i="11"/>
  <c r="FH227" i="11"/>
  <c r="FI227" i="11"/>
  <c r="FG259" i="11"/>
  <c r="FH259" i="11"/>
  <c r="FI259" i="11"/>
  <c r="FG271" i="11"/>
  <c r="FH271" i="11"/>
  <c r="FI271" i="11"/>
  <c r="FG283" i="11"/>
  <c r="FH283" i="11"/>
  <c r="FI283" i="11"/>
  <c r="FG336" i="11"/>
  <c r="FH336" i="11"/>
  <c r="FI336" i="11"/>
  <c r="FG349" i="11"/>
  <c r="FH349" i="11"/>
  <c r="FI349" i="11"/>
  <c r="FG354" i="11"/>
  <c r="FH354" i="11"/>
  <c r="FI354" i="11"/>
  <c r="FG376" i="11"/>
  <c r="FH376" i="11"/>
  <c r="FI376" i="11"/>
  <c r="AQ167" i="7"/>
  <c r="AQ168" i="7"/>
  <c r="AQ169" i="7"/>
  <c r="S168" i="4"/>
  <c r="S169" i="4"/>
  <c r="S170" i="4"/>
  <c r="S377" i="4"/>
  <c r="S378" i="4"/>
  <c r="S379" i="4"/>
  <c r="E165" i="9"/>
  <c r="E166" i="9"/>
  <c r="E167" i="9"/>
  <c r="CJ81" i="12" l="1"/>
  <c r="CJ79" i="12"/>
  <c r="CJ80" i="12"/>
  <c r="FI377" i="11"/>
  <c r="FH377" i="11"/>
  <c r="FG377" i="11"/>
  <c r="E74" i="14" l="1"/>
  <c r="E75" i="14"/>
  <c r="E76" i="14"/>
  <c r="AL76" i="12"/>
  <c r="AW76" i="12"/>
  <c r="BY76" i="12"/>
  <c r="CI76" i="12"/>
  <c r="AL77" i="12"/>
  <c r="AW77" i="12"/>
  <c r="BY77" i="12"/>
  <c r="CI77" i="12"/>
  <c r="AL78" i="12"/>
  <c r="AW78" i="12"/>
  <c r="BY78" i="12"/>
  <c r="CI78" i="12"/>
  <c r="S165" i="4"/>
  <c r="S166" i="4"/>
  <c r="S167" i="4"/>
  <c r="FD18" i="11"/>
  <c r="FE18" i="11"/>
  <c r="FF18" i="11"/>
  <c r="FD28" i="11"/>
  <c r="FE28" i="11"/>
  <c r="FF28" i="11"/>
  <c r="FD39" i="11"/>
  <c r="FE39" i="11"/>
  <c r="FF39" i="11"/>
  <c r="FD56" i="11"/>
  <c r="FE56" i="11"/>
  <c r="FF56" i="11"/>
  <c r="FD95" i="11"/>
  <c r="FE95" i="11"/>
  <c r="FF95" i="11"/>
  <c r="FD129" i="11"/>
  <c r="FE129" i="11"/>
  <c r="FF129" i="11"/>
  <c r="FD160" i="11"/>
  <c r="FE160" i="11"/>
  <c r="FF160" i="11"/>
  <c r="FD194" i="11"/>
  <c r="FE194" i="11"/>
  <c r="FF194" i="11"/>
  <c r="FD227" i="11"/>
  <c r="FE227" i="11"/>
  <c r="FF227" i="11"/>
  <c r="FD259" i="11"/>
  <c r="FE259" i="11"/>
  <c r="FF259" i="11"/>
  <c r="FD271" i="11"/>
  <c r="FE271" i="11"/>
  <c r="FF271" i="11"/>
  <c r="FD283" i="11"/>
  <c r="FE283" i="11"/>
  <c r="FF283" i="11"/>
  <c r="FD336" i="11"/>
  <c r="FE336" i="11"/>
  <c r="FF336" i="11"/>
  <c r="FD349" i="11"/>
  <c r="FE349" i="11"/>
  <c r="FF349" i="11"/>
  <c r="FD354" i="11"/>
  <c r="FE354" i="11"/>
  <c r="FF354" i="11"/>
  <c r="FD376" i="11"/>
  <c r="FE376" i="11"/>
  <c r="FF376" i="11"/>
  <c r="AQ164" i="7"/>
  <c r="AQ165" i="7"/>
  <c r="AQ166" i="7"/>
  <c r="S374" i="4"/>
  <c r="S375" i="4"/>
  <c r="S376" i="4"/>
  <c r="E162" i="9"/>
  <c r="E163" i="9"/>
  <c r="E164" i="9"/>
  <c r="CJ76" i="12" l="1"/>
  <c r="CJ78" i="12"/>
  <c r="CJ77" i="12"/>
  <c r="FD377" i="11"/>
  <c r="FE377" i="11"/>
  <c r="FF377" i="11"/>
  <c r="E72" i="14"/>
  <c r="E73" i="14"/>
  <c r="AW73" i="12"/>
  <c r="AW74" i="12"/>
  <c r="AW75" i="12"/>
  <c r="AL74" i="12"/>
  <c r="BY74" i="12"/>
  <c r="CI74" i="12"/>
  <c r="AL75" i="12"/>
  <c r="BY75" i="12"/>
  <c r="CI75" i="12"/>
  <c r="FB18" i="11"/>
  <c r="FC18" i="11"/>
  <c r="FB28" i="11"/>
  <c r="FC28" i="11"/>
  <c r="FB39" i="11"/>
  <c r="FC39" i="11"/>
  <c r="FB56" i="11"/>
  <c r="FC56" i="11"/>
  <c r="FB95" i="11"/>
  <c r="FC95" i="11"/>
  <c r="FB129" i="11"/>
  <c r="FC129" i="11"/>
  <c r="FB160" i="11"/>
  <c r="FC160" i="11"/>
  <c r="FB194" i="11"/>
  <c r="FC194" i="11"/>
  <c r="FB227" i="11"/>
  <c r="FC227" i="11"/>
  <c r="FB259" i="11"/>
  <c r="FC259" i="11"/>
  <c r="FB271" i="11"/>
  <c r="FC271" i="11"/>
  <c r="FB283" i="11"/>
  <c r="FC283" i="11"/>
  <c r="FB336" i="11"/>
  <c r="FC336" i="11"/>
  <c r="FB349" i="11"/>
  <c r="FC349" i="11"/>
  <c r="FB354" i="11"/>
  <c r="FC354" i="11"/>
  <c r="FB376" i="11"/>
  <c r="FC376" i="11"/>
  <c r="AQ162" i="7"/>
  <c r="AQ163" i="7"/>
  <c r="S372" i="4"/>
  <c r="S373" i="4"/>
  <c r="S163" i="4"/>
  <c r="S164" i="4"/>
  <c r="E160" i="9"/>
  <c r="E161" i="9"/>
  <c r="CJ75" i="12" l="1"/>
  <c r="CJ74" i="12"/>
  <c r="FC377" i="11"/>
  <c r="FB377" i="11"/>
  <c r="AL73" i="12" l="1"/>
  <c r="BY73" i="12"/>
  <c r="CI73" i="12"/>
  <c r="E71" i="14"/>
  <c r="FA18" i="11"/>
  <c r="FA28" i="11"/>
  <c r="FA39" i="11"/>
  <c r="FA56" i="11"/>
  <c r="FA95" i="11"/>
  <c r="FA129" i="11"/>
  <c r="FA160" i="11"/>
  <c r="FA194" i="11"/>
  <c r="FA227" i="11"/>
  <c r="FA259" i="11"/>
  <c r="FA271" i="11"/>
  <c r="FA283" i="11"/>
  <c r="FA336" i="11"/>
  <c r="FA349" i="11"/>
  <c r="FA354" i="11"/>
  <c r="FA376" i="11"/>
  <c r="AQ161" i="7"/>
  <c r="S371" i="4"/>
  <c r="S162" i="4"/>
  <c r="CJ73" i="12" l="1"/>
  <c r="FA377" i="11"/>
  <c r="E159" i="9" l="1"/>
  <c r="S159" i="4" l="1"/>
  <c r="S160" i="4"/>
  <c r="S161" i="4"/>
  <c r="E68" i="14"/>
  <c r="E69" i="14"/>
  <c r="E70" i="14"/>
  <c r="AL70" i="12"/>
  <c r="AW70" i="12"/>
  <c r="BY70" i="12"/>
  <c r="CI70" i="12"/>
  <c r="AL71" i="12"/>
  <c r="AW71" i="12"/>
  <c r="BY71" i="12"/>
  <c r="CI71" i="12"/>
  <c r="AL72" i="12"/>
  <c r="AW72" i="12"/>
  <c r="BY72" i="12"/>
  <c r="CI72" i="12"/>
  <c r="EX18" i="11"/>
  <c r="EY18" i="11"/>
  <c r="EZ18" i="11"/>
  <c r="EX28" i="11"/>
  <c r="EY28" i="11"/>
  <c r="EZ28" i="11"/>
  <c r="EX39" i="11"/>
  <c r="EY39" i="11"/>
  <c r="EZ39" i="11"/>
  <c r="EX56" i="11"/>
  <c r="EY56" i="11"/>
  <c r="EZ56" i="11"/>
  <c r="EX95" i="11"/>
  <c r="EY95" i="11"/>
  <c r="EZ95" i="11"/>
  <c r="EX129" i="11"/>
  <c r="EY129" i="11"/>
  <c r="EZ129" i="11"/>
  <c r="EX160" i="11"/>
  <c r="EY160" i="11"/>
  <c r="EZ160" i="11"/>
  <c r="EX194" i="11"/>
  <c r="EY194" i="11"/>
  <c r="EZ194" i="11"/>
  <c r="EX227" i="11"/>
  <c r="EY227" i="11"/>
  <c r="EZ227" i="11"/>
  <c r="EX259" i="11"/>
  <c r="EY259" i="11"/>
  <c r="EZ259" i="11"/>
  <c r="EX271" i="11"/>
  <c r="EY271" i="11"/>
  <c r="EZ271" i="11"/>
  <c r="EX283" i="11"/>
  <c r="EY283" i="11"/>
  <c r="EZ283" i="11"/>
  <c r="EX336" i="11"/>
  <c r="EY336" i="11"/>
  <c r="EZ336" i="11"/>
  <c r="EX349" i="11"/>
  <c r="EY349" i="11"/>
  <c r="EZ349" i="11"/>
  <c r="EX354" i="11"/>
  <c r="EY354" i="11"/>
  <c r="EZ354" i="11"/>
  <c r="EX376" i="11"/>
  <c r="EY376" i="11"/>
  <c r="EZ376" i="11"/>
  <c r="AQ158" i="7"/>
  <c r="AQ159" i="7"/>
  <c r="AQ160" i="7"/>
  <c r="S368" i="4"/>
  <c r="S369" i="4"/>
  <c r="S370" i="4"/>
  <c r="E156" i="9"/>
  <c r="E157" i="9"/>
  <c r="E158" i="9"/>
  <c r="CJ71" i="12" l="1"/>
  <c r="CJ70" i="12"/>
  <c r="CJ72" i="12"/>
  <c r="EX377" i="11"/>
  <c r="EY377" i="11"/>
  <c r="EZ377" i="11"/>
  <c r="E65" i="14"/>
  <c r="E66" i="14"/>
  <c r="E67" i="14"/>
  <c r="AL67" i="12"/>
  <c r="AW67" i="12"/>
  <c r="BY67" i="12"/>
  <c r="CI67" i="12"/>
  <c r="AL68" i="12"/>
  <c r="AW68" i="12"/>
  <c r="BY68" i="12"/>
  <c r="CI68" i="12"/>
  <c r="AL69" i="12"/>
  <c r="AW69" i="12"/>
  <c r="BY69" i="12"/>
  <c r="CI69" i="12"/>
  <c r="EU18" i="11"/>
  <c r="EV18" i="11"/>
  <c r="EW18" i="11"/>
  <c r="EU28" i="11"/>
  <c r="EV28" i="11"/>
  <c r="EW28" i="11"/>
  <c r="EU39" i="11"/>
  <c r="EV39" i="11"/>
  <c r="EW39" i="11"/>
  <c r="EU56" i="11"/>
  <c r="EV56" i="11"/>
  <c r="EW56" i="11"/>
  <c r="EU95" i="11"/>
  <c r="EV95" i="11"/>
  <c r="EW95" i="11"/>
  <c r="EU129" i="11"/>
  <c r="EV129" i="11"/>
  <c r="EW129" i="11"/>
  <c r="EU160" i="11"/>
  <c r="EV160" i="11"/>
  <c r="EW160" i="11"/>
  <c r="EU194" i="11"/>
  <c r="EV194" i="11"/>
  <c r="EW194" i="11"/>
  <c r="EU227" i="11"/>
  <c r="EV227" i="11"/>
  <c r="EW227" i="11"/>
  <c r="EU259" i="11"/>
  <c r="EV259" i="11"/>
  <c r="EW259" i="11"/>
  <c r="EU271" i="11"/>
  <c r="EV271" i="11"/>
  <c r="EW271" i="11"/>
  <c r="EU283" i="11"/>
  <c r="EV283" i="11"/>
  <c r="EW283" i="11"/>
  <c r="EU336" i="11"/>
  <c r="EV336" i="11"/>
  <c r="EW336" i="11"/>
  <c r="EU349" i="11"/>
  <c r="EV349" i="11"/>
  <c r="EW349" i="11"/>
  <c r="EU354" i="11"/>
  <c r="EV354" i="11"/>
  <c r="EW354" i="11"/>
  <c r="EU376" i="11"/>
  <c r="EV376" i="11"/>
  <c r="EW376" i="11"/>
  <c r="AQ155" i="7"/>
  <c r="AQ156" i="7"/>
  <c r="AQ157" i="7"/>
  <c r="S365" i="4"/>
  <c r="S366" i="4"/>
  <c r="S367" i="4"/>
  <c r="S156" i="4"/>
  <c r="S157" i="4"/>
  <c r="S158" i="4"/>
  <c r="E153" i="9"/>
  <c r="E154" i="9"/>
  <c r="E155" i="9"/>
  <c r="CJ68" i="12" l="1"/>
  <c r="CJ69" i="12"/>
  <c r="CJ67" i="12"/>
  <c r="EW377" i="11"/>
  <c r="EU377" i="11"/>
  <c r="EV377" i="11"/>
  <c r="AQ152" i="7" l="1"/>
  <c r="AQ153" i="7"/>
  <c r="AQ154" i="7"/>
  <c r="S153" i="4"/>
  <c r="S154" i="4"/>
  <c r="S155" i="4"/>
  <c r="S362" i="4"/>
  <c r="S363" i="4"/>
  <c r="S364" i="4"/>
  <c r="E150" i="9"/>
  <c r="E151" i="9"/>
  <c r="E152" i="9"/>
  <c r="E62" i="14" l="1"/>
  <c r="E63" i="14"/>
  <c r="E64" i="14"/>
  <c r="AL64" i="12"/>
  <c r="AW64" i="12"/>
  <c r="BY64" i="12"/>
  <c r="CI64" i="12"/>
  <c r="AL65" i="12"/>
  <c r="AW65" i="12"/>
  <c r="BY65" i="12"/>
  <c r="CI65" i="12"/>
  <c r="AL66" i="12"/>
  <c r="AW66" i="12"/>
  <c r="BY66" i="12"/>
  <c r="CI66" i="12"/>
  <c r="ER18" i="11"/>
  <c r="ES18" i="11"/>
  <c r="ET18" i="11"/>
  <c r="ER28" i="11"/>
  <c r="ES28" i="11"/>
  <c r="ET28" i="11"/>
  <c r="ER39" i="11"/>
  <c r="ES39" i="11"/>
  <c r="ET39" i="11"/>
  <c r="ER56" i="11"/>
  <c r="ES56" i="11"/>
  <c r="ET56" i="11"/>
  <c r="ER95" i="11"/>
  <c r="ES95" i="11"/>
  <c r="ET95" i="11"/>
  <c r="ER129" i="11"/>
  <c r="ES129" i="11"/>
  <c r="ET129" i="11"/>
  <c r="ER160" i="11"/>
  <c r="ES160" i="11"/>
  <c r="ET160" i="11"/>
  <c r="ER194" i="11"/>
  <c r="ES194" i="11"/>
  <c r="ET194" i="11"/>
  <c r="ER227" i="11"/>
  <c r="ES227" i="11"/>
  <c r="ET227" i="11"/>
  <c r="ER259" i="11"/>
  <c r="ES259" i="11"/>
  <c r="ET259" i="11"/>
  <c r="ER271" i="11"/>
  <c r="ES271" i="11"/>
  <c r="ET271" i="11"/>
  <c r="ER283" i="11"/>
  <c r="ES283" i="11"/>
  <c r="ET283" i="11"/>
  <c r="ER336" i="11"/>
  <c r="ES336" i="11"/>
  <c r="ET336" i="11"/>
  <c r="ER349" i="11"/>
  <c r="ES349" i="11"/>
  <c r="ET349" i="11"/>
  <c r="ER354" i="11"/>
  <c r="ES354" i="11"/>
  <c r="ET354" i="11"/>
  <c r="ER376" i="11"/>
  <c r="ES376" i="11"/>
  <c r="ET376" i="11"/>
  <c r="CJ66" i="12" l="1"/>
  <c r="CJ65" i="12"/>
  <c r="CJ64" i="12"/>
  <c r="ET377" i="11"/>
  <c r="ER377" i="11"/>
  <c r="ES377" i="11"/>
  <c r="E59" i="14"/>
  <c r="E60" i="14"/>
  <c r="E61" i="14"/>
  <c r="AL61" i="12"/>
  <c r="AW61" i="12"/>
  <c r="BY61" i="12"/>
  <c r="CI61" i="12"/>
  <c r="AL62" i="12"/>
  <c r="AW62" i="12"/>
  <c r="BY62" i="12"/>
  <c r="CI62" i="12"/>
  <c r="AL63" i="12"/>
  <c r="AW63" i="12"/>
  <c r="BY63" i="12"/>
  <c r="CI63" i="12"/>
  <c r="EO18" i="11"/>
  <c r="EP18" i="11"/>
  <c r="EQ18" i="11"/>
  <c r="EO28" i="11"/>
  <c r="EP28" i="11"/>
  <c r="EQ28" i="11"/>
  <c r="EO39" i="11"/>
  <c r="EP39" i="11"/>
  <c r="EQ39" i="11"/>
  <c r="EO56" i="11"/>
  <c r="EP56" i="11"/>
  <c r="EQ56" i="11"/>
  <c r="EO95" i="11"/>
  <c r="EP95" i="11"/>
  <c r="EQ95" i="11"/>
  <c r="EO129" i="11"/>
  <c r="EP129" i="11"/>
  <c r="EQ129" i="11"/>
  <c r="EO160" i="11"/>
  <c r="EP160" i="11"/>
  <c r="EQ160" i="11"/>
  <c r="EO194" i="11"/>
  <c r="EP194" i="11"/>
  <c r="EQ194" i="11"/>
  <c r="EO227" i="11"/>
  <c r="EP227" i="11"/>
  <c r="EQ227" i="11"/>
  <c r="EO259" i="11"/>
  <c r="EP259" i="11"/>
  <c r="EQ259" i="11"/>
  <c r="EO271" i="11"/>
  <c r="EP271" i="11"/>
  <c r="EQ271" i="11"/>
  <c r="EO283" i="11"/>
  <c r="EP283" i="11"/>
  <c r="EQ283" i="11"/>
  <c r="EO336" i="11"/>
  <c r="EP336" i="11"/>
  <c r="EQ336" i="11"/>
  <c r="EO349" i="11"/>
  <c r="EP349" i="11"/>
  <c r="EQ349" i="11"/>
  <c r="EO354" i="11"/>
  <c r="EP354" i="11"/>
  <c r="EQ354" i="11"/>
  <c r="EO376" i="11"/>
  <c r="EP376" i="11"/>
  <c r="EQ376" i="11"/>
  <c r="AQ149" i="7"/>
  <c r="AQ150" i="7"/>
  <c r="AQ151" i="7"/>
  <c r="S359" i="4"/>
  <c r="S360" i="4"/>
  <c r="S361" i="4"/>
  <c r="S150" i="4"/>
  <c r="S151" i="4"/>
  <c r="S152" i="4"/>
  <c r="E147" i="9"/>
  <c r="E148" i="9"/>
  <c r="E149" i="9"/>
  <c r="EP377" i="11" l="1"/>
  <c r="CJ63" i="12"/>
  <c r="CJ61" i="12"/>
  <c r="CJ62" i="12"/>
  <c r="EO377" i="11"/>
  <c r="EQ377" i="11"/>
  <c r="E56" i="14"/>
  <c r="E57" i="14"/>
  <c r="E58" i="14"/>
  <c r="AL58" i="12"/>
  <c r="AW58" i="12"/>
  <c r="BY58" i="12"/>
  <c r="CI58" i="12"/>
  <c r="AL59" i="12"/>
  <c r="AW59" i="12"/>
  <c r="BY59" i="12"/>
  <c r="CI59" i="12"/>
  <c r="AL60" i="12"/>
  <c r="AW60" i="12"/>
  <c r="BY60" i="12"/>
  <c r="CI60" i="12"/>
  <c r="EL18" i="11"/>
  <c r="EM18" i="11"/>
  <c r="EN18" i="11"/>
  <c r="EL28" i="11"/>
  <c r="EM28" i="11"/>
  <c r="EN28" i="11"/>
  <c r="EL39" i="11"/>
  <c r="EM39" i="11"/>
  <c r="EN39" i="11"/>
  <c r="EL56" i="11"/>
  <c r="EM56" i="11"/>
  <c r="EN56" i="11"/>
  <c r="EL95" i="11"/>
  <c r="EM95" i="11"/>
  <c r="EN95" i="11"/>
  <c r="EL129" i="11"/>
  <c r="EM129" i="11"/>
  <c r="EN129" i="11"/>
  <c r="EL160" i="11"/>
  <c r="EM160" i="11"/>
  <c r="EN160" i="11"/>
  <c r="EL194" i="11"/>
  <c r="EM194" i="11"/>
  <c r="EN194" i="11"/>
  <c r="EL227" i="11"/>
  <c r="EM227" i="11"/>
  <c r="EN227" i="11"/>
  <c r="EL259" i="11"/>
  <c r="EM259" i="11"/>
  <c r="EN259" i="11"/>
  <c r="EL271" i="11"/>
  <c r="EM271" i="11"/>
  <c r="EN271" i="11"/>
  <c r="EL283" i="11"/>
  <c r="EM283" i="11"/>
  <c r="EN283" i="11"/>
  <c r="EL336" i="11"/>
  <c r="EM336" i="11"/>
  <c r="EN336" i="11"/>
  <c r="EL349" i="11"/>
  <c r="EM349" i="11"/>
  <c r="EN349" i="11"/>
  <c r="EL354" i="11"/>
  <c r="EM354" i="11"/>
  <c r="EN354" i="11"/>
  <c r="EL376" i="11"/>
  <c r="EM376" i="11"/>
  <c r="EN376" i="11"/>
  <c r="CJ60" i="12" l="1"/>
  <c r="CJ58" i="12"/>
  <c r="CJ59" i="12"/>
  <c r="EN377" i="11"/>
  <c r="EL377" i="11"/>
  <c r="EM377" i="11"/>
  <c r="AQ146" i="7" l="1"/>
  <c r="AQ147" i="7"/>
  <c r="AQ148" i="7"/>
  <c r="S356" i="4"/>
  <c r="S357" i="4"/>
  <c r="S358" i="4"/>
  <c r="S147" i="4"/>
  <c r="S148" i="4"/>
  <c r="S149" i="4"/>
  <c r="E144" i="9"/>
  <c r="E145" i="9"/>
  <c r="E146" i="9"/>
  <c r="E53" i="14" l="1"/>
  <c r="E54" i="14"/>
  <c r="E55" i="14"/>
  <c r="AL55" i="12"/>
  <c r="AW55" i="12"/>
  <c r="BY55" i="12"/>
  <c r="CI55" i="12"/>
  <c r="AL56" i="12"/>
  <c r="AW56" i="12"/>
  <c r="BY56" i="12"/>
  <c r="CI56" i="12"/>
  <c r="AL57" i="12"/>
  <c r="AW57" i="12"/>
  <c r="BY57" i="12"/>
  <c r="CI57" i="12"/>
  <c r="EI18" i="11"/>
  <c r="EJ18" i="11"/>
  <c r="EK18" i="11"/>
  <c r="EI28" i="11"/>
  <c r="EJ28" i="11"/>
  <c r="EK28" i="11"/>
  <c r="EI39" i="11"/>
  <c r="EJ39" i="11"/>
  <c r="EK39" i="11"/>
  <c r="EI56" i="11"/>
  <c r="EJ56" i="11"/>
  <c r="EK56" i="11"/>
  <c r="EI95" i="11"/>
  <c r="EJ95" i="11"/>
  <c r="EK95" i="11"/>
  <c r="EI129" i="11"/>
  <c r="EJ129" i="11"/>
  <c r="EK129" i="11"/>
  <c r="EI160" i="11"/>
  <c r="EJ160" i="11"/>
  <c r="EK160" i="11"/>
  <c r="EI194" i="11"/>
  <c r="EJ194" i="11"/>
  <c r="EK194" i="11"/>
  <c r="EI227" i="11"/>
  <c r="EJ227" i="11"/>
  <c r="EK227" i="11"/>
  <c r="EI259" i="11"/>
  <c r="EJ259" i="11"/>
  <c r="EK259" i="11"/>
  <c r="EI271" i="11"/>
  <c r="EJ271" i="11"/>
  <c r="EK271" i="11"/>
  <c r="EI283" i="11"/>
  <c r="EJ283" i="11"/>
  <c r="EK283" i="11"/>
  <c r="EI336" i="11"/>
  <c r="EJ336" i="11"/>
  <c r="EK336" i="11"/>
  <c r="EI349" i="11"/>
  <c r="EJ349" i="11"/>
  <c r="EK349" i="11"/>
  <c r="EI354" i="11"/>
  <c r="EJ354" i="11"/>
  <c r="EK354" i="11"/>
  <c r="EI376" i="11"/>
  <c r="EJ376" i="11"/>
  <c r="EK376" i="11"/>
  <c r="AQ143" i="7"/>
  <c r="AQ144" i="7"/>
  <c r="AQ145" i="7"/>
  <c r="S353" i="4"/>
  <c r="S354" i="4"/>
  <c r="S355" i="4"/>
  <c r="S144" i="4"/>
  <c r="S145" i="4"/>
  <c r="S146" i="4"/>
  <c r="E141" i="9"/>
  <c r="E142" i="9"/>
  <c r="E143" i="9"/>
  <c r="CJ55" i="12" l="1"/>
  <c r="CJ57" i="12"/>
  <c r="CJ56" i="12"/>
  <c r="EJ377" i="11"/>
  <c r="EK377" i="11"/>
  <c r="EI377" i="11"/>
  <c r="E50" i="14"/>
  <c r="E51" i="14"/>
  <c r="E52" i="14"/>
  <c r="AL52" i="12"/>
  <c r="AW52" i="12"/>
  <c r="BY52" i="12"/>
  <c r="CI52" i="12"/>
  <c r="AL53" i="12"/>
  <c r="AW53" i="12"/>
  <c r="BY53" i="12"/>
  <c r="CI53" i="12"/>
  <c r="AL54" i="12"/>
  <c r="AW54" i="12"/>
  <c r="BY54" i="12"/>
  <c r="CI54" i="12"/>
  <c r="EF18" i="11"/>
  <c r="EG18" i="11"/>
  <c r="EH18" i="11"/>
  <c r="EF28" i="11"/>
  <c r="EG28" i="11"/>
  <c r="EH28" i="11"/>
  <c r="EF39" i="11"/>
  <c r="EG39" i="11"/>
  <c r="EH39" i="11"/>
  <c r="EF56" i="11"/>
  <c r="EG56" i="11"/>
  <c r="EH56" i="11"/>
  <c r="EF95" i="11"/>
  <c r="EG95" i="11"/>
  <c r="EH95" i="11"/>
  <c r="EF129" i="11"/>
  <c r="EG129" i="11"/>
  <c r="EH129" i="11"/>
  <c r="EF160" i="11"/>
  <c r="EG160" i="11"/>
  <c r="EH160" i="11"/>
  <c r="EF194" i="11"/>
  <c r="EG194" i="11"/>
  <c r="EH194" i="11"/>
  <c r="EF227" i="11"/>
  <c r="EG227" i="11"/>
  <c r="EH227" i="11"/>
  <c r="EF259" i="11"/>
  <c r="EG259" i="11"/>
  <c r="EH259" i="11"/>
  <c r="EF271" i="11"/>
  <c r="EG271" i="11"/>
  <c r="EH271" i="11"/>
  <c r="EF283" i="11"/>
  <c r="EG283" i="11"/>
  <c r="EH283" i="11"/>
  <c r="EF336" i="11"/>
  <c r="EG336" i="11"/>
  <c r="EH336" i="11"/>
  <c r="EF349" i="11"/>
  <c r="EG349" i="11"/>
  <c r="EH349" i="11"/>
  <c r="EF354" i="11"/>
  <c r="EG354" i="11"/>
  <c r="EH354" i="11"/>
  <c r="EF376" i="11"/>
  <c r="EG376" i="11"/>
  <c r="EH376" i="11"/>
  <c r="AQ140" i="7"/>
  <c r="AQ141" i="7"/>
  <c r="AQ142" i="7"/>
  <c r="S141" i="4"/>
  <c r="S142" i="4"/>
  <c r="S143" i="4"/>
  <c r="S350" i="4"/>
  <c r="S351" i="4"/>
  <c r="S352" i="4"/>
  <c r="CJ53" i="12" l="1"/>
  <c r="CJ54" i="12"/>
  <c r="CJ52" i="12"/>
  <c r="EH377" i="11"/>
  <c r="EG377" i="11"/>
  <c r="EF377" i="11"/>
  <c r="E138" i="9"/>
  <c r="E139" i="9"/>
  <c r="E140" i="9"/>
  <c r="E47" i="14" l="1"/>
  <c r="E48" i="14"/>
  <c r="E49" i="14"/>
  <c r="AL49" i="12"/>
  <c r="AW49" i="12"/>
  <c r="BY49" i="12"/>
  <c r="CI49" i="12"/>
  <c r="AL50" i="12"/>
  <c r="AW50" i="12"/>
  <c r="BY50" i="12"/>
  <c r="CI50" i="12"/>
  <c r="AL51" i="12"/>
  <c r="AW51" i="12"/>
  <c r="BY51" i="12"/>
  <c r="CI51" i="12"/>
  <c r="EC18" i="11"/>
  <c r="ED18" i="11"/>
  <c r="EE18" i="11"/>
  <c r="EC28" i="11"/>
  <c r="ED28" i="11"/>
  <c r="EE28" i="11"/>
  <c r="EC39" i="11"/>
  <c r="ED39" i="11"/>
  <c r="EE39" i="11"/>
  <c r="EC56" i="11"/>
  <c r="ED56" i="11"/>
  <c r="EE56" i="11"/>
  <c r="EC95" i="11"/>
  <c r="ED95" i="11"/>
  <c r="EE95" i="11"/>
  <c r="EC129" i="11"/>
  <c r="ED129" i="11"/>
  <c r="EE129" i="11"/>
  <c r="EC160" i="11"/>
  <c r="ED160" i="11"/>
  <c r="EE160" i="11"/>
  <c r="EC194" i="11"/>
  <c r="ED194" i="11"/>
  <c r="EE194" i="11"/>
  <c r="EC227" i="11"/>
  <c r="ED227" i="11"/>
  <c r="EE227" i="11"/>
  <c r="EC259" i="11"/>
  <c r="ED259" i="11"/>
  <c r="EE259" i="11"/>
  <c r="EC271" i="11"/>
  <c r="ED271" i="11"/>
  <c r="EE271" i="11"/>
  <c r="EC283" i="11"/>
  <c r="ED283" i="11"/>
  <c r="EE283" i="11"/>
  <c r="EC336" i="11"/>
  <c r="ED336" i="11"/>
  <c r="EE336" i="11"/>
  <c r="EC349" i="11"/>
  <c r="ED349" i="11"/>
  <c r="EE349" i="11"/>
  <c r="EC354" i="11"/>
  <c r="ED354" i="11"/>
  <c r="EE354" i="11"/>
  <c r="EC376" i="11"/>
  <c r="ED376" i="11"/>
  <c r="EE376" i="11"/>
  <c r="AQ137" i="7"/>
  <c r="AQ138" i="7"/>
  <c r="AQ139" i="7"/>
  <c r="S347" i="4"/>
  <c r="S348" i="4"/>
  <c r="S349" i="4"/>
  <c r="S138" i="4"/>
  <c r="S139" i="4"/>
  <c r="S140" i="4"/>
  <c r="E135" i="9"/>
  <c r="E136" i="9"/>
  <c r="E137" i="9"/>
  <c r="CJ50" i="12" l="1"/>
  <c r="CJ51" i="12"/>
  <c r="CJ49" i="12"/>
  <c r="ED377" i="11"/>
  <c r="EC377" i="11"/>
  <c r="EE377" i="11"/>
  <c r="E44" i="14"/>
  <c r="E45" i="14"/>
  <c r="E46" i="14"/>
  <c r="AL46" i="12"/>
  <c r="AW46" i="12"/>
  <c r="BY46" i="12"/>
  <c r="CI46" i="12"/>
  <c r="AL47" i="12"/>
  <c r="AW47" i="12"/>
  <c r="BY47" i="12"/>
  <c r="CI47" i="12"/>
  <c r="AL48" i="12"/>
  <c r="AW48" i="12"/>
  <c r="BY48" i="12"/>
  <c r="CI48" i="12"/>
  <c r="DZ18" i="11"/>
  <c r="EA18" i="11"/>
  <c r="EB18" i="11"/>
  <c r="DZ28" i="11"/>
  <c r="EA28" i="11"/>
  <c r="EB28" i="11"/>
  <c r="DZ39" i="11"/>
  <c r="EA39" i="11"/>
  <c r="EB39" i="11"/>
  <c r="DZ56" i="11"/>
  <c r="EA56" i="11"/>
  <c r="EB56" i="11"/>
  <c r="DZ95" i="11"/>
  <c r="EA95" i="11"/>
  <c r="EB95" i="11"/>
  <c r="DZ129" i="11"/>
  <c r="EA129" i="11"/>
  <c r="EB129" i="11"/>
  <c r="DZ160" i="11"/>
  <c r="EA160" i="11"/>
  <c r="EB160" i="11"/>
  <c r="DZ194" i="11"/>
  <c r="EA194" i="11"/>
  <c r="EB194" i="11"/>
  <c r="DZ227" i="11"/>
  <c r="EA227" i="11"/>
  <c r="EB227" i="11"/>
  <c r="DZ259" i="11"/>
  <c r="EA259" i="11"/>
  <c r="EB259" i="11"/>
  <c r="DZ271" i="11"/>
  <c r="EA271" i="11"/>
  <c r="EB271" i="11"/>
  <c r="DZ283" i="11"/>
  <c r="EA283" i="11"/>
  <c r="EB283" i="11"/>
  <c r="DZ336" i="11"/>
  <c r="EA336" i="11"/>
  <c r="EB336" i="11"/>
  <c r="DZ349" i="11"/>
  <c r="EA349" i="11"/>
  <c r="EB349" i="11"/>
  <c r="DZ354" i="11"/>
  <c r="EA354" i="11"/>
  <c r="EB354" i="11"/>
  <c r="DZ376" i="11"/>
  <c r="EA376" i="11"/>
  <c r="EB376" i="11"/>
  <c r="AQ134" i="7"/>
  <c r="AQ135" i="7"/>
  <c r="AQ136" i="7"/>
  <c r="S135" i="4"/>
  <c r="S136" i="4"/>
  <c r="S137" i="4"/>
  <c r="S344" i="4"/>
  <c r="S345" i="4"/>
  <c r="S346" i="4"/>
  <c r="E132" i="9"/>
  <c r="E133" i="9"/>
  <c r="E134" i="9"/>
  <c r="CJ48" i="12" l="1"/>
  <c r="CJ46" i="12"/>
  <c r="CJ47" i="12"/>
  <c r="EA377" i="11"/>
  <c r="EB377" i="11"/>
  <c r="DZ377" i="11"/>
  <c r="AL43" i="12" l="1"/>
  <c r="AW43" i="12"/>
  <c r="BY43" i="12"/>
  <c r="CI43" i="12"/>
  <c r="AL44" i="12"/>
  <c r="AW44" i="12"/>
  <c r="BY44" i="12"/>
  <c r="CI44" i="12"/>
  <c r="AL45" i="12"/>
  <c r="AW45" i="12"/>
  <c r="BY45" i="12"/>
  <c r="CI45" i="12"/>
  <c r="DW18" i="11"/>
  <c r="DX18" i="11"/>
  <c r="DY18" i="11"/>
  <c r="DW28" i="11"/>
  <c r="DX28" i="11"/>
  <c r="DY28" i="11"/>
  <c r="DW39" i="11"/>
  <c r="DX39" i="11"/>
  <c r="DY39" i="11"/>
  <c r="DW56" i="11"/>
  <c r="DX56" i="11"/>
  <c r="DY56" i="11"/>
  <c r="DW95" i="11"/>
  <c r="DX95" i="11"/>
  <c r="DY95" i="11"/>
  <c r="DW129" i="11"/>
  <c r="DX129" i="11"/>
  <c r="DY129" i="11"/>
  <c r="DW160" i="11"/>
  <c r="DX160" i="11"/>
  <c r="DY160" i="11"/>
  <c r="DW194" i="11"/>
  <c r="DX194" i="11"/>
  <c r="DY194" i="11"/>
  <c r="DW227" i="11"/>
  <c r="DX227" i="11"/>
  <c r="DY227" i="11"/>
  <c r="DW259" i="11"/>
  <c r="DX259" i="11"/>
  <c r="DY259" i="11"/>
  <c r="DW271" i="11"/>
  <c r="DX271" i="11"/>
  <c r="DY271" i="11"/>
  <c r="DW283" i="11"/>
  <c r="DX283" i="11"/>
  <c r="DY283" i="11"/>
  <c r="DW336" i="11"/>
  <c r="DX336" i="11"/>
  <c r="DY336" i="11"/>
  <c r="DW349" i="11"/>
  <c r="DX349" i="11"/>
  <c r="DY349" i="11"/>
  <c r="DW354" i="11"/>
  <c r="DX354" i="11"/>
  <c r="DY354" i="11"/>
  <c r="DW376" i="11"/>
  <c r="DX376" i="11"/>
  <c r="DY376" i="11"/>
  <c r="AQ131" i="7"/>
  <c r="AQ132" i="7"/>
  <c r="AQ133" i="7"/>
  <c r="S132" i="4"/>
  <c r="S133" i="4"/>
  <c r="S134" i="4"/>
  <c r="S341" i="4"/>
  <c r="S342" i="4"/>
  <c r="S343" i="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E129" i="9"/>
  <c r="E130" i="9"/>
  <c r="E131" i="9"/>
  <c r="CJ44" i="12" l="1"/>
  <c r="CJ43" i="12"/>
  <c r="CJ45" i="12"/>
  <c r="DY377" i="11"/>
  <c r="DW377" i="11"/>
  <c r="DX377" i="11"/>
  <c r="BY42" i="12"/>
  <c r="BY41" i="12"/>
  <c r="BY40" i="12"/>
  <c r="BY39" i="12"/>
  <c r="BY38" i="12"/>
  <c r="BY37" i="12"/>
  <c r="BY36" i="12"/>
  <c r="BY35" i="12"/>
  <c r="BY34" i="12"/>
  <c r="BY33" i="12"/>
  <c r="BY32" i="12"/>
  <c r="BY31" i="12"/>
  <c r="BY30" i="12"/>
  <c r="BY29" i="12"/>
  <c r="BY28" i="12"/>
  <c r="BY27" i="12"/>
  <c r="BY26" i="12"/>
  <c r="BY25" i="12"/>
  <c r="BY24" i="12"/>
  <c r="BY23" i="12"/>
  <c r="BY22" i="12"/>
  <c r="BY21" i="12"/>
  <c r="BY20" i="12"/>
  <c r="BY19" i="12"/>
  <c r="BY18" i="12"/>
  <c r="BY17" i="12"/>
  <c r="BY16" i="12"/>
  <c r="BY15" i="12"/>
  <c r="BY14" i="12"/>
  <c r="BY13" i="12"/>
  <c r="BY12" i="12"/>
  <c r="BY11" i="12"/>
  <c r="BY10" i="12"/>
  <c r="AL42" i="12"/>
  <c r="AL41" i="12"/>
  <c r="AL40" i="12"/>
  <c r="AL39" i="12"/>
  <c r="AL38" i="12"/>
  <c r="AL37" i="12"/>
  <c r="AL36" i="12"/>
  <c r="AL35" i="12"/>
  <c r="AL34" i="12"/>
  <c r="AL33" i="12"/>
  <c r="AL32" i="12"/>
  <c r="AL31" i="12"/>
  <c r="AL30" i="12"/>
  <c r="AL29" i="12"/>
  <c r="AL28" i="12"/>
  <c r="AL27" i="12"/>
  <c r="AL26" i="12"/>
  <c r="AL25" i="12"/>
  <c r="AL24" i="12"/>
  <c r="AL23" i="12"/>
  <c r="AL22" i="12"/>
  <c r="AL21" i="12"/>
  <c r="AL20" i="12"/>
  <c r="AL19" i="12"/>
  <c r="AL18" i="12"/>
  <c r="AL17" i="12"/>
  <c r="AL16" i="12"/>
  <c r="AL15" i="12"/>
  <c r="AL14" i="12"/>
  <c r="AL13" i="12"/>
  <c r="AL12" i="12"/>
  <c r="AL11" i="12"/>
  <c r="AL10" i="12"/>
  <c r="AQ130" i="7" l="1"/>
  <c r="AQ129" i="7"/>
  <c r="AQ128" i="7"/>
  <c r="AQ127" i="7"/>
  <c r="AQ126" i="7"/>
  <c r="AQ125" i="7"/>
  <c r="AQ124" i="7"/>
  <c r="AQ123" i="7"/>
  <c r="AQ122" i="7"/>
  <c r="AQ121" i="7"/>
  <c r="AQ120" i="7"/>
  <c r="AQ119" i="7"/>
  <c r="AQ118" i="7"/>
  <c r="AQ117" i="7"/>
  <c r="AQ116" i="7"/>
  <c r="AQ115" i="7"/>
  <c r="AQ114" i="7"/>
  <c r="AQ113" i="7"/>
  <c r="AQ112" i="7"/>
  <c r="AQ111" i="7"/>
  <c r="AQ110" i="7"/>
  <c r="AQ109" i="7"/>
  <c r="AQ108" i="7"/>
  <c r="AQ107" i="7"/>
  <c r="AQ106" i="7"/>
  <c r="AQ105" i="7"/>
  <c r="AQ104" i="7"/>
  <c r="AQ103" i="7"/>
  <c r="AQ102" i="7"/>
  <c r="AQ101" i="7"/>
  <c r="AQ100" i="7"/>
  <c r="AQ99" i="7"/>
  <c r="AQ98" i="7"/>
  <c r="AW40" i="12"/>
  <c r="CI40" i="12"/>
  <c r="AW41" i="12"/>
  <c r="CI41" i="12"/>
  <c r="AW42" i="12"/>
  <c r="CI42" i="12"/>
  <c r="DT18" i="11"/>
  <c r="DU18" i="11"/>
  <c r="DV18" i="11"/>
  <c r="DT28" i="11"/>
  <c r="DU28" i="11"/>
  <c r="DV28" i="11"/>
  <c r="DT39" i="11"/>
  <c r="DU39" i="11"/>
  <c r="DV39" i="11"/>
  <c r="DT56" i="11"/>
  <c r="DU56" i="11"/>
  <c r="DV56" i="11"/>
  <c r="DT95" i="11"/>
  <c r="DU95" i="11"/>
  <c r="DV95" i="11"/>
  <c r="DT129" i="11"/>
  <c r="DU129" i="11"/>
  <c r="DV129" i="11"/>
  <c r="DT160" i="11"/>
  <c r="DU160" i="11"/>
  <c r="DV160" i="11"/>
  <c r="DT194" i="11"/>
  <c r="DU194" i="11"/>
  <c r="DV194" i="11"/>
  <c r="DT227" i="11"/>
  <c r="DU227" i="11"/>
  <c r="DV227" i="11"/>
  <c r="DT259" i="11"/>
  <c r="DU259" i="11"/>
  <c r="DV259" i="11"/>
  <c r="DT271" i="11"/>
  <c r="DU271" i="11"/>
  <c r="DV271" i="11"/>
  <c r="DT283" i="11"/>
  <c r="DU283" i="11"/>
  <c r="DV283" i="11"/>
  <c r="DT336" i="11"/>
  <c r="DU336" i="11"/>
  <c r="DV336" i="11"/>
  <c r="DT349" i="11"/>
  <c r="DU349" i="11"/>
  <c r="DV349" i="11"/>
  <c r="DT354" i="11"/>
  <c r="DU354" i="11"/>
  <c r="DV354" i="11"/>
  <c r="DT376" i="11"/>
  <c r="DU376" i="11"/>
  <c r="DV376" i="11"/>
  <c r="S129" i="4"/>
  <c r="S130" i="4"/>
  <c r="S131" i="4"/>
  <c r="S338" i="4"/>
  <c r="S339" i="4"/>
  <c r="S340" i="4"/>
  <c r="E126" i="9"/>
  <c r="E127" i="9"/>
  <c r="E128" i="9"/>
  <c r="CJ42" i="12" l="1"/>
  <c r="CJ41" i="12"/>
  <c r="CJ40" i="12"/>
  <c r="DV377" i="11"/>
  <c r="DU377" i="11"/>
  <c r="DT377" i="11"/>
  <c r="AW37" i="12"/>
  <c r="CI37" i="12"/>
  <c r="AW38" i="12"/>
  <c r="CI38" i="12"/>
  <c r="AW39" i="12"/>
  <c r="CI39" i="12"/>
  <c r="DQ18" i="11"/>
  <c r="DR18" i="11"/>
  <c r="DS18" i="11"/>
  <c r="DQ28" i="11"/>
  <c r="DR28" i="11"/>
  <c r="DS28" i="11"/>
  <c r="DQ39" i="11"/>
  <c r="DR39" i="11"/>
  <c r="DS39" i="11"/>
  <c r="DQ56" i="11"/>
  <c r="DR56" i="11"/>
  <c r="DS56" i="11"/>
  <c r="DQ95" i="11"/>
  <c r="DR95" i="11"/>
  <c r="DS95" i="11"/>
  <c r="DQ129" i="11"/>
  <c r="DR129" i="11"/>
  <c r="DS129" i="11"/>
  <c r="DQ160" i="11"/>
  <c r="DR160" i="11"/>
  <c r="DS160" i="11"/>
  <c r="DQ194" i="11"/>
  <c r="DR194" i="11"/>
  <c r="DS194" i="11"/>
  <c r="DQ227" i="11"/>
  <c r="DR227" i="11"/>
  <c r="DS227" i="11"/>
  <c r="DQ259" i="11"/>
  <c r="DR259" i="11"/>
  <c r="DS259" i="11"/>
  <c r="DQ271" i="11"/>
  <c r="DR271" i="11"/>
  <c r="DS271" i="11"/>
  <c r="DQ283" i="11"/>
  <c r="DR283" i="11"/>
  <c r="DS283" i="11"/>
  <c r="DQ336" i="11"/>
  <c r="DR336" i="11"/>
  <c r="DS336" i="11"/>
  <c r="DQ349" i="11"/>
  <c r="DR349" i="11"/>
  <c r="DS349" i="11"/>
  <c r="DQ354" i="11"/>
  <c r="DR354" i="11"/>
  <c r="DS354" i="11"/>
  <c r="DQ376" i="11"/>
  <c r="DR376" i="11"/>
  <c r="DS376" i="11"/>
  <c r="S335" i="4"/>
  <c r="S336" i="4"/>
  <c r="S337" i="4"/>
  <c r="S126" i="4"/>
  <c r="S127" i="4"/>
  <c r="S128" i="4"/>
  <c r="E123" i="9"/>
  <c r="E124" i="9"/>
  <c r="E125" i="9"/>
  <c r="CJ39" i="12" l="1"/>
  <c r="CJ37" i="12"/>
  <c r="CJ38" i="12"/>
  <c r="DQ377" i="11"/>
  <c r="DS377" i="11"/>
  <c r="DR377" i="11"/>
  <c r="AW34" i="12"/>
  <c r="CI34" i="12"/>
  <c r="AW35" i="12"/>
  <c r="CI35" i="12"/>
  <c r="AW36" i="12"/>
  <c r="CI36" i="12"/>
  <c r="DN18" i="11"/>
  <c r="DO18" i="11"/>
  <c r="DP18" i="11"/>
  <c r="DN28" i="11"/>
  <c r="DO28" i="11"/>
  <c r="DP28" i="11"/>
  <c r="DN39" i="11"/>
  <c r="DO39" i="11"/>
  <c r="DP39" i="11"/>
  <c r="DN56" i="11"/>
  <c r="DO56" i="11"/>
  <c r="DP56" i="11"/>
  <c r="DN95" i="11"/>
  <c r="DO95" i="11"/>
  <c r="DP95" i="11"/>
  <c r="DN129" i="11"/>
  <c r="DO129" i="11"/>
  <c r="DP129" i="11"/>
  <c r="DN160" i="11"/>
  <c r="DO160" i="11"/>
  <c r="DP160" i="11"/>
  <c r="DN194" i="11"/>
  <c r="DO194" i="11"/>
  <c r="DP194" i="11"/>
  <c r="DN227" i="11"/>
  <c r="DO227" i="11"/>
  <c r="DP227" i="11"/>
  <c r="DN259" i="11"/>
  <c r="DO259" i="11"/>
  <c r="DP259" i="11"/>
  <c r="DN271" i="11"/>
  <c r="DO271" i="11"/>
  <c r="DP271" i="11"/>
  <c r="DN283" i="11"/>
  <c r="DO283" i="11"/>
  <c r="DP283" i="11"/>
  <c r="DN336" i="11"/>
  <c r="DO336" i="11"/>
  <c r="DP336" i="11"/>
  <c r="DN349" i="11"/>
  <c r="DO349" i="11"/>
  <c r="DP349" i="11"/>
  <c r="DN354" i="11"/>
  <c r="DO354" i="11"/>
  <c r="DP354" i="11"/>
  <c r="DN376" i="11"/>
  <c r="DO376" i="11"/>
  <c r="DP376" i="11"/>
  <c r="S334" i="4"/>
  <c r="S333" i="4"/>
  <c r="S332" i="4"/>
  <c r="S125" i="4"/>
  <c r="S124" i="4"/>
  <c r="S123" i="4"/>
  <c r="E120" i="9"/>
  <c r="E121" i="9"/>
  <c r="E122" i="9"/>
  <c r="CJ36" i="12" l="1"/>
  <c r="CJ34" i="12"/>
  <c r="CJ35" i="12"/>
  <c r="DO377" i="11"/>
  <c r="DP377" i="11"/>
  <c r="DN377" i="11"/>
  <c r="AW31" i="12"/>
  <c r="CI31" i="12"/>
  <c r="AW32" i="12"/>
  <c r="CI32" i="12"/>
  <c r="AW33" i="12"/>
  <c r="CI33" i="12"/>
  <c r="DJ397" i="11"/>
  <c r="DI397" i="11"/>
  <c r="DH397" i="11"/>
  <c r="DH18" i="11"/>
  <c r="DI18" i="11"/>
  <c r="DJ18" i="11"/>
  <c r="DH28" i="11"/>
  <c r="DI28" i="11"/>
  <c r="DJ28" i="11"/>
  <c r="DH39" i="11"/>
  <c r="DI39" i="11"/>
  <c r="DJ39" i="11"/>
  <c r="DH56" i="11"/>
  <c r="DI56" i="11"/>
  <c r="DJ56" i="11"/>
  <c r="DH95" i="11"/>
  <c r="DI95" i="11"/>
  <c r="DJ95" i="11"/>
  <c r="DH129" i="11"/>
  <c r="DI129" i="11"/>
  <c r="DJ129" i="11"/>
  <c r="DH160" i="11"/>
  <c r="DI160" i="11"/>
  <c r="DJ160" i="11"/>
  <c r="DH215" i="11"/>
  <c r="DI215" i="11"/>
  <c r="DJ215" i="11"/>
  <c r="DH248" i="11"/>
  <c r="DI248" i="11"/>
  <c r="DJ248" i="11"/>
  <c r="DH280" i="11"/>
  <c r="DI280" i="11"/>
  <c r="DJ280" i="11"/>
  <c r="DH292" i="11"/>
  <c r="DI292" i="11"/>
  <c r="DJ292" i="11"/>
  <c r="DH304" i="11"/>
  <c r="DI304" i="11"/>
  <c r="DJ304" i="11"/>
  <c r="DH357" i="11"/>
  <c r="DI357" i="11"/>
  <c r="DJ357" i="11"/>
  <c r="DH370" i="11"/>
  <c r="DI370" i="11"/>
  <c r="DJ370" i="11"/>
  <c r="DH375" i="11"/>
  <c r="DI375" i="11"/>
  <c r="DJ375" i="11"/>
  <c r="S331" i="4"/>
  <c r="S330" i="4"/>
  <c r="S329" i="4"/>
  <c r="S122" i="4"/>
  <c r="S121" i="4"/>
  <c r="S120" i="4"/>
  <c r="E117" i="9"/>
  <c r="E118" i="9"/>
  <c r="E119" i="9"/>
  <c r="DJ398" i="11" l="1"/>
  <c r="DH398" i="11"/>
  <c r="DI398" i="11"/>
  <c r="CJ32" i="12"/>
  <c r="CJ31" i="12"/>
  <c r="CJ33" i="12"/>
  <c r="S328" i="4"/>
  <c r="S119" i="4"/>
  <c r="AW28" i="12"/>
  <c r="CI28" i="12"/>
  <c r="AW29" i="12"/>
  <c r="CI29" i="12"/>
  <c r="AW30" i="12"/>
  <c r="CI30" i="12"/>
  <c r="CJ29" i="12" l="1"/>
  <c r="CJ30" i="12"/>
  <c r="CJ28" i="12"/>
  <c r="DG397" i="11" l="1"/>
  <c r="DE18" i="11"/>
  <c r="DF18" i="11"/>
  <c r="DG18" i="11"/>
  <c r="DE28" i="11"/>
  <c r="DF28" i="11"/>
  <c r="DG28" i="11"/>
  <c r="DE39" i="11"/>
  <c r="DF39" i="11"/>
  <c r="DG39" i="11"/>
  <c r="DE56" i="11"/>
  <c r="DF56" i="11"/>
  <c r="DG56" i="11"/>
  <c r="DE95" i="11"/>
  <c r="DF95" i="11"/>
  <c r="DG95" i="11"/>
  <c r="DE129" i="11"/>
  <c r="DF129" i="11"/>
  <c r="DG129" i="11"/>
  <c r="DE160" i="11"/>
  <c r="DF160" i="11"/>
  <c r="DG160" i="11"/>
  <c r="DE215" i="11"/>
  <c r="DF215" i="11"/>
  <c r="DG215" i="11"/>
  <c r="DE248" i="11"/>
  <c r="DF248" i="11"/>
  <c r="DG248" i="11"/>
  <c r="DE280" i="11"/>
  <c r="DF280" i="11"/>
  <c r="DG280" i="11"/>
  <c r="DE292" i="11"/>
  <c r="DF292" i="11"/>
  <c r="DG292" i="11"/>
  <c r="DE304" i="11"/>
  <c r="DF304" i="11"/>
  <c r="DG304" i="11"/>
  <c r="DE357" i="11"/>
  <c r="DF357" i="11"/>
  <c r="DG357" i="11"/>
  <c r="DE370" i="11"/>
  <c r="DF370" i="11"/>
  <c r="DG370" i="11"/>
  <c r="DE375" i="11"/>
  <c r="DF375" i="11"/>
  <c r="DG375" i="11"/>
  <c r="DG398" i="11" l="1"/>
  <c r="DE398" i="11"/>
  <c r="DF398" i="11"/>
  <c r="S326" i="4" l="1"/>
  <c r="S327" i="4"/>
  <c r="S117" i="4"/>
  <c r="S118" i="4"/>
  <c r="E114" i="9"/>
  <c r="E115" i="9"/>
  <c r="E116" i="9"/>
  <c r="AW25" i="12" l="1"/>
  <c r="CI25" i="12"/>
  <c r="AW26" i="12"/>
  <c r="CI26" i="12"/>
  <c r="AW27" i="12"/>
  <c r="CI27" i="12"/>
  <c r="DB18" i="11"/>
  <c r="DC18" i="11"/>
  <c r="DD18" i="11"/>
  <c r="DB28" i="11"/>
  <c r="DC28" i="11"/>
  <c r="DD28" i="11"/>
  <c r="DB39" i="11"/>
  <c r="DC39" i="11"/>
  <c r="DD39" i="11"/>
  <c r="DB56" i="11"/>
  <c r="DC56" i="11"/>
  <c r="DD56" i="11"/>
  <c r="DB95" i="11"/>
  <c r="DC95" i="11"/>
  <c r="DD95" i="11"/>
  <c r="DB129" i="11"/>
  <c r="DC129" i="11"/>
  <c r="DD129" i="11"/>
  <c r="DB160" i="11"/>
  <c r="DC160" i="11"/>
  <c r="DD160" i="11"/>
  <c r="DB215" i="11"/>
  <c r="DC215" i="11"/>
  <c r="DD215" i="11"/>
  <c r="DB248" i="11"/>
  <c r="DC248" i="11"/>
  <c r="DD248" i="11"/>
  <c r="DB280" i="11"/>
  <c r="DC280" i="11"/>
  <c r="DD280" i="11"/>
  <c r="DB292" i="11"/>
  <c r="DC292" i="11"/>
  <c r="DD292" i="11"/>
  <c r="DB304" i="11"/>
  <c r="DC304" i="11"/>
  <c r="DD304" i="11"/>
  <c r="DB357" i="11"/>
  <c r="DC357" i="11"/>
  <c r="DD357" i="11"/>
  <c r="DB370" i="11"/>
  <c r="DC370" i="11"/>
  <c r="DD370" i="11"/>
  <c r="DB375" i="11"/>
  <c r="DC375" i="11"/>
  <c r="DD375" i="11"/>
  <c r="S114" i="4"/>
  <c r="S115" i="4"/>
  <c r="S116" i="4"/>
  <c r="S323" i="4"/>
  <c r="S324" i="4"/>
  <c r="S325" i="4"/>
  <c r="E111" i="9"/>
  <c r="E112" i="9"/>
  <c r="E113" i="9"/>
  <c r="CJ26" i="12" l="1"/>
  <c r="CJ25" i="12"/>
  <c r="CJ27" i="12"/>
  <c r="DC398" i="11"/>
  <c r="DB398" i="11"/>
  <c r="DD398" i="11"/>
  <c r="AW22" i="12"/>
  <c r="CI22" i="12"/>
  <c r="AW23" i="12"/>
  <c r="CI23" i="12"/>
  <c r="AW24" i="12"/>
  <c r="CI24" i="12"/>
  <c r="CY18" i="11"/>
  <c r="CZ18" i="11"/>
  <c r="DA18" i="11"/>
  <c r="CY28" i="11"/>
  <c r="CZ28" i="11"/>
  <c r="DA28" i="11"/>
  <c r="CY39" i="11"/>
  <c r="CZ39" i="11"/>
  <c r="DA39" i="11"/>
  <c r="CY56" i="11"/>
  <c r="CZ56" i="11"/>
  <c r="DA56" i="11"/>
  <c r="CY95" i="11"/>
  <c r="CZ95" i="11"/>
  <c r="DA95" i="11"/>
  <c r="CY129" i="11"/>
  <c r="CZ129" i="11"/>
  <c r="DA129" i="11"/>
  <c r="CY160" i="11"/>
  <c r="CZ160" i="11"/>
  <c r="DA160" i="11"/>
  <c r="CY215" i="11"/>
  <c r="CZ215" i="11"/>
  <c r="DA215" i="11"/>
  <c r="CY248" i="11"/>
  <c r="CZ248" i="11"/>
  <c r="DA248" i="11"/>
  <c r="CY280" i="11"/>
  <c r="CZ280" i="11"/>
  <c r="DA280" i="11"/>
  <c r="CY292" i="11"/>
  <c r="CZ292" i="11"/>
  <c r="DA292" i="11"/>
  <c r="CY304" i="11"/>
  <c r="CZ304" i="11"/>
  <c r="DA304" i="11"/>
  <c r="CY357" i="11"/>
  <c r="CZ357" i="11"/>
  <c r="DA357" i="11"/>
  <c r="CY370" i="11"/>
  <c r="CZ370" i="11"/>
  <c r="DA370" i="11"/>
  <c r="CY375" i="11"/>
  <c r="CZ375" i="11"/>
  <c r="DA375" i="11"/>
  <c r="S111" i="4"/>
  <c r="S112" i="4"/>
  <c r="S113" i="4"/>
  <c r="S320" i="4"/>
  <c r="S321" i="4"/>
  <c r="S322" i="4"/>
  <c r="E108" i="9"/>
  <c r="E109" i="9"/>
  <c r="E110" i="9"/>
  <c r="CJ24" i="12" l="1"/>
  <c r="CJ22" i="12"/>
  <c r="CJ23" i="12"/>
  <c r="DA398" i="11"/>
  <c r="CZ398" i="11"/>
  <c r="CY398" i="11"/>
  <c r="CI21" i="12"/>
  <c r="CI20" i="12"/>
  <c r="CI19" i="12"/>
  <c r="CI18" i="12"/>
  <c r="CI17" i="12"/>
  <c r="CI16" i="12"/>
  <c r="CI15" i="12"/>
  <c r="CI14" i="12"/>
  <c r="CI13" i="12"/>
  <c r="CI12" i="12"/>
  <c r="CI11" i="12"/>
  <c r="CI10" i="12"/>
  <c r="AW21" i="12"/>
  <c r="AW20" i="12"/>
  <c r="AW19" i="12"/>
  <c r="AW18" i="12"/>
  <c r="AW17" i="12"/>
  <c r="AW16" i="12"/>
  <c r="AW15" i="12"/>
  <c r="AW14" i="12"/>
  <c r="AW13" i="12"/>
  <c r="AW12" i="12"/>
  <c r="AW11" i="12"/>
  <c r="AW10" i="12"/>
  <c r="CV18" i="11" l="1"/>
  <c r="CW18" i="11"/>
  <c r="CX18" i="11"/>
  <c r="CV28" i="11"/>
  <c r="CW28" i="11"/>
  <c r="CX28" i="11"/>
  <c r="CV39" i="11"/>
  <c r="CW39" i="11"/>
  <c r="CX39" i="11"/>
  <c r="CV56" i="11"/>
  <c r="CW56" i="11"/>
  <c r="CX56" i="11"/>
  <c r="CV95" i="11"/>
  <c r="CW95" i="11"/>
  <c r="CX95" i="11"/>
  <c r="CV129" i="11"/>
  <c r="CW129" i="11"/>
  <c r="CX129" i="11"/>
  <c r="CV160" i="11"/>
  <c r="CW160" i="11"/>
  <c r="CX160" i="11"/>
  <c r="CV215" i="11"/>
  <c r="CW215" i="11"/>
  <c r="CX215" i="11"/>
  <c r="CV248" i="11"/>
  <c r="CW248" i="11"/>
  <c r="CX248" i="11"/>
  <c r="CV280" i="11"/>
  <c r="CW280" i="11"/>
  <c r="CX280" i="11"/>
  <c r="CV292" i="11"/>
  <c r="CW292" i="11"/>
  <c r="CX292" i="11"/>
  <c r="CV304" i="11"/>
  <c r="CW304" i="11"/>
  <c r="CX304" i="11"/>
  <c r="CV357" i="11"/>
  <c r="CW357" i="11"/>
  <c r="CX357" i="11"/>
  <c r="CV370" i="11"/>
  <c r="CW370" i="11"/>
  <c r="CX370" i="11"/>
  <c r="CV375" i="11"/>
  <c r="CW375" i="11"/>
  <c r="CX375" i="11"/>
  <c r="S108" i="4"/>
  <c r="S109" i="4"/>
  <c r="S110" i="4"/>
  <c r="S317" i="4"/>
  <c r="S318" i="4"/>
  <c r="S319" i="4"/>
  <c r="CV398" i="11" l="1"/>
  <c r="CX398" i="11"/>
  <c r="CW398" i="11"/>
  <c r="CJ20" i="12"/>
  <c r="CJ19" i="12"/>
  <c r="CJ18" i="12"/>
  <c r="CJ17" i="12"/>
  <c r="CJ16" i="12"/>
  <c r="CJ15" i="12"/>
  <c r="CJ14" i="12"/>
  <c r="CJ13" i="12"/>
  <c r="CJ11" i="12"/>
  <c r="CJ10" i="12"/>
  <c r="CU375" i="11"/>
  <c r="CT375" i="11"/>
  <c r="CS375" i="11"/>
  <c r="CR375" i="11"/>
  <c r="CQ375" i="11"/>
  <c r="CP375" i="11"/>
  <c r="CO375" i="11"/>
  <c r="CN375" i="11"/>
  <c r="CM375" i="11"/>
  <c r="CL375" i="11"/>
  <c r="CK375" i="11"/>
  <c r="CJ375" i="11"/>
  <c r="CI375" i="11"/>
  <c r="CH375" i="11"/>
  <c r="CG375" i="11"/>
  <c r="CF375" i="11"/>
  <c r="CE375" i="11"/>
  <c r="CD375" i="11"/>
  <c r="CC375" i="11"/>
  <c r="CB375" i="11"/>
  <c r="CA375" i="11"/>
  <c r="BZ375" i="11"/>
  <c r="BY375" i="11"/>
  <c r="BX375" i="11"/>
  <c r="BW375" i="11"/>
  <c r="BV375" i="11"/>
  <c r="BU375" i="11"/>
  <c r="BT375" i="11"/>
  <c r="BS375" i="11"/>
  <c r="BR375" i="11"/>
  <c r="BQ375" i="11"/>
  <c r="BP375" i="11"/>
  <c r="BO375" i="11"/>
  <c r="BN375" i="11"/>
  <c r="BM375" i="11"/>
  <c r="BL375" i="11"/>
  <c r="BK375" i="11"/>
  <c r="BJ375" i="11"/>
  <c r="BI375" i="11"/>
  <c r="BH375" i="11"/>
  <c r="BG375" i="11"/>
  <c r="BF375" i="11"/>
  <c r="BE375" i="11"/>
  <c r="BD375" i="11"/>
  <c r="BC375" i="11"/>
  <c r="BB375" i="11"/>
  <c r="BA375" i="11"/>
  <c r="AZ375" i="11"/>
  <c r="AY375" i="11"/>
  <c r="AX375" i="11"/>
  <c r="AW375" i="11"/>
  <c r="AV375" i="11"/>
  <c r="AU375" i="11"/>
  <c r="AT375" i="11"/>
  <c r="AS375" i="11"/>
  <c r="AR375" i="11"/>
  <c r="AQ375" i="11"/>
  <c r="AP375" i="11"/>
  <c r="AO375" i="11"/>
  <c r="AN375" i="11"/>
  <c r="AM375" i="11"/>
  <c r="AL375" i="11"/>
  <c r="AK375" i="11"/>
  <c r="AJ375" i="11"/>
  <c r="AI375" i="11"/>
  <c r="AH375" i="11"/>
  <c r="AG375" i="11"/>
  <c r="AF375" i="11"/>
  <c r="AE375" i="11"/>
  <c r="AD375" i="11"/>
  <c r="AC375" i="11"/>
  <c r="AB375" i="11"/>
  <c r="AA375" i="11"/>
  <c r="Z375" i="11"/>
  <c r="Y375" i="11"/>
  <c r="X375" i="11"/>
  <c r="W375" i="11"/>
  <c r="V375" i="11"/>
  <c r="U375" i="11"/>
  <c r="T375" i="11"/>
  <c r="S375" i="11"/>
  <c r="R375" i="11"/>
  <c r="Q375" i="11"/>
  <c r="P375" i="11"/>
  <c r="O375" i="11"/>
  <c r="N375" i="11"/>
  <c r="M375" i="11"/>
  <c r="L375" i="11"/>
  <c r="K375" i="11"/>
  <c r="J375" i="11"/>
  <c r="I375" i="11"/>
  <c r="H375" i="11"/>
  <c r="G375" i="11"/>
  <c r="F375" i="11"/>
  <c r="E375" i="11"/>
  <c r="D375" i="11"/>
  <c r="CU370" i="11"/>
  <c r="CT370" i="11"/>
  <c r="CS370" i="11"/>
  <c r="CR370" i="11"/>
  <c r="CQ370" i="11"/>
  <c r="CP370" i="11"/>
  <c r="CO370" i="11"/>
  <c r="CN370" i="11"/>
  <c r="CM370" i="11"/>
  <c r="CL370" i="11"/>
  <c r="CK370" i="11"/>
  <c r="CJ370" i="11"/>
  <c r="CI370" i="11"/>
  <c r="CH370" i="11"/>
  <c r="CG370" i="11"/>
  <c r="CF370" i="11"/>
  <c r="CE370" i="11"/>
  <c r="CD370" i="11"/>
  <c r="CC370" i="11"/>
  <c r="CB370" i="11"/>
  <c r="CA370" i="11"/>
  <c r="BZ370" i="11"/>
  <c r="BY370" i="11"/>
  <c r="BX370" i="11"/>
  <c r="BW370" i="11"/>
  <c r="BV370" i="11"/>
  <c r="BU370" i="11"/>
  <c r="BT370" i="11"/>
  <c r="BS370" i="11"/>
  <c r="BR370" i="11"/>
  <c r="BQ370" i="11"/>
  <c r="BP370" i="11"/>
  <c r="BO370" i="11"/>
  <c r="BN370" i="11"/>
  <c r="BM370" i="11"/>
  <c r="BL370" i="11"/>
  <c r="BK370" i="11"/>
  <c r="BJ370" i="11"/>
  <c r="BI370" i="11"/>
  <c r="BH370" i="11"/>
  <c r="BG370" i="11"/>
  <c r="BF370" i="11"/>
  <c r="BE370" i="11"/>
  <c r="BD370" i="11"/>
  <c r="BC370" i="11"/>
  <c r="BB370" i="11"/>
  <c r="BA370" i="11"/>
  <c r="AZ370" i="11"/>
  <c r="AY370" i="11"/>
  <c r="AX370" i="11"/>
  <c r="AW370" i="11"/>
  <c r="AV370" i="11"/>
  <c r="AU370" i="11"/>
  <c r="AT370" i="11"/>
  <c r="AS370" i="11"/>
  <c r="AR370" i="11"/>
  <c r="AQ370" i="11"/>
  <c r="AP370" i="11"/>
  <c r="AO370" i="11"/>
  <c r="AN370" i="11"/>
  <c r="AM370" i="11"/>
  <c r="AL370" i="11"/>
  <c r="AK370" i="11"/>
  <c r="AJ370" i="11"/>
  <c r="AI370" i="11"/>
  <c r="AH370" i="11"/>
  <c r="AG370" i="11"/>
  <c r="AF370" i="11"/>
  <c r="AE370" i="11"/>
  <c r="AD370" i="11"/>
  <c r="AC370" i="11"/>
  <c r="AB370" i="11"/>
  <c r="AA370" i="11"/>
  <c r="Z370" i="11"/>
  <c r="Y370" i="11"/>
  <c r="X370" i="11"/>
  <c r="W370" i="11"/>
  <c r="V370" i="11"/>
  <c r="U370" i="11"/>
  <c r="T370" i="11"/>
  <c r="S370" i="11"/>
  <c r="R370" i="11"/>
  <c r="Q370" i="11"/>
  <c r="P370" i="11"/>
  <c r="O370" i="11"/>
  <c r="N370" i="11"/>
  <c r="M370" i="11"/>
  <c r="L370" i="11"/>
  <c r="K370" i="11"/>
  <c r="J370" i="11"/>
  <c r="I370" i="11"/>
  <c r="H370" i="11"/>
  <c r="G370" i="11"/>
  <c r="F370" i="11"/>
  <c r="E370" i="11"/>
  <c r="D370" i="11"/>
  <c r="CU357" i="11"/>
  <c r="CT357" i="11"/>
  <c r="CS357" i="11"/>
  <c r="CR357" i="11"/>
  <c r="CQ357" i="11"/>
  <c r="CP357" i="11"/>
  <c r="CO357" i="11"/>
  <c r="CN357" i="11"/>
  <c r="CM357" i="11"/>
  <c r="CL357" i="11"/>
  <c r="CK357" i="11"/>
  <c r="CJ357" i="11"/>
  <c r="CI357" i="11"/>
  <c r="CH357" i="11"/>
  <c r="CG357" i="11"/>
  <c r="CF357" i="11"/>
  <c r="CE357" i="11"/>
  <c r="CD357" i="11"/>
  <c r="CC357" i="11"/>
  <c r="CB357" i="11"/>
  <c r="CA357" i="11"/>
  <c r="BZ357" i="11"/>
  <c r="BY357" i="11"/>
  <c r="BX357" i="11"/>
  <c r="BW357" i="11"/>
  <c r="BV357" i="11"/>
  <c r="BU357" i="11"/>
  <c r="BT357" i="11"/>
  <c r="BS357" i="11"/>
  <c r="BR357" i="11"/>
  <c r="BQ357" i="11"/>
  <c r="BP357" i="11"/>
  <c r="BO357" i="11"/>
  <c r="BN357" i="11"/>
  <c r="BM357" i="11"/>
  <c r="BL357" i="11"/>
  <c r="BK357" i="11"/>
  <c r="BJ357" i="11"/>
  <c r="BI357" i="11"/>
  <c r="BH357" i="11"/>
  <c r="BG357" i="11"/>
  <c r="BF357" i="11"/>
  <c r="BE357" i="11"/>
  <c r="BD357" i="11"/>
  <c r="BC357" i="11"/>
  <c r="BB357" i="11"/>
  <c r="BA357" i="11"/>
  <c r="AZ357" i="11"/>
  <c r="AY357" i="11"/>
  <c r="AX357" i="11"/>
  <c r="AW357" i="11"/>
  <c r="AV357" i="11"/>
  <c r="AU357" i="11"/>
  <c r="AT357" i="11"/>
  <c r="AS357" i="11"/>
  <c r="AR357" i="11"/>
  <c r="AQ357" i="11"/>
  <c r="AP357" i="11"/>
  <c r="AO357" i="11"/>
  <c r="AN357" i="11"/>
  <c r="AM357" i="11"/>
  <c r="AL357" i="11"/>
  <c r="AK357" i="11"/>
  <c r="AJ357" i="11"/>
  <c r="AI357" i="11"/>
  <c r="AH357" i="11"/>
  <c r="AG357" i="11"/>
  <c r="AF357" i="11"/>
  <c r="AE357" i="11"/>
  <c r="AD357" i="11"/>
  <c r="AC357" i="11"/>
  <c r="AB357" i="11"/>
  <c r="AA357" i="11"/>
  <c r="Z357" i="11"/>
  <c r="Y357" i="11"/>
  <c r="X357" i="11"/>
  <c r="W357" i="11"/>
  <c r="V357" i="11"/>
  <c r="U357" i="11"/>
  <c r="T357" i="11"/>
  <c r="S357" i="11"/>
  <c r="R357" i="11"/>
  <c r="Q357" i="11"/>
  <c r="P357" i="11"/>
  <c r="O357" i="11"/>
  <c r="N357" i="11"/>
  <c r="M357" i="11"/>
  <c r="L357" i="11"/>
  <c r="K357" i="11"/>
  <c r="J357" i="11"/>
  <c r="I357" i="11"/>
  <c r="H357" i="11"/>
  <c r="G357" i="11"/>
  <c r="F357" i="11"/>
  <c r="E357" i="11"/>
  <c r="D357" i="11"/>
  <c r="CU304" i="11"/>
  <c r="CT304" i="11"/>
  <c r="CS304" i="11"/>
  <c r="CR304" i="11"/>
  <c r="CQ304" i="11"/>
  <c r="CP304" i="11"/>
  <c r="CO304" i="11"/>
  <c r="CN304" i="11"/>
  <c r="CM304" i="11"/>
  <c r="CL304" i="11"/>
  <c r="CK304" i="11"/>
  <c r="CJ304" i="11"/>
  <c r="CI304" i="11"/>
  <c r="CH304" i="11"/>
  <c r="CG304" i="11"/>
  <c r="CF304" i="11"/>
  <c r="CE304" i="11"/>
  <c r="CD304" i="11"/>
  <c r="CC304" i="11"/>
  <c r="CB304" i="11"/>
  <c r="CA304" i="11"/>
  <c r="BZ304" i="11"/>
  <c r="BY304" i="11"/>
  <c r="BX304" i="11"/>
  <c r="BW304" i="11"/>
  <c r="BV304" i="11"/>
  <c r="BU304" i="11"/>
  <c r="BT304" i="11"/>
  <c r="BS304" i="11"/>
  <c r="BR304" i="11"/>
  <c r="BQ304" i="11"/>
  <c r="BP304" i="11"/>
  <c r="BO304" i="11"/>
  <c r="BN304" i="11"/>
  <c r="BM304" i="11"/>
  <c r="BL304" i="11"/>
  <c r="BK304" i="11"/>
  <c r="BJ304" i="11"/>
  <c r="BI304" i="11"/>
  <c r="BH304" i="11"/>
  <c r="BG304" i="11"/>
  <c r="BF304" i="11"/>
  <c r="BE304" i="11"/>
  <c r="BD304" i="11"/>
  <c r="BC304" i="11"/>
  <c r="BB304" i="11"/>
  <c r="BA304" i="11"/>
  <c r="AZ304" i="11"/>
  <c r="AY304" i="11"/>
  <c r="AX304" i="11"/>
  <c r="AW304" i="11"/>
  <c r="AV304" i="11"/>
  <c r="AU304" i="11"/>
  <c r="AT304" i="11"/>
  <c r="AS304" i="11"/>
  <c r="AR304" i="11"/>
  <c r="AQ304" i="11"/>
  <c r="AP304" i="11"/>
  <c r="AO304" i="11"/>
  <c r="AN304" i="11"/>
  <c r="AM304" i="11"/>
  <c r="AL304" i="11"/>
  <c r="AK304" i="11"/>
  <c r="AJ304" i="11"/>
  <c r="AI304" i="11"/>
  <c r="AH304" i="11"/>
  <c r="AG304" i="11"/>
  <c r="AF304" i="11"/>
  <c r="AE304" i="11"/>
  <c r="AD304" i="11"/>
  <c r="AC304" i="11"/>
  <c r="AB304" i="11"/>
  <c r="AA304" i="11"/>
  <c r="Z304" i="11"/>
  <c r="Y304" i="11"/>
  <c r="X304" i="11"/>
  <c r="W304" i="11"/>
  <c r="V304" i="11"/>
  <c r="U304" i="11"/>
  <c r="T304" i="11"/>
  <c r="S304" i="11"/>
  <c r="R304" i="11"/>
  <c r="Q304" i="11"/>
  <c r="P304" i="11"/>
  <c r="O304" i="11"/>
  <c r="N304" i="11"/>
  <c r="M304" i="11"/>
  <c r="L304" i="11"/>
  <c r="K304" i="11"/>
  <c r="J304" i="11"/>
  <c r="I304" i="11"/>
  <c r="H304" i="11"/>
  <c r="G304" i="11"/>
  <c r="F304" i="11"/>
  <c r="E304" i="11"/>
  <c r="D304" i="11"/>
  <c r="CU292" i="11"/>
  <c r="CT292" i="11"/>
  <c r="CS292" i="11"/>
  <c r="CR292" i="11"/>
  <c r="CQ292" i="11"/>
  <c r="CP292" i="11"/>
  <c r="CO292" i="11"/>
  <c r="CN292" i="11"/>
  <c r="CM292" i="11"/>
  <c r="CL292" i="11"/>
  <c r="CK292" i="11"/>
  <c r="CJ292" i="11"/>
  <c r="CI292" i="11"/>
  <c r="CH292" i="11"/>
  <c r="CG292" i="11"/>
  <c r="CF292" i="11"/>
  <c r="CE292" i="11"/>
  <c r="CD292" i="11"/>
  <c r="CC292" i="11"/>
  <c r="CB292" i="11"/>
  <c r="CA292" i="11"/>
  <c r="BZ292" i="11"/>
  <c r="BY292" i="11"/>
  <c r="BX292" i="11"/>
  <c r="BW292" i="11"/>
  <c r="BV292" i="11"/>
  <c r="BU292" i="11"/>
  <c r="BT292" i="11"/>
  <c r="BS292" i="11"/>
  <c r="BR292" i="11"/>
  <c r="BQ292" i="11"/>
  <c r="BP292" i="11"/>
  <c r="BO292" i="11"/>
  <c r="BN292" i="11"/>
  <c r="BM292" i="11"/>
  <c r="BL292" i="11"/>
  <c r="BK292" i="11"/>
  <c r="BJ292" i="11"/>
  <c r="BI292" i="11"/>
  <c r="BH292" i="11"/>
  <c r="BG292" i="11"/>
  <c r="BF292" i="11"/>
  <c r="BE292" i="11"/>
  <c r="BD292" i="11"/>
  <c r="BC292" i="11"/>
  <c r="BB292" i="11"/>
  <c r="BA292" i="11"/>
  <c r="AZ292" i="11"/>
  <c r="AY292" i="11"/>
  <c r="AX292" i="11"/>
  <c r="AW292" i="11"/>
  <c r="AV292" i="11"/>
  <c r="AU292" i="11"/>
  <c r="AT292" i="11"/>
  <c r="AS292" i="11"/>
  <c r="AR292" i="11"/>
  <c r="AQ292" i="11"/>
  <c r="AP292" i="11"/>
  <c r="AO292" i="11"/>
  <c r="AN292" i="11"/>
  <c r="AM292" i="11"/>
  <c r="AL292" i="11"/>
  <c r="AK292" i="11"/>
  <c r="AJ292" i="11"/>
  <c r="AI292" i="11"/>
  <c r="AH292" i="11"/>
  <c r="AG292" i="11"/>
  <c r="AF292" i="11"/>
  <c r="AE292" i="11"/>
  <c r="AD292" i="11"/>
  <c r="AC292" i="11"/>
  <c r="AB292" i="11"/>
  <c r="AA292" i="11"/>
  <c r="Z292" i="11"/>
  <c r="Y292" i="11"/>
  <c r="X292" i="11"/>
  <c r="W292" i="11"/>
  <c r="V292" i="11"/>
  <c r="U292" i="11"/>
  <c r="T292" i="11"/>
  <c r="S292" i="11"/>
  <c r="R292" i="11"/>
  <c r="Q292" i="11"/>
  <c r="P292" i="11"/>
  <c r="O292" i="11"/>
  <c r="N292" i="11"/>
  <c r="M292" i="11"/>
  <c r="L292" i="11"/>
  <c r="K292" i="11"/>
  <c r="J292" i="11"/>
  <c r="I292" i="11"/>
  <c r="H292" i="11"/>
  <c r="G292" i="11"/>
  <c r="F292" i="11"/>
  <c r="E292" i="11"/>
  <c r="D292" i="11"/>
  <c r="CU280" i="11"/>
  <c r="CT280" i="11"/>
  <c r="CS280" i="11"/>
  <c r="CR280" i="11"/>
  <c r="CQ280" i="11"/>
  <c r="CP280" i="11"/>
  <c r="CO280" i="11"/>
  <c r="CN280" i="11"/>
  <c r="CM280" i="11"/>
  <c r="CL280" i="11"/>
  <c r="CK280" i="11"/>
  <c r="CJ280" i="11"/>
  <c r="CI280" i="11"/>
  <c r="CH280" i="11"/>
  <c r="CG280" i="11"/>
  <c r="CF280" i="11"/>
  <c r="CE280" i="11"/>
  <c r="CD280" i="11"/>
  <c r="CC280" i="11"/>
  <c r="CB280" i="11"/>
  <c r="CA280" i="11"/>
  <c r="BZ280" i="11"/>
  <c r="BY280" i="11"/>
  <c r="BX280" i="11"/>
  <c r="BW280" i="11"/>
  <c r="BV280" i="11"/>
  <c r="BU280" i="11"/>
  <c r="BT280" i="11"/>
  <c r="BS280" i="11"/>
  <c r="BR280" i="11"/>
  <c r="BQ280" i="11"/>
  <c r="BP280" i="11"/>
  <c r="BO280" i="11"/>
  <c r="BN280" i="11"/>
  <c r="BM280" i="11"/>
  <c r="BL280" i="11"/>
  <c r="BK280" i="11"/>
  <c r="BJ280" i="11"/>
  <c r="BI280" i="11"/>
  <c r="BH280" i="11"/>
  <c r="BG280" i="11"/>
  <c r="BF280" i="11"/>
  <c r="BE280" i="11"/>
  <c r="BD280" i="11"/>
  <c r="BC280" i="11"/>
  <c r="BB280" i="11"/>
  <c r="BA280" i="11"/>
  <c r="AZ280" i="11"/>
  <c r="AY280" i="11"/>
  <c r="AX280" i="11"/>
  <c r="AW280" i="11"/>
  <c r="AV280" i="11"/>
  <c r="AU280" i="11"/>
  <c r="AT280" i="11"/>
  <c r="AS280" i="11"/>
  <c r="AR280" i="11"/>
  <c r="AQ280" i="11"/>
  <c r="AP280" i="11"/>
  <c r="AO280" i="11"/>
  <c r="AN280" i="11"/>
  <c r="AM280" i="11"/>
  <c r="AL280" i="11"/>
  <c r="AK280" i="11"/>
  <c r="AJ280" i="11"/>
  <c r="AI280" i="11"/>
  <c r="AH280" i="11"/>
  <c r="AG280" i="11"/>
  <c r="AF280" i="11"/>
  <c r="AE280" i="11"/>
  <c r="AD280" i="11"/>
  <c r="AC280" i="11"/>
  <c r="AB280" i="11"/>
  <c r="AA280" i="11"/>
  <c r="Z280" i="11"/>
  <c r="Y280" i="11"/>
  <c r="X280" i="11"/>
  <c r="W280" i="11"/>
  <c r="V280" i="11"/>
  <c r="U280" i="11"/>
  <c r="T280" i="11"/>
  <c r="S280" i="11"/>
  <c r="R280" i="11"/>
  <c r="Q280" i="11"/>
  <c r="P280" i="11"/>
  <c r="O280" i="11"/>
  <c r="N280" i="11"/>
  <c r="M280" i="11"/>
  <c r="L280" i="11"/>
  <c r="K280" i="11"/>
  <c r="J280" i="11"/>
  <c r="I280" i="11"/>
  <c r="H280" i="11"/>
  <c r="G280" i="11"/>
  <c r="F280" i="11"/>
  <c r="E280" i="11"/>
  <c r="D280" i="11"/>
  <c r="CU248" i="11"/>
  <c r="CT248" i="11"/>
  <c r="CS248" i="11"/>
  <c r="CR248" i="11"/>
  <c r="CQ248" i="11"/>
  <c r="CP248" i="11"/>
  <c r="CO248" i="11"/>
  <c r="CN248" i="11"/>
  <c r="CM248" i="11"/>
  <c r="CL248" i="11"/>
  <c r="CK248" i="11"/>
  <c r="CJ248" i="11"/>
  <c r="CI248" i="11"/>
  <c r="CH248" i="11"/>
  <c r="CG248" i="11"/>
  <c r="CF248" i="11"/>
  <c r="CE248" i="11"/>
  <c r="CD248" i="11"/>
  <c r="CC248" i="11"/>
  <c r="CB248" i="11"/>
  <c r="CA248" i="11"/>
  <c r="BZ248" i="11"/>
  <c r="BY248" i="11"/>
  <c r="BX248" i="11"/>
  <c r="BW248" i="11"/>
  <c r="BV248" i="11"/>
  <c r="BU248" i="11"/>
  <c r="BT248" i="11"/>
  <c r="BS248" i="11"/>
  <c r="BR248" i="11"/>
  <c r="BQ248" i="11"/>
  <c r="BP248" i="11"/>
  <c r="BO248" i="11"/>
  <c r="BN248" i="11"/>
  <c r="BM248" i="11"/>
  <c r="BL248" i="11"/>
  <c r="BK248" i="11"/>
  <c r="BJ248" i="11"/>
  <c r="BI248" i="11"/>
  <c r="BH248" i="11"/>
  <c r="BG248" i="11"/>
  <c r="BF248" i="11"/>
  <c r="BE248" i="11"/>
  <c r="BD248" i="11"/>
  <c r="BC248" i="11"/>
  <c r="BB248" i="11"/>
  <c r="BA248" i="11"/>
  <c r="AZ248" i="11"/>
  <c r="AY248" i="11"/>
  <c r="AX248" i="11"/>
  <c r="AW248" i="11"/>
  <c r="AV248" i="11"/>
  <c r="AU248" i="11"/>
  <c r="AT248" i="11"/>
  <c r="AS248" i="11"/>
  <c r="AR248" i="11"/>
  <c r="AQ248" i="11"/>
  <c r="AP248" i="11"/>
  <c r="AO248" i="11"/>
  <c r="AN248" i="11"/>
  <c r="AM248" i="11"/>
  <c r="AL248" i="11"/>
  <c r="AK248" i="11"/>
  <c r="AJ248" i="11"/>
  <c r="AI248" i="11"/>
  <c r="AH248" i="11"/>
  <c r="AG248" i="11"/>
  <c r="AF248" i="11"/>
  <c r="AE248" i="11"/>
  <c r="AD248" i="11"/>
  <c r="AC248" i="11"/>
  <c r="AB248" i="11"/>
  <c r="AA248" i="11"/>
  <c r="Z248" i="11"/>
  <c r="Y248" i="11"/>
  <c r="X248" i="11"/>
  <c r="W248" i="11"/>
  <c r="V248" i="11"/>
  <c r="U248" i="11"/>
  <c r="T248" i="11"/>
  <c r="S248" i="11"/>
  <c r="R248" i="11"/>
  <c r="Q248" i="11"/>
  <c r="P248" i="11"/>
  <c r="O248" i="11"/>
  <c r="N248" i="11"/>
  <c r="M248" i="11"/>
  <c r="L248" i="11"/>
  <c r="K248" i="11"/>
  <c r="J248" i="11"/>
  <c r="I248" i="11"/>
  <c r="H248" i="11"/>
  <c r="G248" i="11"/>
  <c r="F248" i="11"/>
  <c r="E248" i="11"/>
  <c r="D248" i="11"/>
  <c r="CU215" i="11"/>
  <c r="CT215" i="11"/>
  <c r="CS215" i="11"/>
  <c r="CR215" i="11"/>
  <c r="CQ215" i="11"/>
  <c r="CP215" i="11"/>
  <c r="CO215" i="11"/>
  <c r="CN215" i="11"/>
  <c r="CM215" i="11"/>
  <c r="CL215" i="11"/>
  <c r="CK215" i="11"/>
  <c r="CJ215" i="11"/>
  <c r="CI215" i="11"/>
  <c r="CH215" i="11"/>
  <c r="CG215" i="11"/>
  <c r="CF215" i="11"/>
  <c r="CE215" i="11"/>
  <c r="CD215" i="11"/>
  <c r="CC215" i="11"/>
  <c r="CB215" i="11"/>
  <c r="CA215" i="11"/>
  <c r="BZ215" i="11"/>
  <c r="BY215" i="11"/>
  <c r="BX215" i="11"/>
  <c r="BW215" i="11"/>
  <c r="BV215" i="11"/>
  <c r="BU215" i="11"/>
  <c r="BT215" i="11"/>
  <c r="BS215" i="11"/>
  <c r="BR215" i="11"/>
  <c r="BQ215" i="11"/>
  <c r="BP215" i="11"/>
  <c r="BO215" i="11"/>
  <c r="BN215" i="11"/>
  <c r="BM215" i="11"/>
  <c r="BL215" i="11"/>
  <c r="BK215" i="11"/>
  <c r="BJ215" i="11"/>
  <c r="BI215" i="11"/>
  <c r="BH215" i="11"/>
  <c r="BG215" i="11"/>
  <c r="BF215" i="11"/>
  <c r="BE215" i="11"/>
  <c r="BD215" i="11"/>
  <c r="BC215" i="1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AD215" i="11"/>
  <c r="AC215" i="11"/>
  <c r="AB215" i="11"/>
  <c r="AA215" i="11"/>
  <c r="Z215" i="11"/>
  <c r="Y215" i="11"/>
  <c r="X215" i="11"/>
  <c r="W215" i="11"/>
  <c r="V215" i="11"/>
  <c r="U215" i="11"/>
  <c r="T215" i="11"/>
  <c r="S215" i="11"/>
  <c r="R215" i="11"/>
  <c r="Q215" i="11"/>
  <c r="P215" i="11"/>
  <c r="O215" i="11"/>
  <c r="N215" i="11"/>
  <c r="M215" i="11"/>
  <c r="L215" i="11"/>
  <c r="K215" i="11"/>
  <c r="J215" i="11"/>
  <c r="I215" i="11"/>
  <c r="H215" i="11"/>
  <c r="G215" i="11"/>
  <c r="F215" i="11"/>
  <c r="E215" i="11"/>
  <c r="D215" i="11"/>
  <c r="CU160" i="11"/>
  <c r="CT160" i="11"/>
  <c r="CS160" i="11"/>
  <c r="CR160" i="11"/>
  <c r="CQ160" i="11"/>
  <c r="CP160" i="11"/>
  <c r="CO160" i="11"/>
  <c r="CN160" i="11"/>
  <c r="CM160" i="11"/>
  <c r="CL160" i="11"/>
  <c r="CK160" i="11"/>
  <c r="CJ160" i="11"/>
  <c r="CI160" i="11"/>
  <c r="CH160" i="11"/>
  <c r="CG160" i="11"/>
  <c r="CF160" i="11"/>
  <c r="CE160" i="11"/>
  <c r="CD160" i="11"/>
  <c r="CC160" i="11"/>
  <c r="CB160" i="11"/>
  <c r="CA160" i="11"/>
  <c r="BZ160" i="11"/>
  <c r="BY160" i="11"/>
  <c r="BX160" i="11"/>
  <c r="BW160" i="11"/>
  <c r="BV160" i="11"/>
  <c r="BU160" i="11"/>
  <c r="BT160" i="11"/>
  <c r="BS160" i="11"/>
  <c r="BR160" i="11"/>
  <c r="BQ160" i="11"/>
  <c r="BP160" i="11"/>
  <c r="BO160" i="11"/>
  <c r="BN160" i="11"/>
  <c r="BM160" i="11"/>
  <c r="BL160" i="11"/>
  <c r="BK160" i="11"/>
  <c r="BJ160" i="11"/>
  <c r="BI160" i="11"/>
  <c r="BH160" i="11"/>
  <c r="BG160" i="11"/>
  <c r="BF160" i="11"/>
  <c r="BE160" i="11"/>
  <c r="BD160" i="11"/>
  <c r="BC160" i="11"/>
  <c r="BB160" i="11"/>
  <c r="BA160" i="11"/>
  <c r="AZ160" i="11"/>
  <c r="AY160" i="11"/>
  <c r="AX160" i="11"/>
  <c r="AW160" i="11"/>
  <c r="AV160" i="11"/>
  <c r="AU160" i="11"/>
  <c r="AT160" i="11"/>
  <c r="AS160" i="11"/>
  <c r="AR160" i="11"/>
  <c r="AQ160" i="11"/>
  <c r="AP160" i="11"/>
  <c r="AO160" i="11"/>
  <c r="AN160" i="11"/>
  <c r="AM160" i="11"/>
  <c r="AL160" i="11"/>
  <c r="AK160" i="11"/>
  <c r="AJ160" i="11"/>
  <c r="AI160" i="11"/>
  <c r="AH160" i="11"/>
  <c r="AG160" i="11"/>
  <c r="AF160" i="11"/>
  <c r="AE160" i="11"/>
  <c r="AD160" i="11"/>
  <c r="AC160" i="11"/>
  <c r="AB160" i="11"/>
  <c r="AA160" i="11"/>
  <c r="Z160" i="11"/>
  <c r="Y160" i="11"/>
  <c r="X160" i="11"/>
  <c r="W160" i="11"/>
  <c r="V160" i="11"/>
  <c r="U160" i="11"/>
  <c r="T160" i="11"/>
  <c r="S160" i="11"/>
  <c r="R160" i="11"/>
  <c r="Q160" i="11"/>
  <c r="P160" i="11"/>
  <c r="O160" i="11"/>
  <c r="N160" i="11"/>
  <c r="M160" i="11"/>
  <c r="L160" i="11"/>
  <c r="K160" i="11"/>
  <c r="J160" i="11"/>
  <c r="I160" i="11"/>
  <c r="H160" i="11"/>
  <c r="G160" i="11"/>
  <c r="F160" i="11"/>
  <c r="E160" i="11"/>
  <c r="D160" i="11"/>
  <c r="CU129" i="11"/>
  <c r="CT129" i="11"/>
  <c r="CS129" i="11"/>
  <c r="CR129" i="11"/>
  <c r="CQ129" i="11"/>
  <c r="CP129" i="11"/>
  <c r="CO129" i="11"/>
  <c r="CN129" i="11"/>
  <c r="CM129" i="11"/>
  <c r="CL129" i="11"/>
  <c r="CK129" i="11"/>
  <c r="CJ129" i="11"/>
  <c r="CI129" i="11"/>
  <c r="CH129" i="11"/>
  <c r="CG129" i="11"/>
  <c r="CF129" i="11"/>
  <c r="CE129" i="11"/>
  <c r="CD129" i="11"/>
  <c r="CC129" i="11"/>
  <c r="CB129" i="11"/>
  <c r="CA129" i="11"/>
  <c r="BZ129" i="11"/>
  <c r="BY129" i="11"/>
  <c r="BX129" i="11"/>
  <c r="BW129" i="11"/>
  <c r="BV129" i="11"/>
  <c r="BU129" i="11"/>
  <c r="BT129" i="11"/>
  <c r="BS129" i="11"/>
  <c r="BR129" i="11"/>
  <c r="BQ129" i="11"/>
  <c r="BP129" i="11"/>
  <c r="BO129" i="11"/>
  <c r="BN129" i="11"/>
  <c r="BM129" i="11"/>
  <c r="BL129" i="11"/>
  <c r="BK129" i="11"/>
  <c r="BJ129" i="11"/>
  <c r="BI129" i="11"/>
  <c r="BH129" i="11"/>
  <c r="BG129" i="11"/>
  <c r="BF129" i="11"/>
  <c r="BE129" i="11"/>
  <c r="BD129" i="11"/>
  <c r="BC129" i="11"/>
  <c r="BB129" i="11"/>
  <c r="BA129" i="11"/>
  <c r="AZ129" i="11"/>
  <c r="AY129" i="11"/>
  <c r="AX129" i="11"/>
  <c r="AW129" i="11"/>
  <c r="AV129" i="11"/>
  <c r="AU129" i="11"/>
  <c r="AT129" i="11"/>
  <c r="AS129" i="11"/>
  <c r="AR129" i="11"/>
  <c r="AQ129" i="11"/>
  <c r="AP129" i="11"/>
  <c r="AO129" i="11"/>
  <c r="AN129" i="11"/>
  <c r="AM129" i="11"/>
  <c r="AL129" i="11"/>
  <c r="AK129" i="11"/>
  <c r="AJ129" i="11"/>
  <c r="AI129" i="11"/>
  <c r="AH129" i="11"/>
  <c r="AG129" i="11"/>
  <c r="AF129" i="11"/>
  <c r="AE129" i="11"/>
  <c r="AD129" i="11"/>
  <c r="AC129" i="11"/>
  <c r="AB129" i="11"/>
  <c r="AA129" i="11"/>
  <c r="Z129" i="11"/>
  <c r="Y129" i="11"/>
  <c r="X129" i="11"/>
  <c r="W129" i="11"/>
  <c r="V129" i="11"/>
  <c r="U129" i="11"/>
  <c r="T129" i="11"/>
  <c r="S129" i="11"/>
  <c r="R129" i="11"/>
  <c r="Q129" i="11"/>
  <c r="P129" i="11"/>
  <c r="O129" i="11"/>
  <c r="N129" i="11"/>
  <c r="M129" i="11"/>
  <c r="L129" i="11"/>
  <c r="K129" i="11"/>
  <c r="J129" i="11"/>
  <c r="I129" i="11"/>
  <c r="H129" i="11"/>
  <c r="G129" i="11"/>
  <c r="F129" i="11"/>
  <c r="E129" i="11"/>
  <c r="D129" i="11"/>
  <c r="CU95" i="11"/>
  <c r="CT95" i="11"/>
  <c r="CS95" i="11"/>
  <c r="CR95" i="11"/>
  <c r="CQ95" i="11"/>
  <c r="CP95" i="11"/>
  <c r="CO95" i="11"/>
  <c r="CN95" i="11"/>
  <c r="CM95" i="11"/>
  <c r="CL95" i="11"/>
  <c r="CK95" i="11"/>
  <c r="CJ95" i="11"/>
  <c r="CI95" i="11"/>
  <c r="CH95" i="11"/>
  <c r="CG95" i="11"/>
  <c r="CF95" i="11"/>
  <c r="CE95" i="11"/>
  <c r="CD95" i="11"/>
  <c r="CC95" i="11"/>
  <c r="CB95" i="11"/>
  <c r="CA95" i="11"/>
  <c r="BZ95" i="11"/>
  <c r="BY95" i="11"/>
  <c r="BX95" i="11"/>
  <c r="BW95" i="11"/>
  <c r="BV95" i="11"/>
  <c r="BU95" i="11"/>
  <c r="BT95" i="11"/>
  <c r="BS95" i="11"/>
  <c r="BR95" i="11"/>
  <c r="BQ95" i="11"/>
  <c r="BP95" i="11"/>
  <c r="BO95" i="11"/>
  <c r="BN95" i="11"/>
  <c r="BM95" i="11"/>
  <c r="BL95" i="11"/>
  <c r="BK95" i="11"/>
  <c r="BJ95" i="11"/>
  <c r="BI95" i="11"/>
  <c r="BH95" i="11"/>
  <c r="BG95" i="11"/>
  <c r="BF95" i="11"/>
  <c r="BE95" i="11"/>
  <c r="BD95" i="11"/>
  <c r="BC95" i="11"/>
  <c r="BB95" i="11"/>
  <c r="BA95" i="11"/>
  <c r="AZ95" i="11"/>
  <c r="AY95" i="11"/>
  <c r="AX95" i="11"/>
  <c r="AW95" i="11"/>
  <c r="AV95" i="11"/>
  <c r="AU95" i="11"/>
  <c r="AT95" i="11"/>
  <c r="AS95" i="11"/>
  <c r="AR95" i="11"/>
  <c r="AQ95" i="11"/>
  <c r="AP95" i="11"/>
  <c r="AO95" i="11"/>
  <c r="AN95" i="11"/>
  <c r="AM95" i="11"/>
  <c r="AL95" i="11"/>
  <c r="AK95" i="11"/>
  <c r="AJ95" i="11"/>
  <c r="AI95" i="11"/>
  <c r="AH95" i="11"/>
  <c r="AG95" i="11"/>
  <c r="AF95" i="11"/>
  <c r="AE95" i="11"/>
  <c r="AD95" i="11"/>
  <c r="AC95" i="11"/>
  <c r="AB95" i="11"/>
  <c r="AA95" i="11"/>
  <c r="Z95" i="11"/>
  <c r="Y95" i="11"/>
  <c r="X95" i="11"/>
  <c r="W95" i="11"/>
  <c r="V95" i="11"/>
  <c r="U95" i="11"/>
  <c r="T95" i="11"/>
  <c r="S95" i="11"/>
  <c r="R95" i="11"/>
  <c r="Q95" i="11"/>
  <c r="P95" i="11"/>
  <c r="O95" i="11"/>
  <c r="N95" i="11"/>
  <c r="M95" i="11"/>
  <c r="L95" i="11"/>
  <c r="K95" i="11"/>
  <c r="J95" i="11"/>
  <c r="I95" i="11"/>
  <c r="H95" i="11"/>
  <c r="G95" i="11"/>
  <c r="F95" i="11"/>
  <c r="E95" i="11"/>
  <c r="D95" i="11"/>
  <c r="CU56" i="11"/>
  <c r="CT56" i="11"/>
  <c r="CS56" i="11"/>
  <c r="CR56" i="11"/>
  <c r="CQ56" i="11"/>
  <c r="CP56" i="11"/>
  <c r="CO56" i="11"/>
  <c r="CN56" i="11"/>
  <c r="CM56" i="11"/>
  <c r="CL56" i="11"/>
  <c r="CK56" i="11"/>
  <c r="CJ56" i="11"/>
  <c r="CI56" i="11"/>
  <c r="CH56" i="11"/>
  <c r="CG56" i="11"/>
  <c r="CF56" i="11"/>
  <c r="CE56" i="11"/>
  <c r="CD56" i="11"/>
  <c r="CC56" i="11"/>
  <c r="CB56" i="11"/>
  <c r="CA56" i="11"/>
  <c r="BZ56" i="11"/>
  <c r="BY56" i="11"/>
  <c r="BX56" i="11"/>
  <c r="BW56" i="11"/>
  <c r="BV56" i="11"/>
  <c r="BU56" i="11"/>
  <c r="BT56" i="11"/>
  <c r="BS56" i="11"/>
  <c r="BR56" i="11"/>
  <c r="BQ56" i="11"/>
  <c r="BP56" i="11"/>
  <c r="BO56" i="11"/>
  <c r="BN56" i="11"/>
  <c r="BM56" i="11"/>
  <c r="BL56" i="11"/>
  <c r="BK56" i="11"/>
  <c r="BJ56" i="11"/>
  <c r="BI56" i="11"/>
  <c r="BH56" i="11"/>
  <c r="BG56" i="11"/>
  <c r="BF56" i="11"/>
  <c r="BE56" i="11"/>
  <c r="BD56" i="11"/>
  <c r="BC56"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T56" i="11"/>
  <c r="S56" i="11"/>
  <c r="R56" i="11"/>
  <c r="Q56" i="11"/>
  <c r="P56" i="11"/>
  <c r="O56" i="11"/>
  <c r="N56" i="11"/>
  <c r="M56" i="11"/>
  <c r="L56" i="11"/>
  <c r="K56" i="11"/>
  <c r="J56" i="11"/>
  <c r="I56" i="11"/>
  <c r="H56" i="11"/>
  <c r="G56" i="11"/>
  <c r="F56" i="11"/>
  <c r="E56" i="11"/>
  <c r="D56"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T39" i="11"/>
  <c r="S39" i="11"/>
  <c r="R39" i="11"/>
  <c r="Q39" i="11"/>
  <c r="P39" i="11"/>
  <c r="O39" i="11"/>
  <c r="N39" i="11"/>
  <c r="M39" i="11"/>
  <c r="L39" i="11"/>
  <c r="K39" i="11"/>
  <c r="J39" i="11"/>
  <c r="I39" i="11"/>
  <c r="H39" i="11"/>
  <c r="G39" i="11"/>
  <c r="F39" i="11"/>
  <c r="E39" i="11"/>
  <c r="D39"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G28" i="11"/>
  <c r="F28" i="11"/>
  <c r="E28" i="11"/>
  <c r="D28" i="11"/>
  <c r="CU18" i="11"/>
  <c r="CT18" i="11"/>
  <c r="CS18" i="11"/>
  <c r="CR18" i="11"/>
  <c r="CR398" i="11" s="1"/>
  <c r="CQ18" i="11"/>
  <c r="CQ398" i="11" s="1"/>
  <c r="CP18" i="11"/>
  <c r="CP398" i="11" s="1"/>
  <c r="CO18" i="11"/>
  <c r="CO398" i="11" s="1"/>
  <c r="CN18" i="11"/>
  <c r="CN398" i="11" s="1"/>
  <c r="CM18" i="11"/>
  <c r="CM398" i="11" s="1"/>
  <c r="CL18" i="11"/>
  <c r="CL398" i="11" s="1"/>
  <c r="CK18" i="11"/>
  <c r="CK398" i="11" s="1"/>
  <c r="CJ18" i="11"/>
  <c r="CI18" i="11"/>
  <c r="CI398" i="11" s="1"/>
  <c r="CH18" i="11"/>
  <c r="CH398" i="11" s="1"/>
  <c r="CG18" i="11"/>
  <c r="CF18" i="11"/>
  <c r="CF398" i="11" s="1"/>
  <c r="CE18" i="11"/>
  <c r="CD18" i="11"/>
  <c r="CD398" i="11" s="1"/>
  <c r="CC18" i="11"/>
  <c r="CB18" i="11"/>
  <c r="CB398" i="11" s="1"/>
  <c r="CA18" i="11"/>
  <c r="CA398" i="11" s="1"/>
  <c r="BZ18" i="11"/>
  <c r="BY18" i="11"/>
  <c r="BY398" i="11" s="1"/>
  <c r="BX18" i="11"/>
  <c r="BX398" i="11" s="1"/>
  <c r="BW18" i="11"/>
  <c r="BV18" i="11"/>
  <c r="BU18" i="11"/>
  <c r="BU398" i="11" s="1"/>
  <c r="BT18" i="11"/>
  <c r="BT398" i="11" s="1"/>
  <c r="BS18" i="11"/>
  <c r="BS398" i="11" s="1"/>
  <c r="BR18" i="11"/>
  <c r="BR398" i="11" s="1"/>
  <c r="BQ18" i="11"/>
  <c r="BP18" i="11"/>
  <c r="BP398" i="11" s="1"/>
  <c r="BO18" i="11"/>
  <c r="BN18" i="11"/>
  <c r="BM18" i="11"/>
  <c r="BL18" i="11"/>
  <c r="BL398" i="11" s="1"/>
  <c r="BK18" i="11"/>
  <c r="BK398" i="11" s="1"/>
  <c r="BJ18" i="11"/>
  <c r="BJ398" i="11" s="1"/>
  <c r="BI18" i="11"/>
  <c r="BI398" i="11" s="1"/>
  <c r="BH18" i="11"/>
  <c r="BH398" i="11" s="1"/>
  <c r="BG18" i="11"/>
  <c r="BG398" i="11" s="1"/>
  <c r="BF18" i="11"/>
  <c r="BE18" i="11"/>
  <c r="BE398" i="11" s="1"/>
  <c r="BD18" i="11"/>
  <c r="BD398" i="11" s="1"/>
  <c r="BC18" i="11"/>
  <c r="BB18" i="11"/>
  <c r="BA18" i="11"/>
  <c r="BA398" i="11" s="1"/>
  <c r="AZ18" i="11"/>
  <c r="AZ398" i="11" s="1"/>
  <c r="AY18" i="11"/>
  <c r="AX18" i="11"/>
  <c r="AW18" i="11"/>
  <c r="AV18" i="11"/>
  <c r="AV398" i="11" s="1"/>
  <c r="AU18" i="11"/>
  <c r="AU398" i="11" s="1"/>
  <c r="AT18" i="11"/>
  <c r="AS18" i="11"/>
  <c r="AS398" i="11" s="1"/>
  <c r="AR18" i="11"/>
  <c r="AR398" i="11" s="1"/>
  <c r="AQ18" i="11"/>
  <c r="AQ398" i="11" s="1"/>
  <c r="AP18" i="11"/>
  <c r="AP398" i="11" s="1"/>
  <c r="AO18" i="11"/>
  <c r="AO398" i="11" s="1"/>
  <c r="AN18" i="11"/>
  <c r="AM18" i="11"/>
  <c r="AM398" i="11" s="1"/>
  <c r="AL18" i="11"/>
  <c r="AL398" i="11" s="1"/>
  <c r="AK18" i="11"/>
  <c r="AJ18" i="11"/>
  <c r="AJ398" i="11" s="1"/>
  <c r="AI18" i="11"/>
  <c r="AH18" i="11"/>
  <c r="AG18" i="11"/>
  <c r="AF18" i="11"/>
  <c r="AF398" i="11" s="1"/>
  <c r="AE18" i="11"/>
  <c r="AE398" i="11" s="1"/>
  <c r="AD18" i="11"/>
  <c r="AD398" i="11" s="1"/>
  <c r="AC18" i="11"/>
  <c r="AB18" i="11"/>
  <c r="AA18" i="11"/>
  <c r="AA398" i="11" s="1"/>
  <c r="Z18" i="11"/>
  <c r="Y18" i="11"/>
  <c r="Y398" i="11" s="1"/>
  <c r="X18" i="11"/>
  <c r="X398" i="11" s="1"/>
  <c r="W18" i="11"/>
  <c r="W398" i="11" s="1"/>
  <c r="V18" i="11"/>
  <c r="V398" i="11" s="1"/>
  <c r="U18" i="11"/>
  <c r="T18" i="11"/>
  <c r="S18" i="11"/>
  <c r="R18" i="11"/>
  <c r="R398" i="11" s="1"/>
  <c r="Q18" i="11"/>
  <c r="P18" i="11"/>
  <c r="P398" i="11" s="1"/>
  <c r="O18" i="11"/>
  <c r="O398" i="11" s="1"/>
  <c r="N18" i="11"/>
  <c r="N398" i="11" s="1"/>
  <c r="M18" i="11"/>
  <c r="L18" i="11"/>
  <c r="L398" i="11" s="1"/>
  <c r="K18" i="11"/>
  <c r="J18" i="11"/>
  <c r="I18" i="11"/>
  <c r="I398" i="11" s="1"/>
  <c r="H18" i="11"/>
  <c r="H398" i="11" s="1"/>
  <c r="G18" i="11"/>
  <c r="G398" i="11" s="1"/>
  <c r="F18" i="11"/>
  <c r="E18" i="11"/>
  <c r="D18" i="11"/>
  <c r="D398" i="11" s="1"/>
  <c r="AQ97" i="7"/>
  <c r="AQ96" i="7"/>
  <c r="AQ95" i="7"/>
  <c r="AQ94" i="7"/>
  <c r="AQ93" i="7"/>
  <c r="AQ92" i="7"/>
  <c r="AQ91" i="7"/>
  <c r="AQ90" i="7"/>
  <c r="AQ89" i="7"/>
  <c r="AQ88" i="7"/>
  <c r="AQ87" i="7"/>
  <c r="AQ86" i="7"/>
  <c r="AQ85" i="7"/>
  <c r="AQ84" i="7"/>
  <c r="AQ83" i="7"/>
  <c r="AQ82" i="7"/>
  <c r="AQ81" i="7"/>
  <c r="AQ80" i="7"/>
  <c r="AQ79" i="7"/>
  <c r="AQ78" i="7"/>
  <c r="AQ77" i="7"/>
  <c r="AQ76" i="7"/>
  <c r="AQ75" i="7"/>
  <c r="AQ74" i="7"/>
  <c r="AQ73" i="7"/>
  <c r="AQ72" i="7"/>
  <c r="AQ71" i="7"/>
  <c r="AQ70" i="7"/>
  <c r="AQ69" i="7"/>
  <c r="AQ68" i="7"/>
  <c r="AQ67" i="7"/>
  <c r="AQ66" i="7"/>
  <c r="AQ65" i="7"/>
  <c r="AQ64" i="7"/>
  <c r="AQ63" i="7"/>
  <c r="AQ62" i="7"/>
  <c r="AQ61" i="7"/>
  <c r="AQ60" i="7"/>
  <c r="AQ59" i="7"/>
  <c r="AQ58" i="7"/>
  <c r="AQ57" i="7"/>
  <c r="AQ56" i="7"/>
  <c r="AQ55" i="7"/>
  <c r="AQ54" i="7"/>
  <c r="AQ53" i="7"/>
  <c r="AQ52" i="7"/>
  <c r="AQ51" i="7"/>
  <c r="AQ50" i="7"/>
  <c r="AQ49" i="7"/>
  <c r="AQ48" i="7"/>
  <c r="AQ47" i="7"/>
  <c r="AQ46" i="7"/>
  <c r="AQ45" i="7"/>
  <c r="AQ44" i="7"/>
  <c r="AQ43" i="7"/>
  <c r="AQ42" i="7"/>
  <c r="AQ41" i="7"/>
  <c r="AQ40" i="7"/>
  <c r="AQ39" i="7"/>
  <c r="AQ38" i="7"/>
  <c r="AQ37" i="7"/>
  <c r="AQ36" i="7"/>
  <c r="AQ35" i="7"/>
  <c r="AQ34" i="7"/>
  <c r="AQ33" i="7"/>
  <c r="AQ32" i="7"/>
  <c r="AQ31" i="7"/>
  <c r="AQ30" i="7"/>
  <c r="AQ29" i="7"/>
  <c r="AQ28" i="7"/>
  <c r="AQ27" i="7"/>
  <c r="AQ26" i="7"/>
  <c r="AQ25" i="7"/>
  <c r="AQ24" i="7"/>
  <c r="AQ23" i="7"/>
  <c r="AQ22" i="7"/>
  <c r="AQ21" i="7"/>
  <c r="AQ20" i="7"/>
  <c r="AQ19" i="7"/>
  <c r="AQ18" i="7"/>
  <c r="AQ17" i="7"/>
  <c r="AQ16" i="7"/>
  <c r="AQ15" i="7"/>
  <c r="AQ14" i="7"/>
  <c r="AQ13" i="7"/>
  <c r="AQ12" i="7"/>
  <c r="AQ11" i="7"/>
  <c r="AQ10" i="7"/>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P219"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P10" i="4"/>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398" i="11" l="1"/>
  <c r="U398" i="11"/>
  <c r="AB398" i="11"/>
  <c r="BQ398" i="11"/>
  <c r="AI398" i="11"/>
  <c r="AY398" i="11"/>
  <c r="CE398" i="11"/>
  <c r="BW398" i="11"/>
  <c r="AC398" i="11"/>
  <c r="AH398" i="11"/>
  <c r="BO398" i="11"/>
  <c r="CU398" i="11"/>
  <c r="S398" i="11"/>
  <c r="AT398" i="11"/>
  <c r="BB398" i="11"/>
  <c r="T398" i="11"/>
  <c r="F398" i="11"/>
  <c r="CJ398" i="11"/>
  <c r="K398" i="11"/>
  <c r="BV398" i="11"/>
  <c r="BF398" i="11"/>
  <c r="Z398" i="11"/>
  <c r="J398" i="11"/>
  <c r="BM398" i="11"/>
  <c r="AX398" i="11"/>
  <c r="BZ398" i="11"/>
  <c r="BC398" i="11"/>
  <c r="AG398" i="11"/>
  <c r="CS398" i="11"/>
  <c r="AK398" i="11"/>
  <c r="CG398" i="11"/>
  <c r="CC398" i="11"/>
  <c r="CT398" i="11"/>
  <c r="Q398" i="11"/>
  <c r="AN398" i="11"/>
  <c r="M398" i="11"/>
  <c r="BN398" i="11"/>
  <c r="AW398" i="11"/>
  <c r="CJ12" i="12"/>
  <c r="CJ21" i="12"/>
</calcChain>
</file>

<file path=xl/sharedStrings.xml><?xml version="1.0" encoding="utf-8"?>
<sst xmlns="http://schemas.openxmlformats.org/spreadsheetml/2006/main" count="1247" uniqueCount="483">
  <si>
    <t xml:space="preserve">SERVICIOS LIMITADOS DE TELEVISIÓN </t>
  </si>
  <si>
    <t>I</t>
  </si>
  <si>
    <t>II</t>
  </si>
  <si>
    <t>III</t>
  </si>
  <si>
    <t>IV</t>
  </si>
  <si>
    <t>V</t>
  </si>
  <si>
    <t>VI</t>
  </si>
  <si>
    <t>VII</t>
  </si>
  <si>
    <t>VIII</t>
  </si>
  <si>
    <t>IX</t>
  </si>
  <si>
    <t>X</t>
  </si>
  <si>
    <t>XI</t>
  </si>
  <si>
    <t>XII</t>
  </si>
  <si>
    <t>RM</t>
  </si>
  <si>
    <t xml:space="preserve">Total Nacional </t>
  </si>
  <si>
    <t xml:space="preserve">SERVICIOS LIMITADOS DE TELEVISION </t>
  </si>
  <si>
    <t>INDICE</t>
  </si>
  <si>
    <t>&gt;</t>
  </si>
  <si>
    <t>www.subtel.cl</t>
  </si>
  <si>
    <t>&lt;&lt; VOLVER</t>
  </si>
  <si>
    <t xml:space="preserve">SERVICIOS LIMITADOS DE TELEVISIÓN  </t>
  </si>
  <si>
    <t>SUSCRIPTORES POR TIPO DE ACCESO</t>
  </si>
  <si>
    <t xml:space="preserve">Suscriptores con acceso Alámbrico </t>
  </si>
  <si>
    <t>Mes</t>
  </si>
  <si>
    <t>Suscriptores con acceso satelital</t>
  </si>
  <si>
    <t>…</t>
  </si>
  <si>
    <t>XIV</t>
  </si>
  <si>
    <t>XV</t>
  </si>
  <si>
    <t>PARTICIPACIÓN DE MERCADO (% de Suscriptores)</t>
  </si>
  <si>
    <t>Telefónica Multimedia</t>
  </si>
  <si>
    <t>Telefónica del Sur</t>
  </si>
  <si>
    <t>Telmex Chile Telephony S.A.</t>
  </si>
  <si>
    <t>Telmex TV S.A.</t>
  </si>
  <si>
    <t>PARTICIPACIÓN DE MERCADO (número de Suscriptores)</t>
  </si>
  <si>
    <t>PARTICIPACIÓN DE MERCADO POR EMPRESA (%)</t>
  </si>
  <si>
    <t>Total de Suscriptores</t>
  </si>
  <si>
    <t>Claro Comunicaciones S.A.</t>
  </si>
  <si>
    <t>PARTICIPACIÓN DE MERCADO POR EMPRESA (N° DE SUSCRIPTORES)</t>
  </si>
  <si>
    <t>Total Suscriptores</t>
  </si>
  <si>
    <t>Penetración de suscriptores por cada 100 hab.</t>
  </si>
  <si>
    <t>TOTAL DE SUSCRIPTORES</t>
  </si>
  <si>
    <t>9.0.Servicios Limitados de Televisión: Total de suscriptores.</t>
  </si>
  <si>
    <t xml:space="preserve">9.3.Servicios Limitados de Televisión: Suscriptores por modalidad de acceso </t>
  </si>
  <si>
    <t>9.4.Servicios Limitados de Televisión: Participación de mercado por empresa. (porcentajes)</t>
  </si>
  <si>
    <t>9.5.Servicios Limitados de Televisión: Participación de mercado por empresa (suscriptores)</t>
  </si>
  <si>
    <t>Claro Comunicaciones</t>
  </si>
  <si>
    <t>DirectTV</t>
  </si>
  <si>
    <t>Otros</t>
  </si>
  <si>
    <t>SUSCRIPTORES POR REGIÓN Y COMUNA</t>
  </si>
  <si>
    <t>Año</t>
  </si>
  <si>
    <t>Región</t>
  </si>
  <si>
    <t>Comuna</t>
  </si>
  <si>
    <t>Ene</t>
  </si>
  <si>
    <t>Feb</t>
  </si>
  <si>
    <t>Mar</t>
  </si>
  <si>
    <t>Abr</t>
  </si>
  <si>
    <t>May</t>
  </si>
  <si>
    <t>Jun</t>
  </si>
  <si>
    <t>Jul</t>
  </si>
  <si>
    <t>Ago</t>
  </si>
  <si>
    <t>Sep</t>
  </si>
  <si>
    <t>Oct</t>
  </si>
  <si>
    <t>Nov</t>
  </si>
  <si>
    <t>Dic</t>
  </si>
  <si>
    <t>Alto Hospicio</t>
  </si>
  <si>
    <t>Camiña</t>
  </si>
  <si>
    <t>Colchane</t>
  </si>
  <si>
    <t>Huara</t>
  </si>
  <si>
    <t>Iquique</t>
  </si>
  <si>
    <t>Pica</t>
  </si>
  <si>
    <t>Pozo Almonte</t>
  </si>
  <si>
    <t>Sin clasificación</t>
  </si>
  <si>
    <t>Total 1</t>
  </si>
  <si>
    <t>Antofagasta</t>
  </si>
  <si>
    <t>Calama</t>
  </si>
  <si>
    <t>María Elena</t>
  </si>
  <si>
    <t>Mejillones</t>
  </si>
  <si>
    <t>Ollagüe</t>
  </si>
  <si>
    <t>San Pedro de Atacama</t>
  </si>
  <si>
    <t>Sierra Gorda</t>
  </si>
  <si>
    <t>Taltal</t>
  </si>
  <si>
    <t>Tocopilla</t>
  </si>
  <si>
    <t>Total 2</t>
  </si>
  <si>
    <t>Alto Del Carmen</t>
  </si>
  <si>
    <t>Caldera</t>
  </si>
  <si>
    <t>Chañaral</t>
  </si>
  <si>
    <t>Copiapó</t>
  </si>
  <si>
    <t>Diego de Almagro</t>
  </si>
  <si>
    <t>Freirina</t>
  </si>
  <si>
    <t>Huasco</t>
  </si>
  <si>
    <t>Tierra Amarilla</t>
  </si>
  <si>
    <t>Vallenar</t>
  </si>
  <si>
    <t>Total 3</t>
  </si>
  <si>
    <t>Andacollo</t>
  </si>
  <si>
    <t>Canela</t>
  </si>
  <si>
    <t>Combarbalá</t>
  </si>
  <si>
    <t>Coquimbo</t>
  </si>
  <si>
    <t>Illapel</t>
  </si>
  <si>
    <t>La Higuera</t>
  </si>
  <si>
    <t>La Serena</t>
  </si>
  <si>
    <t>Los Vilos</t>
  </si>
  <si>
    <t>Monte Patria</t>
  </si>
  <si>
    <t>Ovalle</t>
  </si>
  <si>
    <t>Paihuano</t>
  </si>
  <si>
    <t>Punitaqui</t>
  </si>
  <si>
    <t>Río Hurtado</t>
  </si>
  <si>
    <t>Salamanca</t>
  </si>
  <si>
    <t>Vicuña</t>
  </si>
  <si>
    <t>Total 4</t>
  </si>
  <si>
    <t>Algarrobo</t>
  </si>
  <si>
    <t>Cabildo</t>
  </si>
  <si>
    <t>Calera</t>
  </si>
  <si>
    <t>Calle Larga</t>
  </si>
  <si>
    <t>Cartagena</t>
  </si>
  <si>
    <t>Casablanca</t>
  </si>
  <si>
    <t>Catemu</t>
  </si>
  <si>
    <t>Concón</t>
  </si>
  <si>
    <t>El Quisco</t>
  </si>
  <si>
    <t>El Tabo</t>
  </si>
  <si>
    <t>Hijuelas</t>
  </si>
  <si>
    <t>Isla de Pascua</t>
  </si>
  <si>
    <t>Juan Fernández</t>
  </si>
  <si>
    <t>La Cruz</t>
  </si>
  <si>
    <t>La Ligua</t>
  </si>
  <si>
    <t>Limache</t>
  </si>
  <si>
    <t>Llaillay</t>
  </si>
  <si>
    <t>Los Andes</t>
  </si>
  <si>
    <t>Nogales</t>
  </si>
  <si>
    <t>Olmué</t>
  </si>
  <si>
    <t>Panquehue</t>
  </si>
  <si>
    <t>Papudo</t>
  </si>
  <si>
    <t>Petorca</t>
  </si>
  <si>
    <t>Puchuncaví</t>
  </si>
  <si>
    <t>Putaendo</t>
  </si>
  <si>
    <t>Quillota</t>
  </si>
  <si>
    <t>Quilpué</t>
  </si>
  <si>
    <t>Quintero</t>
  </si>
  <si>
    <t>Rinconada</t>
  </si>
  <si>
    <t>San Antonio</t>
  </si>
  <si>
    <t>San Esteban</t>
  </si>
  <si>
    <t>San Felipe</t>
  </si>
  <si>
    <t>Santa María</t>
  </si>
  <si>
    <t>Santo Domingo</t>
  </si>
  <si>
    <t>Valparaíso</t>
  </si>
  <si>
    <t>Villa Alemana</t>
  </si>
  <si>
    <t>Viña del Mar</t>
  </si>
  <si>
    <t>Zapallar</t>
  </si>
  <si>
    <t>Total 5</t>
  </si>
  <si>
    <t>Chépica</t>
  </si>
  <si>
    <t>Chimbarongo</t>
  </si>
  <si>
    <t>Codegua</t>
  </si>
  <si>
    <t>Coinco</t>
  </si>
  <si>
    <t>Coltauco</t>
  </si>
  <si>
    <t>Doñihue</t>
  </si>
  <si>
    <t>Graneros</t>
  </si>
  <si>
    <t>La Estrella</t>
  </si>
  <si>
    <t>Las Cabras</t>
  </si>
  <si>
    <t>Litueche</t>
  </si>
  <si>
    <t>Lolol</t>
  </si>
  <si>
    <t>Machalí</t>
  </si>
  <si>
    <t>Malloa</t>
  </si>
  <si>
    <t>Marchihue</t>
  </si>
  <si>
    <t>Mostazal</t>
  </si>
  <si>
    <t>Nancagua</t>
  </si>
  <si>
    <t>Navidad</t>
  </si>
  <si>
    <t>Olivar</t>
  </si>
  <si>
    <t>Palmilla</t>
  </si>
  <si>
    <t>Paredones</t>
  </si>
  <si>
    <t>Peralillo</t>
  </si>
  <si>
    <t>Peumo</t>
  </si>
  <si>
    <t>Pichidegua</t>
  </si>
  <si>
    <t>Pichilemu</t>
  </si>
  <si>
    <t>Placilla</t>
  </si>
  <si>
    <t>Pumanque</t>
  </si>
  <si>
    <t>Quinta de Tilcoco</t>
  </si>
  <si>
    <t>Rancagua</t>
  </si>
  <si>
    <t>Rengo</t>
  </si>
  <si>
    <t>Requinoa</t>
  </si>
  <si>
    <t>San Fernando</t>
  </si>
  <si>
    <t>San Vicente</t>
  </si>
  <si>
    <t>Santa Cruz</t>
  </si>
  <si>
    <t>Total 6</t>
  </si>
  <si>
    <t>Cauquenes</t>
  </si>
  <si>
    <t>Chanco</t>
  </si>
  <si>
    <t>Colbún</t>
  </si>
  <si>
    <t>Constitución</t>
  </si>
  <si>
    <t>Curepto</t>
  </si>
  <si>
    <t>Curicó</t>
  </si>
  <si>
    <t>Empedrado</t>
  </si>
  <si>
    <t>Hualañé</t>
  </si>
  <si>
    <t>Licantén</t>
  </si>
  <si>
    <t>Linares</t>
  </si>
  <si>
    <t>Longaví</t>
  </si>
  <si>
    <t>Maule</t>
  </si>
  <si>
    <t>Molina</t>
  </si>
  <si>
    <t>Parral</t>
  </si>
  <si>
    <t>Pelarco</t>
  </si>
  <si>
    <t>Pelluhue</t>
  </si>
  <si>
    <t>Pencahue</t>
  </si>
  <si>
    <t>Rauco</t>
  </si>
  <si>
    <t>Retiro</t>
  </si>
  <si>
    <t>Río Claro</t>
  </si>
  <si>
    <t>Romeral</t>
  </si>
  <si>
    <t>Sagrada Familia</t>
  </si>
  <si>
    <t>San Clemente</t>
  </si>
  <si>
    <t>San Javier</t>
  </si>
  <si>
    <t>San Rafael</t>
  </si>
  <si>
    <t>Talca</t>
  </si>
  <si>
    <t>Teno</t>
  </si>
  <si>
    <t>Vichuquén</t>
  </si>
  <si>
    <t>Villa Alegre</t>
  </si>
  <si>
    <t>Yerbas Buenas</t>
  </si>
  <si>
    <t>Total 7</t>
  </si>
  <si>
    <t>Alto Biobío</t>
  </si>
  <si>
    <t>Antuco</t>
  </si>
  <si>
    <t>Arauco</t>
  </si>
  <si>
    <t>Bulnes</t>
  </si>
  <si>
    <t>Cabrero</t>
  </si>
  <si>
    <t>Cañete</t>
  </si>
  <si>
    <t>Chiguayante</t>
  </si>
  <si>
    <t>Chillán</t>
  </si>
  <si>
    <t>Chillán Viejo</t>
  </si>
  <si>
    <t>Cobquecura</t>
  </si>
  <si>
    <t>Coelemu</t>
  </si>
  <si>
    <t>Coihueco</t>
  </si>
  <si>
    <t>Concepción</t>
  </si>
  <si>
    <t>Contulmo</t>
  </si>
  <si>
    <t>Coronel</t>
  </si>
  <si>
    <t>Curanilahue</t>
  </si>
  <si>
    <t>El Carmen</t>
  </si>
  <si>
    <t>Florida</t>
  </si>
  <si>
    <t>Hualpén</t>
  </si>
  <si>
    <t>Hualqui</t>
  </si>
  <si>
    <t>Laja</t>
  </si>
  <si>
    <t>Lebu</t>
  </si>
  <si>
    <t>Los Alamos</t>
  </si>
  <si>
    <t>Los Angeles</t>
  </si>
  <si>
    <t>Lota</t>
  </si>
  <si>
    <t>Mulchén</t>
  </si>
  <si>
    <t>Nacimiento</t>
  </si>
  <si>
    <t>Negrete</t>
  </si>
  <si>
    <t>Ninhue</t>
  </si>
  <si>
    <t>Ñiquén</t>
  </si>
  <si>
    <t>Pemuco</t>
  </si>
  <si>
    <t>Penco</t>
  </si>
  <si>
    <t>Pinto</t>
  </si>
  <si>
    <t>Portezuelo</t>
  </si>
  <si>
    <t>Quilaco</t>
  </si>
  <si>
    <t>Quilleco</t>
  </si>
  <si>
    <t>Quillón</t>
  </si>
  <si>
    <t>Quirihue</t>
  </si>
  <si>
    <t>Ranquil</t>
  </si>
  <si>
    <t>San Carlos</t>
  </si>
  <si>
    <t>San Fabián</t>
  </si>
  <si>
    <t>San Ignacio</t>
  </si>
  <si>
    <t>San Nicolás</t>
  </si>
  <si>
    <t>San Pedro de la Paz</t>
  </si>
  <si>
    <t>San Rosendo</t>
  </si>
  <si>
    <t>Santa Bárbara</t>
  </si>
  <si>
    <t>Santa Juana</t>
  </si>
  <si>
    <t>Talcahuano</t>
  </si>
  <si>
    <t>Tirúa</t>
  </si>
  <si>
    <t>Tomé</t>
  </si>
  <si>
    <t>Treguaco</t>
  </si>
  <si>
    <t>Tucapel</t>
  </si>
  <si>
    <t>Yumbel</t>
  </si>
  <si>
    <t>Yungay</t>
  </si>
  <si>
    <t>Total 8</t>
  </si>
  <si>
    <t>Angol</t>
  </si>
  <si>
    <t>Carahue</t>
  </si>
  <si>
    <t>Cholchol</t>
  </si>
  <si>
    <t>Collipulli</t>
  </si>
  <si>
    <t>Cunco</t>
  </si>
  <si>
    <t>Curacautín</t>
  </si>
  <si>
    <t>Curarrehue</t>
  </si>
  <si>
    <t>Ercilla</t>
  </si>
  <si>
    <t>Freire</t>
  </si>
  <si>
    <t>Galvarino</t>
  </si>
  <si>
    <t>Gorbea</t>
  </si>
  <si>
    <t>Lautaro</t>
  </si>
  <si>
    <t>Loncoche</t>
  </si>
  <si>
    <t>Lonquimay</t>
  </si>
  <si>
    <t>Los Sauces</t>
  </si>
  <si>
    <t>Lumaco</t>
  </si>
  <si>
    <t>Melipeuco</t>
  </si>
  <si>
    <t>Nueva Imperial</t>
  </si>
  <si>
    <t>Padre Las Casas</t>
  </si>
  <si>
    <t>Perquenco</t>
  </si>
  <si>
    <t>Pitrufquén</t>
  </si>
  <si>
    <t>Pucón</t>
  </si>
  <si>
    <t>Purén</t>
  </si>
  <si>
    <t>Renaico</t>
  </si>
  <si>
    <t>Saavedra</t>
  </si>
  <si>
    <t>Temuco</t>
  </si>
  <si>
    <t>Teodoro Schmidt</t>
  </si>
  <si>
    <t>Toltén</t>
  </si>
  <si>
    <t>Traiguén</t>
  </si>
  <si>
    <t>Victoria</t>
  </si>
  <si>
    <t>Vilcún</t>
  </si>
  <si>
    <t>Villarrica</t>
  </si>
  <si>
    <t>Total 9</t>
  </si>
  <si>
    <t>Ancud</t>
  </si>
  <si>
    <t>Calbuco</t>
  </si>
  <si>
    <t>Castro</t>
  </si>
  <si>
    <t>Chaitén</t>
  </si>
  <si>
    <t>Chonchi</t>
  </si>
  <si>
    <t>Cochamó</t>
  </si>
  <si>
    <t>Curaco de Vélez</t>
  </si>
  <si>
    <t>Dalcahue</t>
  </si>
  <si>
    <t>Fresia</t>
  </si>
  <si>
    <t>Frutillar</t>
  </si>
  <si>
    <t>Futaleufú</t>
  </si>
  <si>
    <t>Hualaihue</t>
  </si>
  <si>
    <t>Llanquihue</t>
  </si>
  <si>
    <t>Los Muermos</t>
  </si>
  <si>
    <t>Maullín</t>
  </si>
  <si>
    <t>Osorno</t>
  </si>
  <si>
    <t>Palena</t>
  </si>
  <si>
    <t>Puerto Montt</t>
  </si>
  <si>
    <t>Puerto Octay</t>
  </si>
  <si>
    <t>Puerto Varas</t>
  </si>
  <si>
    <t>Puqueldón</t>
  </si>
  <si>
    <t>Purranque</t>
  </si>
  <si>
    <t>Puyehue</t>
  </si>
  <si>
    <t>Queilén</t>
  </si>
  <si>
    <t>Quellón</t>
  </si>
  <si>
    <t>Quemchi</t>
  </si>
  <si>
    <t>Quinchao</t>
  </si>
  <si>
    <t>Río Negro</t>
  </si>
  <si>
    <t>San Juan de la Costa</t>
  </si>
  <si>
    <t>San Pablo</t>
  </si>
  <si>
    <t>Total 10</t>
  </si>
  <si>
    <t>Aisén</t>
  </si>
  <si>
    <t>Chile Chico</t>
  </si>
  <si>
    <t>Cochrane</t>
  </si>
  <si>
    <t>Coyhaique</t>
  </si>
  <si>
    <t>Guaitecas</t>
  </si>
  <si>
    <t>Lago Verde</t>
  </si>
  <si>
    <t>O'Higgins</t>
  </si>
  <si>
    <t>Río Ibáñez</t>
  </si>
  <si>
    <t>Tortel</t>
  </si>
  <si>
    <t>Total 11</t>
  </si>
  <si>
    <t>Antártica</t>
  </si>
  <si>
    <t>Cabo de Hornos</t>
  </si>
  <si>
    <t>Laguna Blanca</t>
  </si>
  <si>
    <t>Natales</t>
  </si>
  <si>
    <t>Porvenir</t>
  </si>
  <si>
    <t>Primavera</t>
  </si>
  <si>
    <t>Punta Arenas</t>
  </si>
  <si>
    <t>Río Verde</t>
  </si>
  <si>
    <t>San Gregorio</t>
  </si>
  <si>
    <t>Timaukel</t>
  </si>
  <si>
    <t>Torres del Paine</t>
  </si>
  <si>
    <t>Total 12</t>
  </si>
  <si>
    <t>Alhué</t>
  </si>
  <si>
    <t>Buin</t>
  </si>
  <si>
    <t>Calera de Tango</t>
  </si>
  <si>
    <t>Cerrillos</t>
  </si>
  <si>
    <t>Cerro Navia</t>
  </si>
  <si>
    <t>Colina</t>
  </si>
  <si>
    <t>Conchalí</t>
  </si>
  <si>
    <t>Curacaví</t>
  </si>
  <si>
    <t>El Bosque</t>
  </si>
  <si>
    <t>El Monte</t>
  </si>
  <si>
    <t>Estación Central</t>
  </si>
  <si>
    <t>Huechuraba</t>
  </si>
  <si>
    <t>Independencia</t>
  </si>
  <si>
    <t>Isla de Maipo</t>
  </si>
  <si>
    <t>La Cisterna</t>
  </si>
  <si>
    <t>La Florida</t>
  </si>
  <si>
    <t>La Granja</t>
  </si>
  <si>
    <t>La Pintana</t>
  </si>
  <si>
    <t>La Reina</t>
  </si>
  <si>
    <t>Lampa</t>
  </si>
  <si>
    <t>Las Condes</t>
  </si>
  <si>
    <t>Lo Barnechea</t>
  </si>
  <si>
    <t>Lo Espejo</t>
  </si>
  <si>
    <t>Lo Prado</t>
  </si>
  <si>
    <t>Macul</t>
  </si>
  <si>
    <t>Maipú</t>
  </si>
  <si>
    <t>María Pinto</t>
  </si>
  <si>
    <t>Melipilla</t>
  </si>
  <si>
    <t>Ñuñoa</t>
  </si>
  <si>
    <t>Padre Hurtado</t>
  </si>
  <si>
    <t>Paine</t>
  </si>
  <si>
    <t>Pedro Aguirre Cerda</t>
  </si>
  <si>
    <t>Peñaflor</t>
  </si>
  <si>
    <t>Peñalolén</t>
  </si>
  <si>
    <t>Pirque</t>
  </si>
  <si>
    <t>Providencia</t>
  </si>
  <si>
    <t>Pudahuel</t>
  </si>
  <si>
    <t>Puente Alto</t>
  </si>
  <si>
    <t>Quilicura</t>
  </si>
  <si>
    <t>Quinta Normal</t>
  </si>
  <si>
    <t>Recoleta</t>
  </si>
  <si>
    <t>Renca</t>
  </si>
  <si>
    <t>San Bernardo</t>
  </si>
  <si>
    <t>San Joaquín</t>
  </si>
  <si>
    <t>San José de Maipo</t>
  </si>
  <si>
    <t>San Miguel</t>
  </si>
  <si>
    <t>San Pedro</t>
  </si>
  <si>
    <t>San Ramón</t>
  </si>
  <si>
    <t>Santiago</t>
  </si>
  <si>
    <t>Talagante</t>
  </si>
  <si>
    <t>Til Til</t>
  </si>
  <si>
    <t>Vitacura</t>
  </si>
  <si>
    <t>Total 13</t>
  </si>
  <si>
    <t>Corral</t>
  </si>
  <si>
    <t>Futrono</t>
  </si>
  <si>
    <t>La Unión</t>
  </si>
  <si>
    <t>Lago Ranco</t>
  </si>
  <si>
    <t>Lanco</t>
  </si>
  <si>
    <t>Los Lagos</t>
  </si>
  <si>
    <t>Mafil</t>
  </si>
  <si>
    <t>Paillaco</t>
  </si>
  <si>
    <t>Panguipulli</t>
  </si>
  <si>
    <t>Río Bueno</t>
  </si>
  <si>
    <t>Valdivia</t>
  </si>
  <si>
    <t>Total 14</t>
  </si>
  <si>
    <t>Arica</t>
  </si>
  <si>
    <t>Camarones</t>
  </si>
  <si>
    <t>General Lagos</t>
  </si>
  <si>
    <t>Putre</t>
  </si>
  <si>
    <t>Total 15</t>
  </si>
  <si>
    <t>Total general</t>
  </si>
  <si>
    <t>Entelphone</t>
  </si>
  <si>
    <t>Tu Ves S.A.</t>
  </si>
  <si>
    <t>GTD Imagen S.A.</t>
  </si>
  <si>
    <t>Chile Tv Cable S.A.</t>
  </si>
  <si>
    <t>Directv Chile Ltda.</t>
  </si>
  <si>
    <t>VTR</t>
  </si>
  <si>
    <t>Telefónica Empresas</t>
  </si>
  <si>
    <t>9.6.Servicios Limitados de Televisión: Suscriptores por Comuna</t>
  </si>
  <si>
    <t>CMET</t>
  </si>
  <si>
    <t>CN Cable Limitada</t>
  </si>
  <si>
    <t>Contivision Cable</t>
  </si>
  <si>
    <t>Inet</t>
  </si>
  <si>
    <t>Loncomilla TV</t>
  </si>
  <si>
    <t>Luxor TV Cable</t>
  </si>
  <si>
    <t>Cable Hogar Limitada</t>
  </si>
  <si>
    <t>Cdlc</t>
  </si>
  <si>
    <t>Chanco costa color chimbarongo</t>
  </si>
  <si>
    <t>Novavision</t>
  </si>
  <si>
    <t>Novavision Sta. Juana</t>
  </si>
  <si>
    <t>Plug and play</t>
  </si>
  <si>
    <t>Telcoy</t>
  </si>
  <si>
    <t>TV Red S.A.</t>
  </si>
  <si>
    <t>TV cable los angeles</t>
  </si>
  <si>
    <t>Intracom</t>
  </si>
  <si>
    <t>Cable Mágico</t>
  </si>
  <si>
    <t>Chile Cable TV Limitada</t>
  </si>
  <si>
    <t>TV Cable Negrete</t>
  </si>
  <si>
    <t>Cielos Sureños</t>
  </si>
  <si>
    <t>Telecable E.I.R.L.</t>
  </si>
  <si>
    <t>Cableunion</t>
  </si>
  <si>
    <t>Cablevisión Alerce</t>
  </si>
  <si>
    <t>Cajonnet</t>
  </si>
  <si>
    <t>Vertel</t>
  </si>
  <si>
    <t>SUSCRIPTORES POR TIPO DE SERVICIO</t>
  </si>
  <si>
    <t>Coltrahue</t>
  </si>
  <si>
    <t>SÓLO TELEVISIÓN DE PAGO</t>
  </si>
  <si>
    <t>TELEVISIÓN DE PAGO + TELEFONÍA LOCAL</t>
  </si>
  <si>
    <t>TELEVISIÓN DE PAGO + INTERNET</t>
  </si>
  <si>
    <t>TELEVISIÓN DE PAGO + TELEFONÍA LOCAL + INTERNET</t>
  </si>
  <si>
    <t>Total Sólo TV Pago</t>
  </si>
  <si>
    <t>Total TV Pago + Tel. Local</t>
  </si>
  <si>
    <t>Total TV Pago + Internet</t>
  </si>
  <si>
    <t>Total TV Pago + Tel. Local + Internet</t>
  </si>
  <si>
    <t>9.7.Servicios Limitados de Televisión: Suscriptores por Tipo de Servicio</t>
  </si>
  <si>
    <t>Total 16</t>
  </si>
  <si>
    <t>XVI</t>
  </si>
  <si>
    <t>Mundo Pacífico</t>
  </si>
  <si>
    <t>Cable Color</t>
  </si>
  <si>
    <t>Suscriptores Postpago</t>
  </si>
  <si>
    <t>Suscriptores Prepago</t>
  </si>
  <si>
    <t>9.8.Servicios Limitados de Televisión: Suscriptores por Tipo de Plan</t>
  </si>
  <si>
    <t>TOTAL DE SUSCRIPTORES POR TIPO DE PLAN</t>
  </si>
  <si>
    <t>Cisnes</t>
  </si>
  <si>
    <t>Mariquina</t>
  </si>
  <si>
    <t>Otras Empresas en el STI</t>
  </si>
  <si>
    <t>Claro DTH</t>
  </si>
  <si>
    <t>Sept</t>
  </si>
  <si>
    <t>VAR. JUN.25-JUN.26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</si>
</sst>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_-* #,##0_-;\-* #,##0_-;_-* &quot;-&quot;??_-;_-@_-"/>
    <numFmt numFmtId="166" formatCode="0.0%"/>
    <numFmt numFmtId="167" formatCode="_-* #,##0\ _€_-;\-* #,##0\ _€_-;_-* &quot;-&quot;??\ _€_-;_-@_-"/>
    <numFmt numFmtId="168" formatCode="0.00000%"/>
    <numFmt numFmtId="169" formatCode="0.0000000"/>
    <numFmt numFmtId="170" formatCode="#,##0.00_ ;\-#,##0.00\ "/>
    <numFmt numFmtId="171" formatCode="0.0000%"/>
    <numFmt numFmtId="172" formatCode="#,##0.000000"/>
    <numFmt numFmtId="173" formatCode="#,##0.0000000"/>
  </numFmts>
  <fonts count="49" x14ac:knownFonts="1">
    <font>
      <sz val="10"/>
      <name val="Arial"/>
    </font>
    <font>
      <sz val="11"/>
      <color theme="1"/>
      <name val="Calibri"/>
      <family val="2"/>
      <scheme val="minor"/>
    </font>
    <font>
      <sz val="10"/>
      <name val="Arial"/>
      <family val="2"/>
    </font>
    <font>
      <sz val="9"/>
      <name val="Arial"/>
      <family val="2"/>
    </font>
    <font>
      <b/>
      <sz val="9"/>
      <name val="Arial"/>
      <family val="2"/>
    </font>
    <font>
      <u/>
      <sz val="10"/>
      <color indexed="12"/>
      <name val="Arial"/>
      <family val="2"/>
    </font>
    <font>
      <b/>
      <u/>
      <sz val="8"/>
      <color indexed="9"/>
      <name val="Arial"/>
      <family val="2"/>
    </font>
    <font>
      <b/>
      <sz val="9"/>
      <color indexed="9"/>
      <name val="Arial"/>
      <family val="2"/>
    </font>
    <font>
      <sz val="9"/>
      <color indexed="9"/>
      <name val="Arial"/>
      <family val="2"/>
    </font>
    <font>
      <sz val="10"/>
      <name val="Arial"/>
      <family val="2"/>
    </font>
    <font>
      <sz val="9"/>
      <color indexed="44"/>
      <name val="Arial"/>
      <family val="2"/>
    </font>
    <font>
      <b/>
      <sz val="10"/>
      <color indexed="23"/>
      <name val="Arial"/>
      <family val="2"/>
    </font>
    <font>
      <b/>
      <u/>
      <sz val="10"/>
      <color indexed="9"/>
      <name val="Arial"/>
      <family val="2"/>
    </font>
    <font>
      <b/>
      <sz val="8"/>
      <name val="Arial"/>
      <family val="2"/>
    </font>
    <font>
      <sz val="9"/>
      <color indexed="8"/>
      <name val="Arial"/>
      <family val="2"/>
    </font>
    <font>
      <u/>
      <sz val="8"/>
      <color indexed="10"/>
      <name val="Arial"/>
      <family val="2"/>
    </font>
    <font>
      <sz val="8"/>
      <color indexed="10"/>
      <name val="Arial"/>
      <family val="2"/>
    </font>
    <font>
      <sz val="8"/>
      <name val="Arial"/>
      <family val="2"/>
    </font>
    <font>
      <b/>
      <sz val="9"/>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1"/>
      <color indexed="12"/>
      <name val="Arial"/>
      <family val="2"/>
    </font>
    <font>
      <b/>
      <u/>
      <sz val="8"/>
      <name val="Arial"/>
      <family val="2"/>
    </font>
    <font>
      <b/>
      <sz val="11"/>
      <color indexed="9"/>
      <name val="Arial"/>
      <family val="2"/>
    </font>
    <font>
      <sz val="11"/>
      <name val="Arial"/>
      <family val="2"/>
    </font>
    <font>
      <b/>
      <u/>
      <sz val="10"/>
      <name val="Arial"/>
      <family val="2"/>
    </font>
    <font>
      <u/>
      <sz val="10"/>
      <color rgb="FF0000FF"/>
      <name val="Arial"/>
      <family val="2"/>
    </font>
    <font>
      <sz val="10"/>
      <color rgb="FF0000FF"/>
      <name val="Arial"/>
      <family val="2"/>
    </font>
    <font>
      <sz val="10"/>
      <color rgb="FFFF0000"/>
      <name val="Arial"/>
      <family val="2"/>
    </font>
    <font>
      <sz val="10"/>
      <color theme="0"/>
      <name val="Arial"/>
      <family val="2"/>
    </font>
    <font>
      <b/>
      <sz val="14"/>
      <color indexed="9"/>
      <name val="Arial"/>
      <family val="2"/>
    </font>
    <font>
      <sz val="14"/>
      <name val="Arial"/>
      <family val="2"/>
    </font>
    <font>
      <b/>
      <sz val="9"/>
      <color theme="0"/>
      <name val="Arial"/>
      <family val="2"/>
    </font>
    <font>
      <sz val="10"/>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
      <patternFill patternType="solid">
        <fgColor rgb="FF0070C0"/>
        <bgColor indexed="64"/>
      </patternFill>
    </fill>
  </fills>
  <borders count="1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12"/>
      </left>
      <right style="medium">
        <color indexed="12"/>
      </right>
      <top style="medium">
        <color indexed="12"/>
      </top>
      <bottom style="medium">
        <color indexed="12"/>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medium">
        <color indexed="12"/>
      </left>
      <right style="hair">
        <color indexed="12"/>
      </right>
      <top style="medium">
        <color indexed="12"/>
      </top>
      <bottom style="medium">
        <color indexed="12"/>
      </bottom>
      <diagonal/>
    </border>
    <border>
      <left style="hair">
        <color indexed="12"/>
      </left>
      <right style="hair">
        <color indexed="12"/>
      </right>
      <top style="medium">
        <color indexed="12"/>
      </top>
      <bottom style="medium">
        <color indexed="12"/>
      </bottom>
      <diagonal/>
    </border>
    <border>
      <left style="hair">
        <color indexed="12"/>
      </left>
      <right style="medium">
        <color indexed="12"/>
      </right>
      <top style="medium">
        <color indexed="12"/>
      </top>
      <bottom style="medium">
        <color indexed="12"/>
      </bottom>
      <diagonal/>
    </border>
    <border>
      <left style="medium">
        <color indexed="12"/>
      </left>
      <right style="medium">
        <color indexed="12"/>
      </right>
      <top style="medium">
        <color indexed="12"/>
      </top>
      <bottom style="hair">
        <color indexed="12"/>
      </bottom>
      <diagonal/>
    </border>
    <border>
      <left/>
      <right style="medium">
        <color indexed="12"/>
      </right>
      <top style="medium">
        <color indexed="12"/>
      </top>
      <bottom style="hair">
        <color indexed="12"/>
      </bottom>
      <diagonal/>
    </border>
    <border>
      <left style="medium">
        <color indexed="12"/>
      </left>
      <right style="hair">
        <color indexed="12"/>
      </right>
      <top style="medium">
        <color indexed="12"/>
      </top>
      <bottom style="hair">
        <color indexed="12"/>
      </bottom>
      <diagonal/>
    </border>
    <border>
      <left style="hair">
        <color indexed="12"/>
      </left>
      <right style="hair">
        <color indexed="12"/>
      </right>
      <top style="medium">
        <color indexed="12"/>
      </top>
      <bottom style="hair">
        <color indexed="12"/>
      </bottom>
      <diagonal/>
    </border>
    <border>
      <left style="hair">
        <color indexed="12"/>
      </left>
      <right style="medium">
        <color indexed="12"/>
      </right>
      <top style="medium">
        <color indexed="12"/>
      </top>
      <bottom style="hair">
        <color indexed="12"/>
      </bottom>
      <diagonal/>
    </border>
    <border>
      <left style="medium">
        <color indexed="12"/>
      </left>
      <right style="medium">
        <color indexed="12"/>
      </right>
      <top style="hair">
        <color indexed="12"/>
      </top>
      <bottom style="hair">
        <color indexed="12"/>
      </bottom>
      <diagonal/>
    </border>
    <border>
      <left/>
      <right style="medium">
        <color indexed="12"/>
      </right>
      <top style="hair">
        <color indexed="12"/>
      </top>
      <bottom style="hair">
        <color indexed="12"/>
      </bottom>
      <diagonal/>
    </border>
    <border>
      <left style="medium">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medium">
        <color indexed="12"/>
      </right>
      <top style="hair">
        <color indexed="12"/>
      </top>
      <bottom style="hair">
        <color indexed="12"/>
      </bottom>
      <diagonal/>
    </border>
    <border>
      <left style="medium">
        <color indexed="12"/>
      </left>
      <right style="medium">
        <color indexed="12"/>
      </right>
      <top style="hair">
        <color indexed="12"/>
      </top>
      <bottom style="medium">
        <color indexed="12"/>
      </bottom>
      <diagonal/>
    </border>
    <border>
      <left/>
      <right style="medium">
        <color indexed="12"/>
      </right>
      <top style="hair">
        <color indexed="12"/>
      </top>
      <bottom style="medium">
        <color indexed="12"/>
      </bottom>
      <diagonal/>
    </border>
    <border>
      <left style="medium">
        <color indexed="12"/>
      </left>
      <right style="hair">
        <color indexed="12"/>
      </right>
      <top style="hair">
        <color indexed="12"/>
      </top>
      <bottom style="medium">
        <color indexed="12"/>
      </bottom>
      <diagonal/>
    </border>
    <border>
      <left style="hair">
        <color indexed="12"/>
      </left>
      <right style="hair">
        <color indexed="12"/>
      </right>
      <top style="hair">
        <color indexed="12"/>
      </top>
      <bottom style="medium">
        <color indexed="12"/>
      </bottom>
      <diagonal/>
    </border>
    <border>
      <left style="hair">
        <color indexed="12"/>
      </left>
      <right style="medium">
        <color indexed="12"/>
      </right>
      <top style="hair">
        <color indexed="12"/>
      </top>
      <bottom style="medium">
        <color indexed="12"/>
      </bottom>
      <diagonal/>
    </border>
    <border>
      <left/>
      <right style="medium">
        <color indexed="12"/>
      </right>
      <top/>
      <bottom style="hair">
        <color indexed="12"/>
      </bottom>
      <diagonal/>
    </border>
    <border>
      <left style="medium">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style="medium">
        <color indexed="12"/>
      </right>
      <top/>
      <bottom style="hair">
        <color indexed="12"/>
      </bottom>
      <diagonal/>
    </border>
    <border>
      <left style="medium">
        <color indexed="12"/>
      </left>
      <right style="medium">
        <color indexed="12"/>
      </right>
      <top style="hair">
        <color indexed="12"/>
      </top>
      <bottom/>
      <diagonal/>
    </border>
    <border>
      <left/>
      <right style="medium">
        <color indexed="12"/>
      </right>
      <top style="hair">
        <color indexed="12"/>
      </top>
      <bottom/>
      <diagonal/>
    </border>
    <border>
      <left style="medium">
        <color indexed="12"/>
      </left>
      <right style="hair">
        <color indexed="12"/>
      </right>
      <top style="hair">
        <color indexed="12"/>
      </top>
      <bottom/>
      <diagonal/>
    </border>
    <border>
      <left style="hair">
        <color indexed="12"/>
      </left>
      <right style="hair">
        <color indexed="12"/>
      </right>
      <top style="hair">
        <color indexed="12"/>
      </top>
      <bottom/>
      <diagonal/>
    </border>
    <border>
      <left style="hair">
        <color indexed="12"/>
      </left>
      <right style="medium">
        <color indexed="12"/>
      </right>
      <top style="hair">
        <color indexed="12"/>
      </top>
      <bottom/>
      <diagonal/>
    </border>
    <border>
      <left style="medium">
        <color indexed="12"/>
      </left>
      <right style="medium">
        <color indexed="12"/>
      </right>
      <top/>
      <bottom style="hair">
        <color indexed="12"/>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hair">
        <color indexed="12"/>
      </left>
      <right style="hair">
        <color indexed="12"/>
      </right>
      <top style="medium">
        <color indexed="12"/>
      </top>
      <bottom style="medium">
        <color indexed="12"/>
      </bottom>
      <diagonal/>
    </border>
    <border>
      <left style="hair">
        <color indexed="12"/>
      </left>
      <right style="hair">
        <color indexed="12"/>
      </right>
      <top style="medium">
        <color indexed="12"/>
      </top>
      <bottom style="hair">
        <color indexed="12"/>
      </bottom>
      <diagonal/>
    </border>
    <border>
      <left style="hair">
        <color indexed="12"/>
      </left>
      <right style="medium">
        <color indexed="12"/>
      </right>
      <top style="medium">
        <color indexed="12"/>
      </top>
      <bottom style="medium">
        <color indexed="12"/>
      </bottom>
      <diagonal/>
    </border>
    <border>
      <left style="hair">
        <color indexed="12"/>
      </left>
      <right style="medium">
        <color indexed="12"/>
      </right>
      <top style="medium">
        <color indexed="12"/>
      </top>
      <bottom style="hair">
        <color indexed="12"/>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12"/>
      </left>
      <right style="hair">
        <color indexed="12"/>
      </right>
      <top style="medium">
        <color indexed="12"/>
      </top>
      <bottom style="medium">
        <color indexed="12"/>
      </bottom>
      <diagonal/>
    </border>
    <border>
      <left style="medium">
        <color indexed="12"/>
      </left>
      <right style="hair">
        <color indexed="12"/>
      </right>
      <top style="medium">
        <color indexed="12"/>
      </top>
      <bottom style="hair">
        <color indexed="12"/>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hair">
        <color indexed="12"/>
      </left>
      <right style="hair">
        <color indexed="12"/>
      </right>
      <top style="medium">
        <color indexed="12"/>
      </top>
      <bottom style="medium">
        <color indexed="12"/>
      </bottom>
      <diagonal/>
    </border>
    <border>
      <left style="hair">
        <color indexed="12"/>
      </left>
      <right style="hair">
        <color indexed="12"/>
      </right>
      <top style="medium">
        <color indexed="12"/>
      </top>
      <bottom style="hair">
        <color indexed="12"/>
      </bottom>
      <diagonal/>
    </border>
    <border>
      <left style="medium">
        <color indexed="12"/>
      </left>
      <right style="hair">
        <color indexed="12"/>
      </right>
      <top style="medium">
        <color indexed="12"/>
      </top>
      <bottom style="medium">
        <color indexed="12"/>
      </bottom>
      <diagonal/>
    </border>
    <border>
      <left style="hair">
        <color indexed="12"/>
      </left>
      <right style="medium">
        <color indexed="12"/>
      </right>
      <top style="medium">
        <color indexed="12"/>
      </top>
      <bottom style="medium">
        <color indexed="12"/>
      </bottom>
      <diagonal/>
    </border>
    <border>
      <left style="hair">
        <color indexed="12"/>
      </left>
      <right style="medium">
        <color indexed="12"/>
      </right>
      <top style="medium">
        <color indexed="12"/>
      </top>
      <bottom style="hair">
        <color indexed="12"/>
      </bottom>
      <diagonal/>
    </border>
    <border>
      <left style="medium">
        <color indexed="12"/>
      </left>
      <right style="hair">
        <color indexed="12"/>
      </right>
      <top/>
      <bottom style="medium">
        <color indexed="12"/>
      </bottom>
      <diagonal/>
    </border>
    <border>
      <left style="hair">
        <color indexed="12"/>
      </left>
      <right style="hair">
        <color indexed="12"/>
      </right>
      <top/>
      <bottom style="medium">
        <color indexed="12"/>
      </bottom>
      <diagonal/>
    </border>
    <border>
      <left style="hair">
        <color indexed="12"/>
      </left>
      <right style="medium">
        <color indexed="12"/>
      </right>
      <top/>
      <bottom style="medium">
        <color indexed="12"/>
      </bottom>
      <diagonal/>
    </border>
    <border>
      <left style="medium">
        <color indexed="12"/>
      </left>
      <right style="medium">
        <color indexed="12"/>
      </right>
      <top style="medium">
        <color indexed="12"/>
      </top>
      <bottom style="hair">
        <color indexed="12"/>
      </bottom>
      <diagonal/>
    </border>
    <border>
      <left/>
      <right style="medium">
        <color indexed="12"/>
      </right>
      <top style="medium">
        <color indexed="12"/>
      </top>
      <bottom style="hair">
        <color indexed="12"/>
      </bottom>
      <diagonal/>
    </border>
    <border>
      <left style="hair">
        <color indexed="12"/>
      </left>
      <right style="medium">
        <color indexed="12"/>
      </right>
      <top style="medium">
        <color indexed="12"/>
      </top>
      <bottom style="hair">
        <color indexed="12"/>
      </bottom>
      <diagonal/>
    </border>
    <border>
      <left/>
      <right/>
      <top style="medium">
        <color indexed="12"/>
      </top>
      <bottom style="medium">
        <color indexed="12"/>
      </bottom>
      <diagonal/>
    </border>
    <border>
      <left style="medium">
        <color indexed="12"/>
      </left>
      <right style="hair">
        <color indexed="12"/>
      </right>
      <top style="medium">
        <color indexed="12"/>
      </top>
      <bottom style="medium">
        <color indexed="12"/>
      </bottom>
      <diagonal/>
    </border>
    <border>
      <left style="hair">
        <color indexed="12"/>
      </left>
      <right style="hair">
        <color indexed="12"/>
      </right>
      <top style="medium">
        <color indexed="12"/>
      </top>
      <bottom style="medium">
        <color indexed="12"/>
      </bottom>
      <diagonal/>
    </border>
    <border>
      <left style="hair">
        <color indexed="12"/>
      </left>
      <right style="medium">
        <color indexed="12"/>
      </right>
      <top style="medium">
        <color indexed="12"/>
      </top>
      <bottom style="medium">
        <color indexed="12"/>
      </bottom>
      <diagonal/>
    </border>
    <border>
      <left style="medium">
        <color indexed="12"/>
      </left>
      <right style="hair">
        <color indexed="12"/>
      </right>
      <top style="medium">
        <color indexed="12"/>
      </top>
      <bottom style="hair">
        <color indexed="12"/>
      </bottom>
      <diagonal/>
    </border>
    <border>
      <left style="hair">
        <color indexed="12"/>
      </left>
      <right style="hair">
        <color indexed="12"/>
      </right>
      <top style="medium">
        <color indexed="12"/>
      </top>
      <bottom style="hair">
        <color indexed="12"/>
      </bottom>
      <diagonal/>
    </border>
    <border>
      <left style="medium">
        <color indexed="12"/>
      </left>
      <right/>
      <top style="medium">
        <color indexed="12"/>
      </top>
      <bottom style="medium">
        <color indexed="12"/>
      </bottom>
      <diagonal/>
    </border>
    <border>
      <left/>
      <right style="medium">
        <color indexed="12"/>
      </right>
      <top style="medium">
        <color indexed="12"/>
      </top>
      <bottom style="medium">
        <color indexed="12"/>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12"/>
      </left>
      <right style="hair">
        <color indexed="12"/>
      </right>
      <top style="medium">
        <color indexed="12"/>
      </top>
      <bottom style="medium">
        <color indexed="12"/>
      </bottom>
      <diagonal/>
    </border>
    <border>
      <left style="hair">
        <color indexed="12"/>
      </left>
      <right style="hair">
        <color indexed="12"/>
      </right>
      <top style="medium">
        <color indexed="12"/>
      </top>
      <bottom style="medium">
        <color indexed="12"/>
      </bottom>
      <diagonal/>
    </border>
    <border>
      <left style="hair">
        <color indexed="12"/>
      </left>
      <right style="medium">
        <color indexed="12"/>
      </right>
      <top style="medium">
        <color indexed="12"/>
      </top>
      <bottom style="medium">
        <color indexed="12"/>
      </bottom>
      <diagonal/>
    </border>
    <border>
      <left style="medium">
        <color indexed="12"/>
      </left>
      <right style="hair">
        <color indexed="12"/>
      </right>
      <top style="medium">
        <color indexed="12"/>
      </top>
      <bottom style="hair">
        <color indexed="12"/>
      </bottom>
      <diagonal/>
    </border>
    <border>
      <left style="hair">
        <color indexed="12"/>
      </left>
      <right style="hair">
        <color indexed="12"/>
      </right>
      <top style="medium">
        <color indexed="12"/>
      </top>
      <bottom style="hair">
        <color indexed="12"/>
      </bottom>
      <diagonal/>
    </border>
    <border>
      <left style="hair">
        <color indexed="12"/>
      </left>
      <right style="medium">
        <color indexed="12"/>
      </right>
      <top style="medium">
        <color indexed="12"/>
      </top>
      <bottom style="hair">
        <color indexed="12"/>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s>
  <cellStyleXfs count="92">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4" borderId="0" applyNumberFormat="0" applyBorder="0" applyAlignment="0" applyProtection="0"/>
    <xf numFmtId="0" fontId="22" fillId="16" borderId="1" applyNumberFormat="0" applyAlignment="0" applyProtection="0"/>
    <xf numFmtId="0" fontId="23" fillId="1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21" borderId="0" applyNumberFormat="0" applyBorder="0" applyAlignment="0" applyProtection="0"/>
    <xf numFmtId="0" fontId="26" fillId="7" borderId="1" applyNumberFormat="0" applyAlignment="0" applyProtection="0"/>
    <xf numFmtId="0" fontId="5" fillId="0" borderId="0" applyNumberFormat="0" applyFill="0" applyBorder="0" applyAlignment="0" applyProtection="0">
      <alignment vertical="top"/>
      <protection locked="0"/>
    </xf>
    <xf numFmtId="0" fontId="27" fillId="3" borderId="0" applyNumberFormat="0" applyBorder="0" applyAlignment="0" applyProtection="0"/>
    <xf numFmtId="164" fontId="2" fillId="0" borderId="0" applyFont="0" applyFill="0" applyBorder="0" applyAlignment="0" applyProtection="0"/>
    <xf numFmtId="0" fontId="28" fillId="22" borderId="0" applyNumberFormat="0" applyBorder="0" applyAlignment="0" applyProtection="0"/>
    <xf numFmtId="0" fontId="19" fillId="23" borderId="4" applyNumberFormat="0" applyFont="0" applyAlignment="0" applyProtection="0"/>
    <xf numFmtId="9" fontId="2" fillId="0" borderId="0" applyFont="0" applyFill="0" applyBorder="0" applyAlignment="0" applyProtection="0"/>
    <xf numFmtId="0" fontId="29" fillId="16" borderId="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25" fillId="0" borderId="8" applyNumberFormat="0" applyFill="0" applyAlignment="0" applyProtection="0"/>
    <xf numFmtId="0" fontId="35" fillId="0" borderId="9" applyNumberFormat="0" applyFill="0" applyAlignment="0" applyProtection="0"/>
    <xf numFmtId="0" fontId="2" fillId="0" borderId="0"/>
    <xf numFmtId="0" fontId="19" fillId="0" borderId="0"/>
    <xf numFmtId="0" fontId="1" fillId="0" borderId="0"/>
    <xf numFmtId="0" fontId="2"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4" borderId="0" applyNumberFormat="0" applyBorder="0" applyAlignment="0" applyProtection="0"/>
    <xf numFmtId="0" fontId="22" fillId="16" borderId="1" applyNumberFormat="0" applyAlignment="0" applyProtection="0"/>
    <xf numFmtId="0" fontId="23" fillId="1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21" borderId="0" applyNumberFormat="0" applyBorder="0" applyAlignment="0" applyProtection="0"/>
    <xf numFmtId="0" fontId="26" fillId="7" borderId="1" applyNumberFormat="0" applyAlignment="0" applyProtection="0"/>
    <xf numFmtId="0" fontId="27" fillId="3" borderId="0" applyNumberFormat="0" applyBorder="0" applyAlignment="0" applyProtection="0"/>
    <xf numFmtId="164" fontId="2" fillId="0" borderId="0" applyFont="0" applyFill="0" applyBorder="0" applyAlignment="0" applyProtection="0"/>
    <xf numFmtId="0" fontId="28" fillId="22" borderId="0" applyNumberFormat="0" applyBorder="0" applyAlignment="0" applyProtection="0"/>
    <xf numFmtId="0" fontId="19" fillId="23" borderId="4" applyNumberFormat="0" applyFont="0" applyAlignment="0" applyProtection="0"/>
    <xf numFmtId="9" fontId="2" fillId="0" borderId="0" applyFont="0" applyFill="0" applyBorder="0" applyAlignment="0" applyProtection="0"/>
    <xf numFmtId="0" fontId="29" fillId="16" borderId="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25" fillId="0" borderId="8" applyNumberFormat="0" applyFill="0" applyAlignment="0" applyProtection="0"/>
    <xf numFmtId="0" fontId="35" fillId="0" borderId="9" applyNumberFormat="0" applyFill="0" applyAlignment="0" applyProtection="0"/>
  </cellStyleXfs>
  <cellXfs count="345">
    <xf numFmtId="0" fontId="0" fillId="0" borderId="0" xfId="0"/>
    <xf numFmtId="0" fontId="3" fillId="0" borderId="0" xfId="0" applyFont="1"/>
    <xf numFmtId="3" fontId="14" fillId="0" borderId="0" xfId="0" applyNumberFormat="1" applyFont="1"/>
    <xf numFmtId="0" fontId="9" fillId="0" borderId="0" xfId="0" applyFont="1"/>
    <xf numFmtId="0" fontId="9" fillId="24" borderId="0" xfId="0" applyFont="1" applyFill="1"/>
    <xf numFmtId="167" fontId="3" fillId="0" borderId="0" xfId="0" applyNumberFormat="1" applyFont="1"/>
    <xf numFmtId="3" fontId="14" fillId="0" borderId="0" xfId="0" applyNumberFormat="1" applyFont="1" applyAlignment="1">
      <alignment horizontal="center"/>
    </xf>
    <xf numFmtId="166" fontId="14" fillId="0" borderId="10" xfId="36" applyNumberFormat="1" applyFont="1" applyFill="1" applyBorder="1" applyAlignment="1">
      <alignment horizontal="center"/>
    </xf>
    <xf numFmtId="3" fontId="14" fillId="0" borderId="10" xfId="36" applyNumberFormat="1" applyFont="1" applyFill="1" applyBorder="1" applyAlignment="1">
      <alignment horizontal="center"/>
    </xf>
    <xf numFmtId="0" fontId="6" fillId="0" borderId="0" xfId="31" applyFont="1" applyFill="1" applyAlignment="1" applyProtection="1"/>
    <xf numFmtId="0" fontId="12" fillId="0" borderId="0" xfId="31" applyFont="1" applyFill="1" applyAlignment="1" applyProtection="1">
      <alignment horizontal="right"/>
    </xf>
    <xf numFmtId="0" fontId="15" fillId="0" borderId="0" xfId="31" applyFont="1" applyFill="1" applyBorder="1" applyAlignment="1" applyProtection="1">
      <alignment horizontal="left"/>
    </xf>
    <xf numFmtId="0" fontId="16" fillId="0" borderId="0" xfId="0" applyFont="1"/>
    <xf numFmtId="0" fontId="11" fillId="0" borderId="0" xfId="0" applyFont="1"/>
    <xf numFmtId="0" fontId="13" fillId="0" borderId="0" xfId="0" applyFont="1" applyAlignment="1">
      <alignment horizontal="center"/>
    </xf>
    <xf numFmtId="0" fontId="36" fillId="0" borderId="0" xfId="0" applyFont="1"/>
    <xf numFmtId="0" fontId="37" fillId="0" borderId="0" xfId="31" applyFont="1" applyFill="1" applyBorder="1" applyAlignment="1" applyProtection="1"/>
    <xf numFmtId="0" fontId="10" fillId="0" borderId="0" xfId="0" applyFont="1"/>
    <xf numFmtId="0" fontId="37" fillId="0" borderId="0" xfId="31" applyFont="1" applyFill="1" applyAlignment="1" applyProtection="1"/>
    <xf numFmtId="3" fontId="9" fillId="0" borderId="0" xfId="0" applyNumberFormat="1" applyFont="1"/>
    <xf numFmtId="0" fontId="14" fillId="0" borderId="0" xfId="0" applyFont="1" applyAlignment="1">
      <alignment horizontal="center"/>
    </xf>
    <xf numFmtId="165" fontId="8" fillId="0" borderId="0" xfId="0" applyNumberFormat="1" applyFont="1" applyAlignment="1">
      <alignment horizontal="center"/>
    </xf>
    <xf numFmtId="168" fontId="9" fillId="0" borderId="0" xfId="36" applyNumberFormat="1" applyFont="1" applyFill="1"/>
    <xf numFmtId="3" fontId="4" fillId="0" borderId="11" xfId="33" applyNumberFormat="1" applyFont="1" applyFill="1" applyBorder="1" applyAlignment="1">
      <alignment horizontal="center"/>
    </xf>
    <xf numFmtId="3" fontId="14" fillId="0" borderId="12" xfId="0" applyNumberFormat="1" applyFont="1" applyBorder="1"/>
    <xf numFmtId="17" fontId="4" fillId="0" borderId="13" xfId="0" applyNumberFormat="1" applyFont="1" applyBorder="1" applyAlignment="1">
      <alignment horizontal="center"/>
    </xf>
    <xf numFmtId="17" fontId="4" fillId="0" borderId="14" xfId="0" applyNumberFormat="1" applyFont="1" applyBorder="1" applyAlignment="1">
      <alignment horizontal="center"/>
    </xf>
    <xf numFmtId="3" fontId="14" fillId="0" borderId="19" xfId="0" applyNumberFormat="1" applyFont="1" applyBorder="1"/>
    <xf numFmtId="3" fontId="14" fillId="0" borderId="11" xfId="0" applyNumberFormat="1" applyFont="1" applyBorder="1"/>
    <xf numFmtId="17" fontId="4" fillId="0" borderId="20" xfId="0" applyNumberFormat="1" applyFont="1" applyBorder="1" applyAlignment="1">
      <alignment horizontal="center"/>
    </xf>
    <xf numFmtId="3" fontId="14" fillId="0" borderId="21" xfId="0" applyNumberFormat="1" applyFont="1" applyBorder="1"/>
    <xf numFmtId="167" fontId="4" fillId="0" borderId="20" xfId="33" applyNumberFormat="1" applyFont="1" applyFill="1" applyBorder="1" applyAlignment="1">
      <alignment horizontal="center"/>
    </xf>
    <xf numFmtId="167" fontId="4" fillId="0" borderId="13" xfId="33" applyNumberFormat="1" applyFont="1" applyFill="1" applyBorder="1" applyAlignment="1">
      <alignment horizontal="center"/>
    </xf>
    <xf numFmtId="167" fontId="4" fillId="0" borderId="14" xfId="33" applyNumberFormat="1" applyFont="1" applyFill="1" applyBorder="1" applyAlignment="1">
      <alignment horizontal="center"/>
    </xf>
    <xf numFmtId="3" fontId="14" fillId="0" borderId="22" xfId="0" applyNumberFormat="1" applyFont="1" applyBorder="1"/>
    <xf numFmtId="3" fontId="4" fillId="0" borderId="23" xfId="33" applyNumberFormat="1" applyFont="1" applyFill="1" applyBorder="1" applyAlignment="1">
      <alignment horizontal="center"/>
    </xf>
    <xf numFmtId="3" fontId="4" fillId="0" borderId="20" xfId="33" applyNumberFormat="1" applyFont="1" applyFill="1" applyBorder="1" applyAlignment="1">
      <alignment horizontal="center"/>
    </xf>
    <xf numFmtId="3" fontId="4" fillId="0" borderId="13" xfId="33" applyNumberFormat="1" applyFont="1" applyFill="1" applyBorder="1" applyAlignment="1">
      <alignment horizontal="center"/>
    </xf>
    <xf numFmtId="3" fontId="4" fillId="0" borderId="14" xfId="33" applyNumberFormat="1" applyFont="1" applyFill="1" applyBorder="1" applyAlignment="1">
      <alignment horizontal="center"/>
    </xf>
    <xf numFmtId="166" fontId="14" fillId="0" borderId="26" xfId="36" applyNumberFormat="1" applyFont="1" applyFill="1" applyBorder="1" applyAlignment="1">
      <alignment horizontal="center"/>
    </xf>
    <xf numFmtId="166" fontId="14" fillId="0" borderId="27" xfId="36" applyNumberFormat="1" applyFont="1" applyFill="1" applyBorder="1" applyAlignment="1">
      <alignment horizontal="center"/>
    </xf>
    <xf numFmtId="166" fontId="14" fillId="0" borderId="28" xfId="36" applyNumberFormat="1" applyFont="1" applyFill="1" applyBorder="1" applyAlignment="1">
      <alignment horizontal="center"/>
    </xf>
    <xf numFmtId="166" fontId="14" fillId="0" borderId="29" xfId="36" applyNumberFormat="1" applyFont="1" applyFill="1" applyBorder="1" applyAlignment="1">
      <alignment horizontal="center"/>
    </xf>
    <xf numFmtId="166" fontId="14" fillId="0" borderId="30" xfId="36" applyNumberFormat="1" applyFont="1" applyFill="1" applyBorder="1" applyAlignment="1">
      <alignment horizontal="center"/>
    </xf>
    <xf numFmtId="166" fontId="14" fillId="0" borderId="31" xfId="36" applyNumberFormat="1" applyFont="1" applyFill="1" applyBorder="1" applyAlignment="1">
      <alignment horizontal="center"/>
    </xf>
    <xf numFmtId="166" fontId="14" fillId="0" borderId="32" xfId="36" applyNumberFormat="1" applyFont="1" applyFill="1" applyBorder="1" applyAlignment="1">
      <alignment horizontal="center"/>
    </xf>
    <xf numFmtId="3" fontId="14" fillId="0" borderId="26" xfId="36" applyNumberFormat="1" applyFont="1" applyFill="1" applyBorder="1" applyAlignment="1">
      <alignment horizontal="center"/>
    </xf>
    <xf numFmtId="3" fontId="14" fillId="0" borderId="27" xfId="36" applyNumberFormat="1" applyFont="1" applyFill="1" applyBorder="1" applyAlignment="1">
      <alignment horizontal="center"/>
    </xf>
    <xf numFmtId="3" fontId="14" fillId="0" borderId="28" xfId="36" applyNumberFormat="1" applyFont="1" applyFill="1" applyBorder="1" applyAlignment="1">
      <alignment horizontal="center"/>
    </xf>
    <xf numFmtId="3" fontId="14" fillId="0" borderId="30" xfId="36" applyNumberFormat="1" applyFont="1" applyFill="1" applyBorder="1" applyAlignment="1">
      <alignment horizontal="center"/>
    </xf>
    <xf numFmtId="3" fontId="14" fillId="0" borderId="31" xfId="36" applyNumberFormat="1" applyFont="1" applyFill="1" applyBorder="1" applyAlignment="1">
      <alignment horizontal="center"/>
    </xf>
    <xf numFmtId="3" fontId="14" fillId="0" borderId="34" xfId="36" applyNumberFormat="1" applyFont="1" applyFill="1" applyBorder="1" applyAlignment="1">
      <alignment horizontal="center"/>
    </xf>
    <xf numFmtId="3" fontId="14" fillId="0" borderId="35" xfId="36" applyNumberFormat="1" applyFont="1" applyFill="1" applyBorder="1" applyAlignment="1">
      <alignment horizontal="center"/>
    </xf>
    <xf numFmtId="3" fontId="14" fillId="0" borderId="36" xfId="36" applyNumberFormat="1" applyFont="1" applyFill="1" applyBorder="1" applyAlignment="1">
      <alignment horizontal="center"/>
    </xf>
    <xf numFmtId="3" fontId="18" fillId="0" borderId="20" xfId="36" applyNumberFormat="1" applyFont="1" applyFill="1" applyBorder="1" applyAlignment="1">
      <alignment horizontal="center"/>
    </xf>
    <xf numFmtId="3" fontId="18" fillId="0" borderId="13" xfId="36" applyNumberFormat="1" applyFont="1" applyFill="1" applyBorder="1" applyAlignment="1">
      <alignment horizontal="center"/>
    </xf>
    <xf numFmtId="3" fontId="18" fillId="0" borderId="14" xfId="36" applyNumberFormat="1" applyFont="1" applyFill="1" applyBorder="1" applyAlignment="1">
      <alignment horizontal="center"/>
    </xf>
    <xf numFmtId="169" fontId="9" fillId="0" borderId="0" xfId="36" applyNumberFormat="1" applyFont="1" applyFill="1"/>
    <xf numFmtId="3" fontId="14" fillId="0" borderId="37" xfId="0" applyNumberFormat="1" applyFont="1" applyBorder="1"/>
    <xf numFmtId="166" fontId="14" fillId="0" borderId="39" xfId="36" applyNumberFormat="1" applyFont="1" applyFill="1" applyBorder="1" applyAlignment="1">
      <alignment horizontal="center"/>
    </xf>
    <xf numFmtId="166" fontId="14" fillId="0" borderId="40" xfId="36" applyNumberFormat="1" applyFont="1" applyFill="1" applyBorder="1" applyAlignment="1">
      <alignment horizontal="center"/>
    </xf>
    <xf numFmtId="166" fontId="14" fillId="0" borderId="41" xfId="36" applyNumberFormat="1" applyFont="1" applyFill="1" applyBorder="1" applyAlignment="1">
      <alignment horizontal="center"/>
    </xf>
    <xf numFmtId="3" fontId="14" fillId="0" borderId="39" xfId="36" applyNumberFormat="1" applyFont="1" applyFill="1" applyBorder="1" applyAlignment="1">
      <alignment horizontal="center"/>
    </xf>
    <xf numFmtId="3" fontId="14" fillId="0" borderId="40" xfId="36" applyNumberFormat="1" applyFont="1" applyFill="1" applyBorder="1" applyAlignment="1">
      <alignment horizontal="center"/>
    </xf>
    <xf numFmtId="3" fontId="14" fillId="0" borderId="41" xfId="36" applyNumberFormat="1" applyFont="1" applyFill="1" applyBorder="1" applyAlignment="1">
      <alignment horizontal="center"/>
    </xf>
    <xf numFmtId="3" fontId="0" fillId="0" borderId="0" xfId="0" applyNumberFormat="1"/>
    <xf numFmtId="3" fontId="3" fillId="0" borderId="22" xfId="33" applyNumberFormat="1" applyFont="1" applyFill="1" applyBorder="1" applyAlignment="1">
      <alignment horizontal="center"/>
    </xf>
    <xf numFmtId="3" fontId="3" fillId="0" borderId="19" xfId="33" applyNumberFormat="1" applyFont="1" applyFill="1" applyBorder="1" applyAlignment="1">
      <alignment horizontal="center"/>
    </xf>
    <xf numFmtId="3" fontId="3" fillId="0" borderId="37" xfId="33" applyNumberFormat="1" applyFont="1" applyFill="1" applyBorder="1" applyAlignment="1">
      <alignment horizontal="center"/>
    </xf>
    <xf numFmtId="3" fontId="3" fillId="0" borderId="21" xfId="33" applyNumberFormat="1" applyFont="1" applyFill="1" applyBorder="1" applyAlignment="1">
      <alignment horizontal="center"/>
    </xf>
    <xf numFmtId="3" fontId="3" fillId="0" borderId="12" xfId="33" applyNumberFormat="1" applyFont="1" applyFill="1" applyBorder="1" applyAlignment="1">
      <alignment horizontal="center"/>
    </xf>
    <xf numFmtId="3" fontId="3" fillId="0" borderId="0" xfId="33" applyNumberFormat="1" applyFont="1" applyFill="1" applyBorder="1" applyAlignment="1">
      <alignment horizontal="center"/>
    </xf>
    <xf numFmtId="0" fontId="41" fillId="0" borderId="0" xfId="31" applyFont="1" applyAlignment="1" applyProtection="1"/>
    <xf numFmtId="0" fontId="2" fillId="0" borderId="0" xfId="0" applyFont="1"/>
    <xf numFmtId="0" fontId="42" fillId="0" borderId="0" xfId="0" applyFont="1"/>
    <xf numFmtId="166" fontId="0" fillId="0" borderId="0" xfId="36" applyNumberFormat="1" applyFont="1"/>
    <xf numFmtId="17" fontId="4" fillId="0" borderId="0" xfId="0" applyNumberFormat="1" applyFont="1" applyAlignment="1">
      <alignment horizontal="center"/>
    </xf>
    <xf numFmtId="167" fontId="4" fillId="0" borderId="0" xfId="33" applyNumberFormat="1" applyFont="1" applyFill="1" applyBorder="1" applyAlignment="1">
      <alignment horizontal="center"/>
    </xf>
    <xf numFmtId="170" fontId="0" fillId="0" borderId="0" xfId="33" applyNumberFormat="1" applyFont="1" applyBorder="1" applyAlignment="1">
      <alignment horizontal="center"/>
    </xf>
    <xf numFmtId="166" fontId="0" fillId="0" borderId="0" xfId="36" applyNumberFormat="1" applyFont="1" applyBorder="1" applyAlignment="1">
      <alignment horizontal="center"/>
    </xf>
    <xf numFmtId="3" fontId="4" fillId="0" borderId="0" xfId="33" applyNumberFormat="1" applyFont="1" applyFill="1" applyBorder="1" applyAlignment="1">
      <alignment horizontal="center"/>
    </xf>
    <xf numFmtId="0" fontId="40" fillId="0" borderId="0" xfId="31" applyFont="1" applyFill="1" applyAlignment="1" applyProtection="1">
      <alignment horizontal="left"/>
    </xf>
    <xf numFmtId="3" fontId="14" fillId="0" borderId="0" xfId="36" applyNumberFormat="1" applyFont="1" applyFill="1" applyBorder="1" applyAlignment="1">
      <alignment horizontal="center"/>
    </xf>
    <xf numFmtId="3" fontId="18" fillId="0" borderId="0" xfId="36" applyNumberFormat="1" applyFont="1" applyFill="1" applyBorder="1" applyAlignment="1">
      <alignment horizontal="center"/>
    </xf>
    <xf numFmtId="166" fontId="14" fillId="25" borderId="10" xfId="36" applyNumberFormat="1" applyFont="1" applyFill="1" applyBorder="1" applyAlignment="1">
      <alignment horizontal="center"/>
    </xf>
    <xf numFmtId="166" fontId="14" fillId="25" borderId="29" xfId="36" applyNumberFormat="1" applyFont="1" applyFill="1" applyBorder="1" applyAlignment="1">
      <alignment horizontal="center"/>
    </xf>
    <xf numFmtId="3" fontId="14" fillId="0" borderId="29" xfId="36" applyNumberFormat="1" applyFont="1" applyFill="1" applyBorder="1" applyAlignment="1">
      <alignment horizontal="center"/>
    </xf>
    <xf numFmtId="3" fontId="14" fillId="0" borderId="32" xfId="36" applyNumberFormat="1" applyFont="1" applyFill="1" applyBorder="1" applyAlignment="1">
      <alignment horizontal="center"/>
    </xf>
    <xf numFmtId="0" fontId="43" fillId="0" borderId="0" xfId="0" applyFont="1"/>
    <xf numFmtId="0" fontId="2" fillId="0" borderId="0" xfId="45"/>
    <xf numFmtId="0" fontId="36" fillId="0" borderId="0" xfId="45" applyFont="1"/>
    <xf numFmtId="0" fontId="14" fillId="0" borderId="49" xfId="46" applyFont="1" applyBorder="1"/>
    <xf numFmtId="0" fontId="14" fillId="0" borderId="50" xfId="46" applyFont="1" applyBorder="1"/>
    <xf numFmtId="3" fontId="14" fillId="0" borderId="51" xfId="46" applyNumberFormat="1" applyFont="1" applyBorder="1"/>
    <xf numFmtId="3" fontId="14" fillId="0" borderId="52" xfId="46" applyNumberFormat="1" applyFont="1" applyBorder="1"/>
    <xf numFmtId="3" fontId="14" fillId="0" borderId="53" xfId="46" applyNumberFormat="1" applyFont="1" applyBorder="1"/>
    <xf numFmtId="0" fontId="14" fillId="0" borderId="54" xfId="46" applyFont="1" applyBorder="1"/>
    <xf numFmtId="0" fontId="14" fillId="0" borderId="55" xfId="46" applyFont="1" applyBorder="1"/>
    <xf numFmtId="3" fontId="14" fillId="0" borderId="56" xfId="46" applyNumberFormat="1" applyFont="1" applyBorder="1"/>
    <xf numFmtId="3" fontId="14" fillId="0" borderId="57" xfId="46" applyNumberFormat="1" applyFont="1" applyBorder="1"/>
    <xf numFmtId="3" fontId="14" fillId="0" borderId="58" xfId="46" applyNumberFormat="1" applyFont="1" applyBorder="1"/>
    <xf numFmtId="0" fontId="14" fillId="0" borderId="59" xfId="46" applyFont="1" applyBorder="1"/>
    <xf numFmtId="0" fontId="14" fillId="0" borderId="60" xfId="46" applyFont="1" applyBorder="1"/>
    <xf numFmtId="3" fontId="14" fillId="0" borderId="61" xfId="46" applyNumberFormat="1" applyFont="1" applyBorder="1"/>
    <xf numFmtId="3" fontId="14" fillId="0" borderId="62" xfId="46" applyNumberFormat="1" applyFont="1" applyBorder="1"/>
    <xf numFmtId="3" fontId="14" fillId="0" borderId="63" xfId="46" applyNumberFormat="1" applyFont="1" applyBorder="1"/>
    <xf numFmtId="0" fontId="18" fillId="0" borderId="46" xfId="46" applyFont="1" applyBorder="1"/>
    <xf numFmtId="0" fontId="18" fillId="0" borderId="48" xfId="46" applyFont="1" applyBorder="1"/>
    <xf numFmtId="3" fontId="18" fillId="0" borderId="46" xfId="46" applyNumberFormat="1" applyFont="1" applyBorder="1"/>
    <xf numFmtId="3" fontId="18" fillId="0" borderId="47" xfId="46" applyNumberFormat="1" applyFont="1" applyBorder="1"/>
    <xf numFmtId="3" fontId="18" fillId="0" borderId="48" xfId="46" applyNumberFormat="1" applyFont="1" applyBorder="1"/>
    <xf numFmtId="0" fontId="14" fillId="0" borderId="64" xfId="46" applyFont="1" applyBorder="1"/>
    <xf numFmtId="3" fontId="14" fillId="0" borderId="65" xfId="46" applyNumberFormat="1" applyFont="1" applyBorder="1"/>
    <xf numFmtId="3" fontId="14" fillId="0" borderId="66" xfId="46" applyNumberFormat="1" applyFont="1" applyBorder="1"/>
    <xf numFmtId="3" fontId="14" fillId="0" borderId="67" xfId="46" applyNumberFormat="1" applyFont="1" applyBorder="1"/>
    <xf numFmtId="0" fontId="14" fillId="0" borderId="68" xfId="46" applyFont="1" applyBorder="1"/>
    <xf numFmtId="0" fontId="14" fillId="0" borderId="69" xfId="46" applyFont="1" applyBorder="1"/>
    <xf numFmtId="3" fontId="14" fillId="0" borderId="70" xfId="46" applyNumberFormat="1" applyFont="1" applyBorder="1"/>
    <xf numFmtId="3" fontId="14" fillId="0" borderId="71" xfId="46" applyNumberFormat="1" applyFont="1" applyBorder="1"/>
    <xf numFmtId="3" fontId="14" fillId="0" borderId="72" xfId="46" applyNumberFormat="1" applyFont="1" applyBorder="1"/>
    <xf numFmtId="0" fontId="14" fillId="0" borderId="73" xfId="46" applyFont="1" applyBorder="1"/>
    <xf numFmtId="0" fontId="18" fillId="0" borderId="49" xfId="46" applyFont="1" applyBorder="1"/>
    <xf numFmtId="0" fontId="0" fillId="0" borderId="0" xfId="0" applyAlignment="1">
      <alignment horizontal="center"/>
    </xf>
    <xf numFmtId="3" fontId="4" fillId="0" borderId="38" xfId="33" applyNumberFormat="1" applyFont="1" applyFill="1" applyBorder="1" applyAlignment="1">
      <alignment horizontal="center"/>
    </xf>
    <xf numFmtId="3" fontId="14" fillId="0" borderId="21" xfId="0" applyNumberFormat="1" applyFont="1" applyBorder="1" applyAlignment="1">
      <alignment horizontal="right"/>
    </xf>
    <xf numFmtId="3" fontId="14" fillId="0" borderId="0" xfId="0" applyNumberFormat="1" applyFont="1" applyAlignment="1">
      <alignment horizontal="right"/>
    </xf>
    <xf numFmtId="3" fontId="14" fillId="0" borderId="12" xfId="0" applyNumberFormat="1" applyFont="1" applyBorder="1" applyAlignment="1">
      <alignment horizontal="right"/>
    </xf>
    <xf numFmtId="3" fontId="14" fillId="0" borderId="22" xfId="0" applyNumberFormat="1" applyFont="1" applyBorder="1" applyAlignment="1">
      <alignment horizontal="right"/>
    </xf>
    <xf numFmtId="3" fontId="14" fillId="0" borderId="19" xfId="0" applyNumberFormat="1" applyFont="1" applyBorder="1" applyAlignment="1">
      <alignment horizontal="right"/>
    </xf>
    <xf numFmtId="3" fontId="14" fillId="0" borderId="37" xfId="0" applyNumberFormat="1" applyFont="1" applyBorder="1" applyAlignment="1">
      <alignment horizontal="right"/>
    </xf>
    <xf numFmtId="17" fontId="4" fillId="0" borderId="75" xfId="0" applyNumberFormat="1" applyFont="1" applyBorder="1" applyAlignment="1">
      <alignment horizontal="center"/>
    </xf>
    <xf numFmtId="3" fontId="3" fillId="0" borderId="76" xfId="33" applyNumberFormat="1" applyFont="1" applyFill="1" applyBorder="1" applyAlignment="1">
      <alignment horizontal="center"/>
    </xf>
    <xf numFmtId="3" fontId="3" fillId="0" borderId="77" xfId="33" applyNumberFormat="1" applyFont="1" applyFill="1" applyBorder="1" applyAlignment="1">
      <alignment horizontal="center"/>
    </xf>
    <xf numFmtId="3" fontId="4" fillId="0" borderId="78" xfId="33" applyNumberFormat="1" applyFont="1" applyFill="1" applyBorder="1" applyAlignment="1">
      <alignment horizontal="center"/>
    </xf>
    <xf numFmtId="3" fontId="14" fillId="0" borderId="77" xfId="0" applyNumberFormat="1" applyFont="1" applyBorder="1"/>
    <xf numFmtId="167" fontId="4" fillId="0" borderId="75" xfId="33" applyNumberFormat="1" applyFont="1" applyFill="1" applyBorder="1" applyAlignment="1">
      <alignment horizontal="center"/>
    </xf>
    <xf numFmtId="3" fontId="14" fillId="0" borderId="76" xfId="0" applyNumberFormat="1" applyFont="1" applyBorder="1" applyAlignment="1">
      <alignment horizontal="right"/>
    </xf>
    <xf numFmtId="3" fontId="14" fillId="0" borderId="77" xfId="0" applyNumberFormat="1" applyFont="1" applyBorder="1" applyAlignment="1">
      <alignment horizontal="right"/>
    </xf>
    <xf numFmtId="3" fontId="4" fillId="0" borderId="75" xfId="33" applyNumberFormat="1" applyFont="1" applyFill="1" applyBorder="1" applyAlignment="1">
      <alignment horizontal="center"/>
    </xf>
    <xf numFmtId="3" fontId="14" fillId="0" borderId="76" xfId="0" applyNumberFormat="1" applyFont="1" applyBorder="1"/>
    <xf numFmtId="166" fontId="14" fillId="0" borderId="79" xfId="36" applyNumberFormat="1" applyFont="1" applyFill="1" applyBorder="1" applyAlignment="1">
      <alignment horizontal="center"/>
    </xf>
    <xf numFmtId="166" fontId="14" fillId="0" borderId="80" xfId="36" applyNumberFormat="1" applyFont="1" applyFill="1" applyBorder="1" applyAlignment="1">
      <alignment horizontal="center"/>
    </xf>
    <xf numFmtId="3" fontId="14" fillId="0" borderId="79" xfId="36" applyNumberFormat="1" applyFont="1" applyFill="1" applyBorder="1" applyAlignment="1">
      <alignment horizontal="center"/>
    </xf>
    <xf numFmtId="3" fontId="14" fillId="0" borderId="80" xfId="36" applyNumberFormat="1" applyFont="1" applyFill="1" applyBorder="1" applyAlignment="1">
      <alignment horizontal="center"/>
    </xf>
    <xf numFmtId="3" fontId="14" fillId="0" borderId="81" xfId="36" applyNumberFormat="1" applyFont="1" applyFill="1" applyBorder="1" applyAlignment="1">
      <alignment horizontal="center"/>
    </xf>
    <xf numFmtId="3" fontId="18" fillId="0" borderId="75" xfId="36" applyNumberFormat="1" applyFont="1" applyFill="1" applyBorder="1" applyAlignment="1">
      <alignment horizontal="center"/>
    </xf>
    <xf numFmtId="3" fontId="14" fillId="0" borderId="86" xfId="46" applyNumberFormat="1" applyFont="1" applyBorder="1"/>
    <xf numFmtId="3" fontId="18" fillId="0" borderId="85" xfId="46" applyNumberFormat="1" applyFont="1" applyBorder="1"/>
    <xf numFmtId="3" fontId="14" fillId="0" borderId="88" xfId="46" applyNumberFormat="1" applyFont="1" applyBorder="1"/>
    <xf numFmtId="3" fontId="18" fillId="0" borderId="87" xfId="46" applyNumberFormat="1" applyFont="1" applyBorder="1"/>
    <xf numFmtId="0" fontId="4" fillId="0" borderId="0" xfId="0" applyFont="1"/>
    <xf numFmtId="166" fontId="14" fillId="0" borderId="92" xfId="36" applyNumberFormat="1" applyFont="1" applyFill="1" applyBorder="1" applyAlignment="1">
      <alignment horizontal="center"/>
    </xf>
    <xf numFmtId="166" fontId="14" fillId="0" borderId="93" xfId="36" applyNumberFormat="1" applyFont="1" applyFill="1" applyBorder="1" applyAlignment="1">
      <alignment horizontal="center"/>
    </xf>
    <xf numFmtId="3" fontId="14" fillId="0" borderId="95" xfId="36" applyNumberFormat="1" applyFont="1" applyFill="1" applyBorder="1" applyAlignment="1">
      <alignment horizontal="center"/>
    </xf>
    <xf numFmtId="3" fontId="14" fillId="0" borderId="11" xfId="36" applyNumberFormat="1" applyFont="1" applyFill="1" applyBorder="1" applyAlignment="1">
      <alignment horizontal="center"/>
    </xf>
    <xf numFmtId="3" fontId="14" fillId="0" borderId="38" xfId="36" applyNumberFormat="1" applyFont="1" applyFill="1" applyBorder="1" applyAlignment="1">
      <alignment horizontal="center"/>
    </xf>
    <xf numFmtId="3" fontId="4" fillId="0" borderId="95" xfId="33" applyNumberFormat="1" applyFont="1" applyFill="1" applyBorder="1" applyAlignment="1">
      <alignment horizontal="center"/>
    </xf>
    <xf numFmtId="3" fontId="14" fillId="0" borderId="92" xfId="36" applyNumberFormat="1" applyFont="1" applyFill="1" applyBorder="1" applyAlignment="1">
      <alignment horizontal="center"/>
    </xf>
    <xf numFmtId="3" fontId="14" fillId="0" borderId="97" xfId="46" applyNumberFormat="1" applyFont="1" applyBorder="1"/>
    <xf numFmtId="3" fontId="18" fillId="0" borderId="96" xfId="46" applyNumberFormat="1" applyFont="1" applyBorder="1"/>
    <xf numFmtId="171" fontId="9" fillId="0" borderId="0" xfId="0" applyNumberFormat="1" applyFont="1"/>
    <xf numFmtId="172" fontId="9" fillId="0" borderId="0" xfId="0" applyNumberFormat="1" applyFont="1"/>
    <xf numFmtId="173" fontId="9" fillId="0" borderId="0" xfId="0" applyNumberFormat="1" applyFont="1"/>
    <xf numFmtId="17" fontId="4" fillId="0" borderId="98" xfId="0" applyNumberFormat="1" applyFont="1" applyBorder="1" applyAlignment="1">
      <alignment horizontal="center"/>
    </xf>
    <xf numFmtId="3" fontId="3" fillId="0" borderId="99" xfId="33" applyNumberFormat="1" applyFont="1" applyFill="1" applyBorder="1" applyAlignment="1">
      <alignment horizontal="center"/>
    </xf>
    <xf numFmtId="3" fontId="3" fillId="0" borderId="100" xfId="33" applyNumberFormat="1" applyFont="1" applyFill="1" applyBorder="1" applyAlignment="1">
      <alignment horizontal="center"/>
    </xf>
    <xf numFmtId="3" fontId="4" fillId="0" borderId="101" xfId="33" applyNumberFormat="1" applyFont="1" applyFill="1" applyBorder="1" applyAlignment="1">
      <alignment horizontal="center"/>
    </xf>
    <xf numFmtId="3" fontId="14" fillId="0" borderId="100" xfId="0" applyNumberFormat="1" applyFont="1" applyBorder="1"/>
    <xf numFmtId="167" fontId="4" fillId="0" borderId="98" xfId="33" applyNumberFormat="1" applyFont="1" applyFill="1" applyBorder="1" applyAlignment="1">
      <alignment horizontal="center"/>
    </xf>
    <xf numFmtId="3" fontId="14" fillId="0" borderId="99" xfId="0" applyNumberFormat="1" applyFont="1" applyBorder="1"/>
    <xf numFmtId="3" fontId="14" fillId="0" borderId="99" xfId="0" applyNumberFormat="1" applyFont="1" applyBorder="1" applyAlignment="1">
      <alignment horizontal="right"/>
    </xf>
    <xf numFmtId="3" fontId="14" fillId="0" borderId="100" xfId="0" applyNumberFormat="1" applyFont="1" applyBorder="1" applyAlignment="1">
      <alignment horizontal="right"/>
    </xf>
    <xf numFmtId="3" fontId="4" fillId="0" borderId="98" xfId="33" applyNumberFormat="1" applyFont="1" applyFill="1" applyBorder="1" applyAlignment="1">
      <alignment horizontal="center"/>
    </xf>
    <xf numFmtId="166" fontId="14" fillId="0" borderId="102" xfId="36" applyNumberFormat="1" applyFont="1" applyFill="1" applyBorder="1" applyAlignment="1">
      <alignment horizontal="center"/>
    </xf>
    <xf numFmtId="166" fontId="14" fillId="0" borderId="103" xfId="36" applyNumberFormat="1" applyFont="1" applyFill="1" applyBorder="1" applyAlignment="1">
      <alignment horizontal="center"/>
    </xf>
    <xf numFmtId="166" fontId="14" fillId="0" borderId="104" xfId="36" applyNumberFormat="1" applyFont="1" applyFill="1" applyBorder="1" applyAlignment="1">
      <alignment horizontal="center"/>
    </xf>
    <xf numFmtId="3" fontId="14" fillId="0" borderId="102" xfId="36" applyNumberFormat="1" applyFont="1" applyFill="1" applyBorder="1" applyAlignment="1">
      <alignment horizontal="center"/>
    </xf>
    <xf numFmtId="3" fontId="14" fillId="0" borderId="103" xfId="36" applyNumberFormat="1" applyFont="1" applyFill="1" applyBorder="1" applyAlignment="1">
      <alignment horizontal="center"/>
    </xf>
    <xf numFmtId="3" fontId="14" fillId="0" borderId="105" xfId="36" applyNumberFormat="1" applyFont="1" applyFill="1" applyBorder="1" applyAlignment="1">
      <alignment horizontal="center"/>
    </xf>
    <xf numFmtId="3" fontId="14" fillId="0" borderId="104" xfId="36" applyNumberFormat="1" applyFont="1" applyFill="1" applyBorder="1" applyAlignment="1">
      <alignment horizontal="center"/>
    </xf>
    <xf numFmtId="3" fontId="14" fillId="0" borderId="101" xfId="36" applyNumberFormat="1" applyFont="1" applyFill="1" applyBorder="1" applyAlignment="1">
      <alignment horizontal="center"/>
    </xf>
    <xf numFmtId="3" fontId="18" fillId="0" borderId="98" xfId="36" applyNumberFormat="1" applyFont="1" applyFill="1" applyBorder="1" applyAlignment="1">
      <alignment horizontal="center"/>
    </xf>
    <xf numFmtId="3" fontId="14" fillId="0" borderId="110" xfId="46" applyNumberFormat="1" applyFont="1" applyBorder="1"/>
    <xf numFmtId="3" fontId="18" fillId="0" borderId="109" xfId="46" applyNumberFormat="1" applyFont="1" applyBorder="1"/>
    <xf numFmtId="0" fontId="38" fillId="26" borderId="15" xfId="0" applyFont="1" applyFill="1" applyBorder="1" applyAlignment="1">
      <alignment horizontal="center"/>
    </xf>
    <xf numFmtId="0" fontId="7" fillId="26" borderId="18" xfId="0" applyFont="1" applyFill="1" applyBorder="1" applyAlignment="1">
      <alignment horizontal="center" vertical="center" wrapText="1"/>
    </xf>
    <xf numFmtId="0" fontId="7" fillId="26" borderId="18" xfId="0" applyFont="1" applyFill="1" applyBorder="1" applyAlignment="1">
      <alignment horizontal="center" vertical="center"/>
    </xf>
    <xf numFmtId="0" fontId="7" fillId="26" borderId="25" xfId="0" applyFont="1" applyFill="1" applyBorder="1" applyAlignment="1">
      <alignment horizontal="center" vertical="center" wrapText="1"/>
    </xf>
    <xf numFmtId="0" fontId="7" fillId="26" borderId="24" xfId="0" applyFont="1" applyFill="1" applyBorder="1" applyAlignment="1">
      <alignment horizontal="center" vertical="center" wrapText="1"/>
    </xf>
    <xf numFmtId="0" fontId="7" fillId="26" borderId="33" xfId="0" applyFont="1" applyFill="1" applyBorder="1" applyAlignment="1">
      <alignment horizontal="center" vertical="center" wrapText="1"/>
    </xf>
    <xf numFmtId="0" fontId="7" fillId="26" borderId="94" xfId="0" applyFont="1" applyFill="1" applyBorder="1" applyAlignment="1">
      <alignment horizontal="center" vertical="center" wrapText="1"/>
    </xf>
    <xf numFmtId="166" fontId="47" fillId="26" borderId="16" xfId="36" applyNumberFormat="1" applyFont="1" applyFill="1" applyBorder="1" applyAlignment="1">
      <alignment horizontal="center"/>
    </xf>
    <xf numFmtId="166" fontId="47" fillId="26" borderId="89" xfId="36" applyNumberFormat="1" applyFont="1" applyFill="1" applyBorder="1" applyAlignment="1">
      <alignment horizontal="center"/>
    </xf>
    <xf numFmtId="166" fontId="47" fillId="26" borderId="17" xfId="36" applyNumberFormat="1" applyFont="1" applyFill="1" applyBorder="1" applyAlignment="1">
      <alignment horizontal="center"/>
    </xf>
    <xf numFmtId="166" fontId="47" fillId="26" borderId="74" xfId="36" applyNumberFormat="1" applyFont="1" applyFill="1" applyBorder="1" applyAlignment="1">
      <alignment horizontal="center"/>
    </xf>
    <xf numFmtId="0" fontId="7" fillId="26" borderId="42" xfId="45" applyFont="1" applyFill="1" applyBorder="1" applyAlignment="1">
      <alignment horizontal="center" vertical="center"/>
    </xf>
    <xf numFmtId="0" fontId="7" fillId="26" borderId="45" xfId="45" applyFont="1" applyFill="1" applyBorder="1" applyAlignment="1">
      <alignment horizontal="center" vertical="center"/>
    </xf>
    <xf numFmtId="0" fontId="7" fillId="26" borderId="48" xfId="45" applyFont="1" applyFill="1" applyBorder="1" applyAlignment="1">
      <alignment horizontal="center" vertical="center"/>
    </xf>
    <xf numFmtId="0" fontId="7" fillId="26" borderId="46" xfId="45" applyFont="1" applyFill="1" applyBorder="1" applyAlignment="1">
      <alignment horizontal="center" vertical="center"/>
    </xf>
    <xf numFmtId="0" fontId="7" fillId="26" borderId="47" xfId="45" applyFont="1" applyFill="1" applyBorder="1" applyAlignment="1">
      <alignment horizontal="center" vertical="center"/>
    </xf>
    <xf numFmtId="0" fontId="7" fillId="26" borderId="85" xfId="45" applyFont="1" applyFill="1" applyBorder="1" applyAlignment="1">
      <alignment horizontal="center" vertical="center"/>
    </xf>
    <xf numFmtId="0" fontId="7" fillId="26" borderId="87" xfId="45" applyFont="1" applyFill="1" applyBorder="1" applyAlignment="1">
      <alignment horizontal="center" vertical="center"/>
    </xf>
    <xf numFmtId="0" fontId="7" fillId="26" borderId="96" xfId="45" applyFont="1" applyFill="1" applyBorder="1" applyAlignment="1">
      <alignment horizontal="center" vertical="center"/>
    </xf>
    <xf numFmtId="0" fontId="7" fillId="26" borderId="109" xfId="45" applyFont="1" applyFill="1" applyBorder="1" applyAlignment="1">
      <alignment horizontal="center" vertical="center"/>
    </xf>
    <xf numFmtId="0" fontId="7" fillId="26" borderId="14" xfId="0" applyFont="1" applyFill="1" applyBorder="1" applyAlignment="1">
      <alignment horizontal="center" vertical="center"/>
    </xf>
    <xf numFmtId="0" fontId="7" fillId="26" borderId="30" xfId="0" applyFont="1" applyFill="1" applyBorder="1" applyAlignment="1">
      <alignment horizontal="center" vertical="center" wrapText="1"/>
    </xf>
    <xf numFmtId="0" fontId="7" fillId="26" borderId="31" xfId="0" applyFont="1" applyFill="1" applyBorder="1" applyAlignment="1">
      <alignment horizontal="center" vertical="center" wrapText="1"/>
    </xf>
    <xf numFmtId="0" fontId="7" fillId="26" borderId="91" xfId="0" applyFont="1" applyFill="1" applyBorder="1" applyAlignment="1">
      <alignment horizontal="center" vertical="center" wrapText="1"/>
    </xf>
    <xf numFmtId="0" fontId="7" fillId="26" borderId="90" xfId="0" applyFont="1" applyFill="1" applyBorder="1" applyAlignment="1">
      <alignment horizontal="center" vertical="center" wrapText="1"/>
    </xf>
    <xf numFmtId="166" fontId="47" fillId="26" borderId="16" xfId="36" applyNumberFormat="1" applyFont="1" applyFill="1" applyBorder="1" applyAlignment="1">
      <alignment horizontal="right"/>
    </xf>
    <xf numFmtId="166" fontId="47" fillId="26" borderId="17" xfId="36" applyNumberFormat="1" applyFont="1" applyFill="1" applyBorder="1" applyAlignment="1">
      <alignment horizontal="right"/>
    </xf>
    <xf numFmtId="0" fontId="7" fillId="26" borderId="16" xfId="0" applyFont="1" applyFill="1" applyBorder="1" applyAlignment="1">
      <alignment horizontal="center" vertical="center"/>
    </xf>
    <xf numFmtId="0" fontId="7" fillId="26" borderId="16" xfId="0" applyFont="1" applyFill="1" applyBorder="1" applyAlignment="1">
      <alignment horizontal="center" vertical="center" wrapText="1"/>
    </xf>
    <xf numFmtId="0" fontId="7" fillId="26" borderId="15" xfId="0" applyFont="1" applyFill="1" applyBorder="1" applyAlignment="1">
      <alignment horizontal="center" vertical="center" wrapText="1"/>
    </xf>
    <xf numFmtId="0" fontId="7" fillId="26" borderId="17" xfId="0" applyFont="1" applyFill="1" applyBorder="1" applyAlignment="1">
      <alignment horizontal="center" vertical="center" wrapText="1"/>
    </xf>
    <xf numFmtId="0" fontId="18" fillId="0" borderId="112" xfId="46" applyFont="1" applyBorder="1"/>
    <xf numFmtId="3" fontId="18" fillId="0" borderId="112" xfId="46" applyNumberFormat="1" applyFont="1" applyBorder="1"/>
    <xf numFmtId="3" fontId="18" fillId="0" borderId="111" xfId="46" applyNumberFormat="1" applyFont="1" applyBorder="1"/>
    <xf numFmtId="166" fontId="47" fillId="26" borderId="89" xfId="36" applyNumberFormat="1" applyFont="1" applyFill="1" applyBorder="1" applyAlignment="1">
      <alignment horizontal="right"/>
    </xf>
    <xf numFmtId="0" fontId="7" fillId="26" borderId="89" xfId="0" applyFont="1" applyFill="1" applyBorder="1" applyAlignment="1">
      <alignment horizontal="center" vertical="center"/>
    </xf>
    <xf numFmtId="0" fontId="7" fillId="26" borderId="112" xfId="45" applyFont="1" applyFill="1" applyBorder="1" applyAlignment="1">
      <alignment horizontal="center" vertical="center"/>
    </xf>
    <xf numFmtId="3" fontId="14" fillId="0" borderId="113" xfId="46" applyNumberFormat="1" applyFont="1" applyBorder="1"/>
    <xf numFmtId="170" fontId="3" fillId="0" borderId="20" xfId="33" applyNumberFormat="1" applyFont="1" applyBorder="1" applyAlignment="1">
      <alignment horizontal="center"/>
    </xf>
    <xf numFmtId="170" fontId="3" fillId="0" borderId="13" xfId="33" applyNumberFormat="1" applyFont="1" applyBorder="1" applyAlignment="1">
      <alignment horizontal="center"/>
    </xf>
    <xf numFmtId="170" fontId="3" fillId="0" borderId="14" xfId="33" applyNumberFormat="1" applyFont="1" applyBorder="1" applyAlignment="1">
      <alignment horizontal="center"/>
    </xf>
    <xf numFmtId="170" fontId="3" fillId="0" borderId="75" xfId="33" applyNumberFormat="1" applyFont="1" applyBorder="1" applyAlignment="1">
      <alignment horizontal="center"/>
    </xf>
    <xf numFmtId="170" fontId="3" fillId="0" borderId="98" xfId="33" applyNumberFormat="1" applyFont="1" applyBorder="1" applyAlignment="1">
      <alignment horizontal="center"/>
    </xf>
    <xf numFmtId="0" fontId="47" fillId="26" borderId="18" xfId="0" applyFont="1" applyFill="1" applyBorder="1"/>
    <xf numFmtId="0" fontId="7" fillId="26" borderId="114" xfId="45" applyFont="1" applyFill="1" applyBorder="1" applyAlignment="1">
      <alignment horizontal="center" vertical="center"/>
    </xf>
    <xf numFmtId="0" fontId="7" fillId="26" borderId="115" xfId="45" applyFont="1" applyFill="1" applyBorder="1" applyAlignment="1">
      <alignment horizontal="center" vertical="center"/>
    </xf>
    <xf numFmtId="0" fontId="7" fillId="26" borderId="116" xfId="45" applyFont="1" applyFill="1" applyBorder="1" applyAlignment="1">
      <alignment horizontal="center" vertical="center"/>
    </xf>
    <xf numFmtId="0" fontId="14" fillId="0" borderId="118" xfId="46" applyFont="1" applyBorder="1"/>
    <xf numFmtId="3" fontId="18" fillId="0" borderId="113" xfId="46" applyNumberFormat="1" applyFont="1" applyBorder="1"/>
    <xf numFmtId="3" fontId="18" fillId="0" borderId="97" xfId="46" applyNumberFormat="1" applyFont="1" applyBorder="1"/>
    <xf numFmtId="3" fontId="18" fillId="0" borderId="110" xfId="46" applyNumberFormat="1" applyFont="1" applyBorder="1"/>
    <xf numFmtId="0" fontId="18" fillId="0" borderId="54" xfId="46" applyFont="1" applyBorder="1"/>
    <xf numFmtId="3" fontId="18" fillId="0" borderId="58" xfId="46" applyNumberFormat="1" applyFont="1" applyBorder="1"/>
    <xf numFmtId="3" fontId="18" fillId="0" borderId="56" xfId="46" applyNumberFormat="1" applyFont="1" applyBorder="1"/>
    <xf numFmtId="3" fontId="18" fillId="0" borderId="57" xfId="46" applyNumberFormat="1" applyFont="1" applyBorder="1"/>
    <xf numFmtId="0" fontId="18" fillId="0" borderId="59" xfId="46" applyFont="1" applyBorder="1"/>
    <xf numFmtId="3" fontId="18" fillId="0" borderId="63" xfId="46" applyNumberFormat="1" applyFont="1" applyBorder="1"/>
    <xf numFmtId="3" fontId="18" fillId="0" borderId="61" xfId="46" applyNumberFormat="1" applyFont="1" applyBorder="1"/>
    <xf numFmtId="3" fontId="18" fillId="0" borderId="62" xfId="46" applyNumberFormat="1" applyFont="1" applyBorder="1"/>
    <xf numFmtId="166" fontId="47" fillId="26" borderId="94" xfId="36" applyNumberFormat="1" applyFont="1" applyFill="1" applyBorder="1" applyAlignment="1">
      <alignment horizontal="center"/>
    </xf>
    <xf numFmtId="0" fontId="47" fillId="26" borderId="114" xfId="0" applyFont="1" applyFill="1" applyBorder="1" applyAlignment="1">
      <alignment horizontal="center" vertical="center"/>
    </xf>
    <xf numFmtId="0" fontId="47" fillId="26" borderId="115" xfId="0" applyFont="1" applyFill="1" applyBorder="1" applyAlignment="1">
      <alignment horizontal="center" vertical="center"/>
    </xf>
    <xf numFmtId="0" fontId="44" fillId="0" borderId="0" xfId="0" applyFont="1"/>
    <xf numFmtId="168" fontId="9" fillId="0" borderId="0" xfId="0" applyNumberFormat="1" applyFont="1"/>
    <xf numFmtId="3" fontId="14" fillId="0" borderId="119" xfId="46" applyNumberFormat="1" applyFont="1" applyBorder="1"/>
    <xf numFmtId="3" fontId="14" fillId="0" borderId="124" xfId="46" applyNumberFormat="1" applyFont="1" applyBorder="1"/>
    <xf numFmtId="3" fontId="18" fillId="0" borderId="121" xfId="46" applyNumberFormat="1" applyFont="1" applyBorder="1"/>
    <xf numFmtId="3" fontId="18" fillId="0" borderId="122" xfId="46" applyNumberFormat="1" applyFont="1" applyBorder="1"/>
    <xf numFmtId="3" fontId="18" fillId="0" borderId="123" xfId="46" applyNumberFormat="1" applyFont="1" applyBorder="1"/>
    <xf numFmtId="3" fontId="14" fillId="0" borderId="125" xfId="46" applyNumberFormat="1" applyFont="1" applyBorder="1"/>
    <xf numFmtId="0" fontId="14" fillId="0" borderId="117" xfId="46" applyFont="1" applyBorder="1"/>
    <xf numFmtId="17" fontId="4" fillId="0" borderId="128" xfId="0" applyNumberFormat="1" applyFont="1" applyBorder="1" applyAlignment="1">
      <alignment horizontal="center"/>
    </xf>
    <xf numFmtId="3" fontId="3" fillId="0" borderId="129" xfId="33" applyNumberFormat="1" applyFont="1" applyFill="1" applyBorder="1" applyAlignment="1">
      <alignment horizontal="center"/>
    </xf>
    <xf numFmtId="3" fontId="3" fillId="0" borderId="130" xfId="33" applyNumberFormat="1" applyFont="1" applyFill="1" applyBorder="1" applyAlignment="1">
      <alignment horizontal="center"/>
    </xf>
    <xf numFmtId="3" fontId="4" fillId="0" borderId="131" xfId="33" applyNumberFormat="1" applyFont="1" applyFill="1" applyBorder="1" applyAlignment="1">
      <alignment horizontal="center"/>
    </xf>
    <xf numFmtId="170" fontId="3" fillId="0" borderId="128" xfId="33" applyNumberFormat="1" applyFont="1" applyBorder="1" applyAlignment="1">
      <alignment horizontal="center"/>
    </xf>
    <xf numFmtId="3" fontId="14" fillId="0" borderId="129" xfId="0" applyNumberFormat="1" applyFont="1" applyBorder="1"/>
    <xf numFmtId="3" fontId="14" fillId="0" borderId="130" xfId="0" applyNumberFormat="1" applyFont="1" applyBorder="1"/>
    <xf numFmtId="167" fontId="4" fillId="0" borderId="128" xfId="33" applyNumberFormat="1" applyFont="1" applyFill="1" applyBorder="1" applyAlignment="1">
      <alignment horizontal="center"/>
    </xf>
    <xf numFmtId="166" fontId="14" fillId="0" borderId="132" xfId="36" applyNumberFormat="1" applyFont="1" applyFill="1" applyBorder="1" applyAlignment="1">
      <alignment horizontal="center"/>
    </xf>
    <xf numFmtId="166" fontId="14" fillId="0" borderId="133" xfId="36" applyNumberFormat="1" applyFont="1" applyFill="1" applyBorder="1" applyAlignment="1">
      <alignment horizontal="center"/>
    </xf>
    <xf numFmtId="166" fontId="14" fillId="0" borderId="134" xfId="36" applyNumberFormat="1" applyFont="1" applyFill="1" applyBorder="1" applyAlignment="1">
      <alignment horizontal="center"/>
    </xf>
    <xf numFmtId="3" fontId="14" fillId="0" borderId="132" xfId="36" applyNumberFormat="1" applyFont="1" applyFill="1" applyBorder="1" applyAlignment="1">
      <alignment horizontal="center"/>
    </xf>
    <xf numFmtId="3" fontId="14" fillId="0" borderId="133" xfId="36" applyNumberFormat="1" applyFont="1" applyFill="1" applyBorder="1" applyAlignment="1">
      <alignment horizontal="center"/>
    </xf>
    <xf numFmtId="3" fontId="14" fillId="0" borderId="135" xfId="36" applyNumberFormat="1" applyFont="1" applyFill="1" applyBorder="1" applyAlignment="1">
      <alignment horizontal="center"/>
    </xf>
    <xf numFmtId="3" fontId="14" fillId="0" borderId="134" xfId="36" applyNumberFormat="1" applyFont="1" applyFill="1" applyBorder="1" applyAlignment="1">
      <alignment horizontal="center"/>
    </xf>
    <xf numFmtId="3" fontId="14" fillId="0" borderId="131" xfId="36" applyNumberFormat="1" applyFont="1" applyFill="1" applyBorder="1" applyAlignment="1">
      <alignment horizontal="center"/>
    </xf>
    <xf numFmtId="3" fontId="18" fillId="0" borderId="128" xfId="36" applyNumberFormat="1" applyFont="1" applyFill="1" applyBorder="1" applyAlignment="1">
      <alignment horizontal="center"/>
    </xf>
    <xf numFmtId="0" fontId="47" fillId="26" borderId="136" xfId="0" applyFont="1" applyFill="1" applyBorder="1" applyAlignment="1">
      <alignment horizontal="center" vertical="center"/>
    </xf>
    <xf numFmtId="0" fontId="47" fillId="26" borderId="137" xfId="0" applyFont="1" applyFill="1" applyBorder="1" applyAlignment="1">
      <alignment horizontal="center" vertical="center"/>
    </xf>
    <xf numFmtId="0" fontId="47" fillId="26" borderId="138" xfId="0" applyFont="1" applyFill="1" applyBorder="1" applyAlignment="1">
      <alignment horizontal="center" vertical="center"/>
    </xf>
    <xf numFmtId="3" fontId="14" fillId="0" borderId="139" xfId="46" applyNumberFormat="1" applyFont="1" applyBorder="1"/>
    <xf numFmtId="3" fontId="14" fillId="0" borderId="140" xfId="46" applyNumberFormat="1" applyFont="1" applyBorder="1"/>
    <xf numFmtId="3" fontId="14" fillId="0" borderId="141" xfId="46" applyNumberFormat="1" applyFont="1" applyBorder="1"/>
    <xf numFmtId="3" fontId="18" fillId="0" borderId="136" xfId="46" applyNumberFormat="1" applyFont="1" applyBorder="1"/>
    <xf numFmtId="3" fontId="18" fillId="0" borderId="137" xfId="46" applyNumberFormat="1" applyFont="1" applyBorder="1"/>
    <xf numFmtId="3" fontId="18" fillId="0" borderId="138" xfId="46" applyNumberFormat="1" applyFont="1" applyBorder="1"/>
    <xf numFmtId="3" fontId="14" fillId="0" borderId="129" xfId="0" applyNumberFormat="1" applyFont="1" applyBorder="1" applyAlignment="1">
      <alignment horizontal="right"/>
    </xf>
    <xf numFmtId="3" fontId="14" fillId="0" borderId="130" xfId="0" applyNumberFormat="1" applyFont="1" applyBorder="1" applyAlignment="1">
      <alignment horizontal="right"/>
    </xf>
    <xf numFmtId="3" fontId="4" fillId="0" borderId="128" xfId="33" applyNumberFormat="1" applyFont="1" applyFill="1" applyBorder="1" applyAlignment="1">
      <alignment horizontal="center"/>
    </xf>
    <xf numFmtId="0" fontId="7" fillId="26" borderId="146" xfId="0" applyFont="1" applyFill="1" applyBorder="1" applyAlignment="1">
      <alignment horizontal="center" vertical="center" wrapText="1"/>
    </xf>
    <xf numFmtId="166" fontId="47" fillId="26" borderId="145" xfId="36" applyNumberFormat="1" applyFont="1" applyFill="1" applyBorder="1" applyAlignment="1">
      <alignment horizontal="center"/>
    </xf>
    <xf numFmtId="166" fontId="14" fillId="0" borderId="135" xfId="36" applyNumberFormat="1" applyFont="1" applyFill="1" applyBorder="1" applyAlignment="1">
      <alignment horizontal="center"/>
    </xf>
    <xf numFmtId="166" fontId="14" fillId="0" borderId="35" xfId="36" applyNumberFormat="1" applyFont="1" applyFill="1" applyBorder="1" applyAlignment="1">
      <alignment horizontal="center"/>
    </xf>
    <xf numFmtId="166" fontId="14" fillId="0" borderId="36" xfId="36" applyNumberFormat="1" applyFont="1" applyFill="1" applyBorder="1" applyAlignment="1">
      <alignment horizontal="center"/>
    </xf>
    <xf numFmtId="166" fontId="14" fillId="25" borderId="35" xfId="36" applyNumberFormat="1" applyFont="1" applyFill="1" applyBorder="1" applyAlignment="1">
      <alignment horizontal="center"/>
    </xf>
    <xf numFmtId="3" fontId="14" fillId="0" borderId="147" xfId="36" applyNumberFormat="1" applyFont="1" applyFill="1" applyBorder="1" applyAlignment="1">
      <alignment horizontal="center"/>
    </xf>
    <xf numFmtId="3" fontId="14" fillId="0" borderId="0" xfId="46" applyNumberFormat="1" applyFont="1"/>
    <xf numFmtId="3" fontId="18" fillId="0" borderId="0" xfId="46" applyNumberFormat="1" applyFont="1"/>
    <xf numFmtId="166" fontId="47" fillId="26" borderId="89" xfId="0" applyNumberFormat="1" applyFont="1" applyFill="1" applyBorder="1" applyAlignment="1">
      <alignment horizontal="center"/>
    </xf>
    <xf numFmtId="166" fontId="47" fillId="26" borderId="145" xfId="0" applyNumberFormat="1" applyFont="1" applyFill="1" applyBorder="1" applyAlignment="1">
      <alignment horizontal="center"/>
    </xf>
    <xf numFmtId="166" fontId="47" fillId="26" borderId="94" xfId="0" applyNumberFormat="1" applyFont="1" applyFill="1" applyBorder="1" applyAlignment="1">
      <alignment horizontal="center"/>
    </xf>
    <xf numFmtId="166" fontId="47" fillId="26" borderId="74" xfId="0" applyNumberFormat="1" applyFont="1" applyFill="1" applyBorder="1" applyAlignment="1">
      <alignment horizontal="center"/>
    </xf>
    <xf numFmtId="166" fontId="44" fillId="0" borderId="0" xfId="0" applyNumberFormat="1" applyFont="1"/>
    <xf numFmtId="0" fontId="43" fillId="25" borderId="0" xfId="0" applyFont="1" applyFill="1"/>
    <xf numFmtId="0" fontId="48" fillId="0" borderId="0" xfId="0" applyFont="1"/>
    <xf numFmtId="0" fontId="5" fillId="0" borderId="0" xfId="31" applyFill="1" applyAlignment="1" applyProtection="1"/>
    <xf numFmtId="0" fontId="5" fillId="0" borderId="0" xfId="31" applyAlignment="1" applyProtection="1"/>
    <xf numFmtId="0" fontId="38" fillId="26" borderId="15" xfId="0" applyFont="1" applyFill="1" applyBorder="1" applyAlignment="1">
      <alignment horizontal="center" vertical="center"/>
    </xf>
    <xf numFmtId="0" fontId="39" fillId="26" borderId="16" xfId="0" applyFont="1" applyFill="1" applyBorder="1" applyAlignment="1">
      <alignment horizontal="center" vertical="center"/>
    </xf>
    <xf numFmtId="0" fontId="39" fillId="26" borderId="17" xfId="0" applyFont="1" applyFill="1" applyBorder="1" applyAlignment="1">
      <alignment horizontal="center" vertical="center"/>
    </xf>
    <xf numFmtId="0" fontId="38" fillId="26" borderId="15" xfId="0" applyFont="1" applyFill="1" applyBorder="1" applyAlignment="1">
      <alignment horizontal="center"/>
    </xf>
    <xf numFmtId="0" fontId="0" fillId="26" borderId="16" xfId="0" applyFill="1" applyBorder="1" applyAlignment="1">
      <alignment horizontal="center"/>
    </xf>
    <xf numFmtId="0" fontId="0" fillId="26" borderId="17" xfId="0" applyFill="1" applyBorder="1" applyAlignment="1">
      <alignment horizontal="center"/>
    </xf>
    <xf numFmtId="0" fontId="39" fillId="26" borderId="16" xfId="0" applyFont="1" applyFill="1" applyBorder="1" applyAlignment="1">
      <alignment horizontal="center"/>
    </xf>
    <xf numFmtId="0" fontId="39" fillId="26" borderId="89" xfId="0" applyFont="1" applyFill="1" applyBorder="1" applyAlignment="1">
      <alignment horizontal="center"/>
    </xf>
    <xf numFmtId="0" fontId="39" fillId="26" borderId="145" xfId="0" applyFont="1" applyFill="1" applyBorder="1" applyAlignment="1">
      <alignment horizontal="center"/>
    </xf>
    <xf numFmtId="0" fontId="39" fillId="26" borderId="17" xfId="0" applyFont="1" applyFill="1" applyBorder="1" applyAlignment="1">
      <alignment horizontal="center"/>
    </xf>
    <xf numFmtId="0" fontId="7" fillId="26" borderId="43" xfId="45" applyFont="1" applyFill="1" applyBorder="1" applyAlignment="1">
      <alignment horizontal="center" vertical="center"/>
    </xf>
    <xf numFmtId="0" fontId="2" fillId="26" borderId="44" xfId="45" applyFill="1" applyBorder="1" applyAlignment="1">
      <alignment horizontal="center" vertical="center"/>
    </xf>
    <xf numFmtId="0" fontId="2" fillId="26" borderId="45" xfId="45" applyFill="1" applyBorder="1" applyAlignment="1">
      <alignment horizontal="center" vertical="center"/>
    </xf>
    <xf numFmtId="0" fontId="2" fillId="26" borderId="44" xfId="45" applyFill="1" applyBorder="1"/>
    <xf numFmtId="0" fontId="2" fillId="26" borderId="45" xfId="45" applyFill="1" applyBorder="1"/>
    <xf numFmtId="0" fontId="0" fillId="26" borderId="44" xfId="0" applyFill="1" applyBorder="1"/>
    <xf numFmtId="0" fontId="0" fillId="26" borderId="45" xfId="0" applyFill="1" applyBorder="1"/>
    <xf numFmtId="0" fontId="7" fillId="26" borderId="82" xfId="45" applyFont="1" applyFill="1" applyBorder="1" applyAlignment="1">
      <alignment horizontal="center" vertical="center"/>
    </xf>
    <xf numFmtId="0" fontId="0" fillId="26" borderId="83" xfId="0" applyFill="1" applyBorder="1"/>
    <xf numFmtId="0" fontId="0" fillId="26" borderId="84" xfId="0" applyFill="1" applyBorder="1"/>
    <xf numFmtId="0" fontId="7" fillId="26" borderId="43" xfId="45" applyFont="1" applyFill="1" applyBorder="1" applyAlignment="1">
      <alignment horizontal="center" vertical="center" wrapText="1"/>
    </xf>
    <xf numFmtId="0" fontId="7" fillId="26" borderId="142" xfId="45" applyFont="1" applyFill="1" applyBorder="1" applyAlignment="1">
      <alignment horizontal="center" vertical="center"/>
    </xf>
    <xf numFmtId="0" fontId="7" fillId="26" borderId="143" xfId="45" applyFont="1" applyFill="1" applyBorder="1" applyAlignment="1">
      <alignment horizontal="center" vertical="center"/>
    </xf>
    <xf numFmtId="0" fontId="7" fillId="26" borderId="144" xfId="45" applyFont="1" applyFill="1" applyBorder="1" applyAlignment="1">
      <alignment horizontal="center" vertical="center"/>
    </xf>
    <xf numFmtId="0" fontId="47" fillId="26" borderId="142" xfId="0" applyFont="1" applyFill="1" applyBorder="1" applyAlignment="1">
      <alignment horizontal="center" vertical="center"/>
    </xf>
    <xf numFmtId="0" fontId="47" fillId="26" borderId="143" xfId="0" applyFont="1" applyFill="1" applyBorder="1" applyAlignment="1">
      <alignment horizontal="center" vertical="center"/>
    </xf>
    <xf numFmtId="0" fontId="47" fillId="26" borderId="144" xfId="0" applyFont="1" applyFill="1" applyBorder="1" applyAlignment="1">
      <alignment horizontal="center" vertical="center"/>
    </xf>
    <xf numFmtId="0" fontId="7" fillId="26" borderId="106" xfId="45" applyFont="1" applyFill="1" applyBorder="1" applyAlignment="1">
      <alignment horizontal="center" vertical="center" wrapText="1"/>
    </xf>
    <xf numFmtId="0" fontId="0" fillId="0" borderId="107" xfId="0" applyBorder="1"/>
    <xf numFmtId="0" fontId="0" fillId="0" borderId="108" xfId="0" applyBorder="1"/>
    <xf numFmtId="0" fontId="7" fillId="26" borderId="126" xfId="45" applyFont="1" applyFill="1" applyBorder="1" applyAlignment="1">
      <alignment horizontal="center" vertical="center"/>
    </xf>
    <xf numFmtId="0" fontId="7" fillId="26" borderId="120" xfId="45" applyFont="1" applyFill="1" applyBorder="1" applyAlignment="1">
      <alignment horizontal="center" vertical="center"/>
    </xf>
    <xf numFmtId="0" fontId="7" fillId="26" borderId="127" xfId="45" applyFont="1" applyFill="1" applyBorder="1" applyAlignment="1">
      <alignment horizontal="center" vertical="center"/>
    </xf>
    <xf numFmtId="0" fontId="47" fillId="26" borderId="106" xfId="0" applyFont="1" applyFill="1" applyBorder="1" applyAlignment="1">
      <alignment horizontal="center" vertical="center"/>
    </xf>
    <xf numFmtId="0" fontId="47" fillId="26" borderId="107" xfId="0" applyFont="1" applyFill="1" applyBorder="1" applyAlignment="1">
      <alignment horizontal="center" vertical="center"/>
    </xf>
    <xf numFmtId="0" fontId="47" fillId="26" borderId="120" xfId="0" applyFont="1" applyFill="1" applyBorder="1" applyAlignment="1">
      <alignment horizontal="center" vertical="center"/>
    </xf>
    <xf numFmtId="0" fontId="7" fillId="26" borderId="106" xfId="45" applyFont="1" applyFill="1" applyBorder="1" applyAlignment="1">
      <alignment horizontal="center" vertical="center"/>
    </xf>
    <xf numFmtId="0" fontId="45" fillId="26" borderId="74" xfId="0" applyFont="1" applyFill="1" applyBorder="1" applyAlignment="1">
      <alignment horizontal="left"/>
    </xf>
    <xf numFmtId="0" fontId="46" fillId="26" borderId="89" xfId="0" applyFont="1" applyFill="1" applyBorder="1" applyAlignment="1">
      <alignment horizontal="left"/>
    </xf>
    <xf numFmtId="0" fontId="46" fillId="26" borderId="145" xfId="0" applyFont="1" applyFill="1" applyBorder="1" applyAlignment="1">
      <alignment horizontal="left"/>
    </xf>
    <xf numFmtId="0" fontId="46" fillId="26" borderId="94" xfId="0" applyFont="1" applyFill="1" applyBorder="1" applyAlignment="1">
      <alignment horizontal="left"/>
    </xf>
    <xf numFmtId="0" fontId="45" fillId="26" borderId="145" xfId="0" applyFont="1" applyFill="1" applyBorder="1" applyAlignment="1">
      <alignment horizontal="left"/>
    </xf>
    <xf numFmtId="3" fontId="14" fillId="0" borderId="0" xfId="0" applyNumberFormat="1" applyFont="1" applyBorder="1" applyAlignment="1">
      <alignment horizontal="right"/>
    </xf>
  </cellXfs>
  <cellStyles count="92">
    <cellStyle name="20% - Énfasis1" xfId="1" builtinId="30" customBuiltin="1"/>
    <cellStyle name="20% - Énfasis1 2" xfId="49" xr:uid="{00000000-0005-0000-0000-000001000000}"/>
    <cellStyle name="20% - Énfasis2" xfId="2" builtinId="34" customBuiltin="1"/>
    <cellStyle name="20% - Énfasis2 2" xfId="50" xr:uid="{00000000-0005-0000-0000-000003000000}"/>
    <cellStyle name="20% - Énfasis3" xfId="3" builtinId="38" customBuiltin="1"/>
    <cellStyle name="20% - Énfasis3 2" xfId="51" xr:uid="{00000000-0005-0000-0000-000005000000}"/>
    <cellStyle name="20% - Énfasis4" xfId="4" builtinId="42" customBuiltin="1"/>
    <cellStyle name="20% - Énfasis4 2" xfId="52" xr:uid="{00000000-0005-0000-0000-000007000000}"/>
    <cellStyle name="20% - Énfasis5" xfId="5" builtinId="46" customBuiltin="1"/>
    <cellStyle name="20% - Énfasis5 2" xfId="53" xr:uid="{00000000-0005-0000-0000-000009000000}"/>
    <cellStyle name="20% - Énfasis6" xfId="6" builtinId="50" customBuiltin="1"/>
    <cellStyle name="20% - Énfasis6 2" xfId="54" xr:uid="{00000000-0005-0000-0000-00000B000000}"/>
    <cellStyle name="40% - Énfasis1" xfId="7" builtinId="31" customBuiltin="1"/>
    <cellStyle name="40% - Énfasis1 2" xfId="55" xr:uid="{00000000-0005-0000-0000-00000D000000}"/>
    <cellStyle name="40% - Énfasis2" xfId="8" builtinId="35" customBuiltin="1"/>
    <cellStyle name="40% - Énfasis2 2" xfId="56" xr:uid="{00000000-0005-0000-0000-00000F000000}"/>
    <cellStyle name="40% - Énfasis3" xfId="9" builtinId="39" customBuiltin="1"/>
    <cellStyle name="40% - Énfasis3 2" xfId="57" xr:uid="{00000000-0005-0000-0000-000011000000}"/>
    <cellStyle name="40% - Énfasis4" xfId="10" builtinId="43" customBuiltin="1"/>
    <cellStyle name="40% - Énfasis4 2" xfId="58" xr:uid="{00000000-0005-0000-0000-000013000000}"/>
    <cellStyle name="40% - Énfasis5" xfId="11" builtinId="47" customBuiltin="1"/>
    <cellStyle name="40% - Énfasis5 2" xfId="59" xr:uid="{00000000-0005-0000-0000-000015000000}"/>
    <cellStyle name="40% - Énfasis6" xfId="12" builtinId="51" customBuiltin="1"/>
    <cellStyle name="40% - Énfasis6 2" xfId="60" xr:uid="{00000000-0005-0000-0000-000017000000}"/>
    <cellStyle name="60% - Énfasis1" xfId="13" builtinId="32" customBuiltin="1"/>
    <cellStyle name="60% - Énfasis1 2" xfId="61" xr:uid="{00000000-0005-0000-0000-000019000000}"/>
    <cellStyle name="60% - Énfasis2" xfId="14" builtinId="36" customBuiltin="1"/>
    <cellStyle name="60% - Énfasis2 2" xfId="62" xr:uid="{00000000-0005-0000-0000-00001B000000}"/>
    <cellStyle name="60% - Énfasis3" xfId="15" builtinId="40" customBuiltin="1"/>
    <cellStyle name="60% - Énfasis3 2" xfId="63" xr:uid="{00000000-0005-0000-0000-00001D000000}"/>
    <cellStyle name="60% - Énfasis4" xfId="16" builtinId="44" customBuiltin="1"/>
    <cellStyle name="60% - Énfasis4 2" xfId="64" xr:uid="{00000000-0005-0000-0000-00001F000000}"/>
    <cellStyle name="60% - Énfasis5" xfId="17" builtinId="48" customBuiltin="1"/>
    <cellStyle name="60% - Énfasis5 2" xfId="65" xr:uid="{00000000-0005-0000-0000-000021000000}"/>
    <cellStyle name="60% - Énfasis6" xfId="18" builtinId="52" customBuiltin="1"/>
    <cellStyle name="60% - Énfasis6 2" xfId="66" xr:uid="{00000000-0005-0000-0000-000023000000}"/>
    <cellStyle name="Buena 2" xfId="67" xr:uid="{00000000-0005-0000-0000-000025000000}"/>
    <cellStyle name="Bueno" xfId="19" builtinId="26" customBuiltin="1"/>
    <cellStyle name="Cálculo" xfId="20" builtinId="22" customBuiltin="1"/>
    <cellStyle name="Cálculo 2" xfId="68" xr:uid="{00000000-0005-0000-0000-000027000000}"/>
    <cellStyle name="Celda de comprobación" xfId="21" builtinId="23" customBuiltin="1"/>
    <cellStyle name="Celda de comprobación 2" xfId="69" xr:uid="{00000000-0005-0000-0000-000029000000}"/>
    <cellStyle name="Celda vinculada" xfId="22" builtinId="24" customBuiltin="1"/>
    <cellStyle name="Celda vinculada 2" xfId="70" xr:uid="{00000000-0005-0000-0000-00002B000000}"/>
    <cellStyle name="Encabezado 1" xfId="41" builtinId="16" customBuiltin="1"/>
    <cellStyle name="Encabezado 1 2" xfId="88" xr:uid="{00000000-0005-0000-0000-00002D000000}"/>
    <cellStyle name="Encabezado 4" xfId="23" builtinId="19" customBuiltin="1"/>
    <cellStyle name="Encabezado 4 2" xfId="71" xr:uid="{00000000-0005-0000-0000-00002F000000}"/>
    <cellStyle name="Énfasis1" xfId="24" builtinId="29" customBuiltin="1"/>
    <cellStyle name="Énfasis1 2" xfId="72" xr:uid="{00000000-0005-0000-0000-000031000000}"/>
    <cellStyle name="Énfasis2" xfId="25" builtinId="33" customBuiltin="1"/>
    <cellStyle name="Énfasis2 2" xfId="73" xr:uid="{00000000-0005-0000-0000-000033000000}"/>
    <cellStyle name="Énfasis3" xfId="26" builtinId="37" customBuiltin="1"/>
    <cellStyle name="Énfasis3 2" xfId="74" xr:uid="{00000000-0005-0000-0000-000035000000}"/>
    <cellStyle name="Énfasis4" xfId="27" builtinId="41" customBuiltin="1"/>
    <cellStyle name="Énfasis4 2" xfId="75" xr:uid="{00000000-0005-0000-0000-000037000000}"/>
    <cellStyle name="Énfasis5" xfId="28" builtinId="45" customBuiltin="1"/>
    <cellStyle name="Énfasis5 2" xfId="76" xr:uid="{00000000-0005-0000-0000-000039000000}"/>
    <cellStyle name="Énfasis6" xfId="29" builtinId="49" customBuiltin="1"/>
    <cellStyle name="Énfasis6 2" xfId="77" xr:uid="{00000000-0005-0000-0000-00003B000000}"/>
    <cellStyle name="Entrada" xfId="30" builtinId="20" customBuiltin="1"/>
    <cellStyle name="Entrada 2" xfId="78" xr:uid="{00000000-0005-0000-0000-00003D000000}"/>
    <cellStyle name="Hipervínculo" xfId="31" builtinId="8"/>
    <cellStyle name="Incorrecto" xfId="32" builtinId="27" customBuiltin="1"/>
    <cellStyle name="Incorrecto 2" xfId="79" xr:uid="{00000000-0005-0000-0000-000040000000}"/>
    <cellStyle name="Millares" xfId="33" builtinId="3"/>
    <cellStyle name="Millares 2" xfId="80" xr:uid="{00000000-0005-0000-0000-000042000000}"/>
    <cellStyle name="Neutral" xfId="34" builtinId="28" customBuiltin="1"/>
    <cellStyle name="Neutral 2" xfId="81" xr:uid="{00000000-0005-0000-0000-000044000000}"/>
    <cellStyle name="Normal" xfId="0" builtinId="0"/>
    <cellStyle name="Normal 2" xfId="45" xr:uid="{00000000-0005-0000-0000-000046000000}"/>
    <cellStyle name="Normal 3" xfId="48" xr:uid="{00000000-0005-0000-0000-000047000000}"/>
    <cellStyle name="Normal 4" xfId="47" xr:uid="{00000000-0005-0000-0000-000048000000}"/>
    <cellStyle name="Normal_Hoja2" xfId="46" xr:uid="{00000000-0005-0000-0000-000049000000}"/>
    <cellStyle name="Notas" xfId="35" builtinId="10" customBuiltin="1"/>
    <cellStyle name="Notas 2" xfId="82" xr:uid="{00000000-0005-0000-0000-00004B000000}"/>
    <cellStyle name="Porcentaje" xfId="36" builtinId="5"/>
    <cellStyle name="Porcentaje 2" xfId="83" xr:uid="{00000000-0005-0000-0000-00004D000000}"/>
    <cellStyle name="Salida" xfId="37" builtinId="21" customBuiltin="1"/>
    <cellStyle name="Salida 2" xfId="84" xr:uid="{00000000-0005-0000-0000-00004F000000}"/>
    <cellStyle name="Texto de advertencia" xfId="38" builtinId="11" customBuiltin="1"/>
    <cellStyle name="Texto de advertencia 2" xfId="85" xr:uid="{00000000-0005-0000-0000-000051000000}"/>
    <cellStyle name="Texto explicativo" xfId="39" builtinId="53" customBuiltin="1"/>
    <cellStyle name="Texto explicativo 2" xfId="86" xr:uid="{00000000-0005-0000-0000-000053000000}"/>
    <cellStyle name="Título" xfId="40" builtinId="15" customBuiltin="1"/>
    <cellStyle name="Título 2" xfId="42" builtinId="17" customBuiltin="1"/>
    <cellStyle name="Título 2 2" xfId="89" xr:uid="{00000000-0005-0000-0000-000056000000}"/>
    <cellStyle name="Título 3" xfId="43" builtinId="18" customBuiltin="1"/>
    <cellStyle name="Título 3 2" xfId="90" xr:uid="{00000000-0005-0000-0000-000058000000}"/>
    <cellStyle name="Título 4" xfId="87" xr:uid="{00000000-0005-0000-0000-000059000000}"/>
    <cellStyle name="Total" xfId="44" builtinId="25" customBuiltin="1"/>
    <cellStyle name="Total 2" xfId="91" xr:uid="{00000000-0005-0000-0000-00005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chemeClr val="tx2"/>
                </a:solidFill>
                <a:latin typeface="Calibri"/>
                <a:ea typeface="Calibri"/>
                <a:cs typeface="Calibri"/>
              </a:defRPr>
            </a:pPr>
            <a:r>
              <a:rPr lang="es-CL">
                <a:solidFill>
                  <a:schemeClr val="tx2"/>
                </a:solidFill>
              </a:rPr>
              <a:t>Suscriptores de TV de Pago</a:t>
            </a:r>
          </a:p>
        </c:rich>
      </c:tx>
      <c:overlay val="0"/>
    </c:title>
    <c:autoTitleDeleted val="0"/>
    <c:plotArea>
      <c:layout/>
      <c:barChart>
        <c:barDir val="col"/>
        <c:grouping val="clustered"/>
        <c:varyColors val="0"/>
        <c:ser>
          <c:idx val="0"/>
          <c:order val="0"/>
          <c:tx>
            <c:strRef>
              <c:f>'9.0.RES'!$E$7</c:f>
              <c:strCache>
                <c:ptCount val="1"/>
                <c:pt idx="0">
                  <c:v>Total Suscriptores</c:v>
                </c:pt>
              </c:strCache>
            </c:strRef>
          </c:tx>
          <c:invertIfNegative val="0"/>
          <c:cat>
            <c:numLit>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Lit>
          </c:cat>
          <c:val>
            <c:numRef>
              <c:f>('9.0.RES'!$E$8,'9.0.RES'!$E$9,'9.0.RES'!$E$10,'9.0.RES'!$E$11,'9.0.RES'!$E$23,'9.0.RES'!$E$35,'9.0.RES'!$E$47,'9.0.RES'!$E$59,'9.0.RES'!$E$71,'9.0.RES'!$E$83,'9.0.RES'!$E$95,'9.0.RES'!$E$107,'9.0.RES'!$E$119,'9.0.RES'!$E$131,'9.0.RES'!$E$143,'9.0.RES'!$E$155,'9.0.RES'!$E$167,'9.0.RES'!$E$179,'9.0.RES'!$E$191,'9.0.RES'!$E$203)</c:f>
              <c:numCache>
                <c:formatCode>#,##0</c:formatCode>
                <c:ptCount val="20"/>
                <c:pt idx="0">
                  <c:v>1026667</c:v>
                </c:pt>
                <c:pt idx="1">
                  <c:v>1241346</c:v>
                </c:pt>
                <c:pt idx="2">
                  <c:v>1461490</c:v>
                </c:pt>
                <c:pt idx="3">
                  <c:v>1664032</c:v>
                </c:pt>
                <c:pt idx="4">
                  <c:v>1928694</c:v>
                </c:pt>
                <c:pt idx="5">
                  <c:v>2067368</c:v>
                </c:pt>
                <c:pt idx="6">
                  <c:v>2159979</c:v>
                </c:pt>
                <c:pt idx="7">
                  <c:v>2555620</c:v>
                </c:pt>
                <c:pt idx="8">
                  <c:v>2809981</c:v>
                </c:pt>
                <c:pt idx="9">
                  <c:v>2940023</c:v>
                </c:pt>
                <c:pt idx="10">
                  <c:v>3050347</c:v>
                </c:pt>
                <c:pt idx="11">
                  <c:v>3294954</c:v>
                </c:pt>
                <c:pt idx="12">
                  <c:v>3329543</c:v>
                </c:pt>
                <c:pt idx="13">
                  <c:v>3224710</c:v>
                </c:pt>
                <c:pt idx="14">
                  <c:v>3272022</c:v>
                </c:pt>
                <c:pt idx="15">
                  <c:v>3448808</c:v>
                </c:pt>
                <c:pt idx="16">
                  <c:v>3308370</c:v>
                </c:pt>
                <c:pt idx="17">
                  <c:v>3074380</c:v>
                </c:pt>
                <c:pt idx="18">
                  <c:v>2849629</c:v>
                </c:pt>
                <c:pt idx="19">
                  <c:v>2546543</c:v>
                </c:pt>
              </c:numCache>
            </c:numRef>
          </c:val>
          <c:extLst>
            <c:ext xmlns:c16="http://schemas.microsoft.com/office/drawing/2014/chart" uri="{C3380CC4-5D6E-409C-BE32-E72D297353CC}">
              <c16:uniqueId val="{00000000-75CE-47F6-B988-798863E5D205}"/>
            </c:ext>
          </c:extLst>
        </c:ser>
        <c:dLbls>
          <c:showLegendKey val="0"/>
          <c:showVal val="0"/>
          <c:showCatName val="0"/>
          <c:showSerName val="0"/>
          <c:showPercent val="0"/>
          <c:showBubbleSize val="0"/>
        </c:dLbls>
        <c:gapWidth val="150"/>
        <c:axId val="2096931136"/>
        <c:axId val="2096934944"/>
      </c:barChart>
      <c:lineChart>
        <c:grouping val="standard"/>
        <c:varyColors val="0"/>
        <c:ser>
          <c:idx val="1"/>
          <c:order val="1"/>
          <c:tx>
            <c:strRef>
              <c:f>'9.0.RES'!$F$7</c:f>
              <c:strCache>
                <c:ptCount val="1"/>
                <c:pt idx="0">
                  <c:v>Penetración de suscriptores por cada 100 hab.</c:v>
                </c:pt>
              </c:strCache>
            </c:strRef>
          </c:tx>
          <c:cat>
            <c:numLit>
              <c:formatCode>General</c:formatCode>
              <c:ptCount val="20"/>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numLit>
          </c:cat>
          <c:val>
            <c:numRef>
              <c:f>('9.0.RES'!$F$8,'9.0.RES'!$F$9,'9.0.RES'!$F$10,'9.0.RES'!$F$11,'9.0.RES'!$F$23,'9.0.RES'!$F$35,'9.0.RES'!$F$47,'9.0.RES'!$F$59,'9.0.RES'!$F$71,'9.0.RES'!$F$83,'9.0.RES'!$F$95,'9.0.RES'!$F$107,'9.0.RES'!$F$119,'9.0.RES'!$F$131,'9.0.RES'!$F$143,'9.0.RES'!$F$155,'9.0.RES'!$F$167,'9.0.RES'!$F$179,'9.0.RES'!$F$191,'9.0.RES'!$F$203)</c:f>
              <c:numCache>
                <c:formatCode>#,##0.00_ ;\-#,##0.00\ </c:formatCode>
                <c:ptCount val="20"/>
                <c:pt idx="0">
                  <c:v>6.2462685908818099</c:v>
                </c:pt>
                <c:pt idx="1">
                  <c:v>7.4792319373119831</c:v>
                </c:pt>
                <c:pt idx="2">
                  <c:v>8.7163582203812222</c:v>
                </c:pt>
                <c:pt idx="3">
                  <c:v>9.8209186383817837</c:v>
                </c:pt>
                <c:pt idx="4">
                  <c:v>11.267686107122396</c:v>
                </c:pt>
                <c:pt idx="5">
                  <c:v>11.955555226568045</c:v>
                </c:pt>
                <c:pt idx="6">
                  <c:v>12.364580056711613</c:v>
                </c:pt>
                <c:pt idx="7">
                  <c:v>14.479490033133841</c:v>
                </c:pt>
                <c:pt idx="8">
                  <c:v>15.743254138066694</c:v>
                </c:pt>
                <c:pt idx="9">
                  <c:v>16.278347149426249</c:v>
                </c:pt>
                <c:pt idx="10">
                  <c:v>16.649466903779047</c:v>
                </c:pt>
                <c:pt idx="11">
                  <c:v>17.714738830835646</c:v>
                </c:pt>
                <c:pt idx="12">
                  <c:v>17.608318317052571</c:v>
                </c:pt>
                <c:pt idx="13">
                  <c:v>16.820635836528151</c:v>
                </c:pt>
                <c:pt idx="14">
                  <c:v>16.953541597970396</c:v>
                </c:pt>
                <c:pt idx="15">
                  <c:v>17.70136267019776</c:v>
                </c:pt>
                <c:pt idx="16">
                  <c:v>16.810939343889775</c:v>
                </c:pt>
                <c:pt idx="17">
                  <c:v>15.501440109490979</c:v>
                </c:pt>
                <c:pt idx="18">
                  <c:v>14.265421852405447</c:v>
                </c:pt>
                <c:pt idx="19">
                  <c:v>12.670905058036393</c:v>
                </c:pt>
              </c:numCache>
            </c:numRef>
          </c:val>
          <c:smooth val="0"/>
          <c:extLst>
            <c:ext xmlns:c16="http://schemas.microsoft.com/office/drawing/2014/chart" uri="{C3380CC4-5D6E-409C-BE32-E72D297353CC}">
              <c16:uniqueId val="{00000001-75CE-47F6-B988-798863E5D205}"/>
            </c:ext>
          </c:extLst>
        </c:ser>
        <c:dLbls>
          <c:showLegendKey val="0"/>
          <c:showVal val="0"/>
          <c:showCatName val="0"/>
          <c:showSerName val="0"/>
          <c:showPercent val="0"/>
          <c:showBubbleSize val="0"/>
        </c:dLbls>
        <c:marker val="1"/>
        <c:smooth val="0"/>
        <c:axId val="2096936032"/>
        <c:axId val="2096932224"/>
      </c:lineChart>
      <c:catAx>
        <c:axId val="20969360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2096932224"/>
        <c:crosses val="autoZero"/>
        <c:auto val="1"/>
        <c:lblAlgn val="ctr"/>
        <c:lblOffset val="100"/>
        <c:noMultiLvlLbl val="0"/>
      </c:catAx>
      <c:valAx>
        <c:axId val="2096932224"/>
        <c:scaling>
          <c:orientation val="minMax"/>
          <c:max val="19"/>
          <c:min val="0"/>
        </c:scaling>
        <c:delete val="0"/>
        <c:axPos val="r"/>
        <c:numFmt formatCode="#,##0.0_ ;\-#,##0.0\ "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2096936032"/>
        <c:crosses val="max"/>
        <c:crossBetween val="between"/>
      </c:valAx>
      <c:catAx>
        <c:axId val="2096931136"/>
        <c:scaling>
          <c:orientation val="minMax"/>
        </c:scaling>
        <c:delete val="1"/>
        <c:axPos val="b"/>
        <c:numFmt formatCode="General" sourceLinked="1"/>
        <c:majorTickMark val="out"/>
        <c:minorTickMark val="none"/>
        <c:tickLblPos val="nextTo"/>
        <c:crossAx val="2096934944"/>
        <c:crosses val="autoZero"/>
        <c:auto val="1"/>
        <c:lblAlgn val="ctr"/>
        <c:lblOffset val="100"/>
        <c:noMultiLvlLbl val="0"/>
      </c:catAx>
      <c:valAx>
        <c:axId val="2096934944"/>
        <c:scaling>
          <c:orientation val="minMax"/>
          <c:max val="3500000"/>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2096931136"/>
        <c:crosses val="autoZero"/>
        <c:crossBetween val="between"/>
      </c:valAx>
      <c:spPr>
        <a:ln>
          <a:solidFill>
            <a:schemeClr val="accent1"/>
          </a:solidFill>
        </a:ln>
      </c:spPr>
    </c:plotArea>
    <c:legend>
      <c:legendPos val="b"/>
      <c:overlay val="0"/>
      <c:txPr>
        <a:bodyPr/>
        <a:lstStyle/>
        <a:p>
          <a:pPr>
            <a:defRPr sz="845" b="0" i="0" u="none" strike="noStrike" baseline="0">
              <a:solidFill>
                <a:schemeClr val="tx2"/>
              </a:solidFill>
              <a:latin typeface="Calibri"/>
              <a:ea typeface="Calibri"/>
              <a:cs typeface="Calibri"/>
            </a:defRPr>
          </a:pPr>
          <a:endParaRPr lang="es-CL"/>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chemeClr val="tx2"/>
                </a:solidFill>
                <a:latin typeface="Calibri"/>
                <a:ea typeface="Calibri"/>
                <a:cs typeface="Calibri"/>
              </a:defRPr>
            </a:pPr>
            <a:r>
              <a:rPr lang="es-CL" sz="1400" b="1" i="0" u="none" strike="noStrike" baseline="0">
                <a:solidFill>
                  <a:schemeClr val="tx2"/>
                </a:solidFill>
                <a:latin typeface="Calibri"/>
                <a:cs typeface="Calibri"/>
              </a:rPr>
              <a:t>Suscriptores de TV de Pago </a:t>
            </a:r>
            <a:r>
              <a:rPr lang="es-CL" sz="1100" b="1" i="0" u="none" strike="noStrike" baseline="0">
                <a:solidFill>
                  <a:schemeClr val="tx2"/>
                </a:solidFill>
                <a:latin typeface="Calibri"/>
                <a:cs typeface="Calibri"/>
              </a:rPr>
              <a:t>(% Part. Jun. 2026)</a:t>
            </a:r>
            <a:endParaRPr lang="es-CL">
              <a:solidFill>
                <a:schemeClr val="tx2"/>
              </a:solidFill>
            </a:endParaRPr>
          </a:p>
        </c:rich>
      </c:tx>
      <c:layout>
        <c:manualLayout>
          <c:xMode val="edge"/>
          <c:yMode val="edge"/>
          <c:x val="0.15259711286089239"/>
          <c:y val="5.5555555555555552E-2"/>
        </c:manualLayout>
      </c:layout>
      <c:overlay val="1"/>
    </c:title>
    <c:autoTitleDeleted val="0"/>
    <c:view3D>
      <c:rotX val="20"/>
      <c:rotY val="240"/>
      <c:rAngAx val="0"/>
      <c:perspective val="0"/>
    </c:view3D>
    <c:floor>
      <c:thickness val="0"/>
    </c:floor>
    <c:sideWall>
      <c:thickness val="0"/>
    </c:sideWall>
    <c:backWall>
      <c:thickness val="0"/>
    </c:backWall>
    <c:plotArea>
      <c:layout>
        <c:manualLayout>
          <c:layoutTarget val="inner"/>
          <c:xMode val="edge"/>
          <c:yMode val="edge"/>
          <c:x val="0.24694484055634777"/>
          <c:y val="0.19212962962962962"/>
          <c:w val="0.51347076694153393"/>
          <c:h val="0.79166666666666663"/>
        </c:manualLayout>
      </c:layout>
      <c:pie3DChart>
        <c:varyColors val="1"/>
        <c:ser>
          <c:idx val="0"/>
          <c:order val="0"/>
          <c:dPt>
            <c:idx val="0"/>
            <c:bubble3D val="0"/>
            <c:explosion val="4"/>
            <c:extLst>
              <c:ext xmlns:c16="http://schemas.microsoft.com/office/drawing/2014/chart" uri="{C3380CC4-5D6E-409C-BE32-E72D297353CC}">
                <c16:uniqueId val="{00000000-4FBB-495C-AAF4-B4DB1E59B8EE}"/>
              </c:ext>
            </c:extLst>
          </c:dPt>
          <c:dPt>
            <c:idx val="1"/>
            <c:bubble3D val="0"/>
            <c:explosion val="6"/>
            <c:extLst>
              <c:ext xmlns:c16="http://schemas.microsoft.com/office/drawing/2014/chart" uri="{C3380CC4-5D6E-409C-BE32-E72D297353CC}">
                <c16:uniqueId val="{00000001-4FBB-495C-AAF4-B4DB1E59B8EE}"/>
              </c:ext>
            </c:extLst>
          </c:dPt>
          <c:dPt>
            <c:idx val="2"/>
            <c:bubble3D val="0"/>
            <c:explosion val="4"/>
            <c:extLst>
              <c:ext xmlns:c16="http://schemas.microsoft.com/office/drawing/2014/chart" uri="{C3380CC4-5D6E-409C-BE32-E72D297353CC}">
                <c16:uniqueId val="{00000002-4FBB-495C-AAF4-B4DB1E59B8EE}"/>
              </c:ext>
            </c:extLst>
          </c:dPt>
          <c:dPt>
            <c:idx val="3"/>
            <c:bubble3D val="0"/>
            <c:explosion val="11"/>
            <c:extLst>
              <c:ext xmlns:c16="http://schemas.microsoft.com/office/drawing/2014/chart" uri="{C3380CC4-5D6E-409C-BE32-E72D297353CC}">
                <c16:uniqueId val="{00000003-4FBB-495C-AAF4-B4DB1E59B8EE}"/>
              </c:ext>
            </c:extLst>
          </c:dPt>
          <c:dPt>
            <c:idx val="4"/>
            <c:bubble3D val="0"/>
            <c:explosion val="19"/>
            <c:extLst>
              <c:ext xmlns:c16="http://schemas.microsoft.com/office/drawing/2014/chart" uri="{C3380CC4-5D6E-409C-BE32-E72D297353CC}">
                <c16:uniqueId val="{00000004-4FBB-495C-AAF4-B4DB1E59B8EE}"/>
              </c:ext>
            </c:extLst>
          </c:dPt>
          <c:dPt>
            <c:idx val="5"/>
            <c:bubble3D val="0"/>
            <c:explosion val="20"/>
            <c:extLst>
              <c:ext xmlns:c16="http://schemas.microsoft.com/office/drawing/2014/chart" uri="{C3380CC4-5D6E-409C-BE32-E72D297353CC}">
                <c16:uniqueId val="{00000005-4FBB-495C-AAF4-B4DB1E59B8EE}"/>
              </c:ext>
            </c:extLst>
          </c:dPt>
          <c:dPt>
            <c:idx val="6"/>
            <c:bubble3D val="0"/>
            <c:explosion val="23"/>
            <c:extLst>
              <c:ext xmlns:c16="http://schemas.microsoft.com/office/drawing/2014/chart" uri="{C3380CC4-5D6E-409C-BE32-E72D297353CC}">
                <c16:uniqueId val="{00000006-4FBB-495C-AAF4-B4DB1E59B8EE}"/>
              </c:ext>
            </c:extLst>
          </c:dPt>
          <c:dPt>
            <c:idx val="7"/>
            <c:bubble3D val="0"/>
            <c:explosion val="9"/>
            <c:extLst>
              <c:ext xmlns:c16="http://schemas.microsoft.com/office/drawing/2014/chart" uri="{C3380CC4-5D6E-409C-BE32-E72D297353CC}">
                <c16:uniqueId val="{00000007-4FBB-495C-AAF4-B4DB1E59B8EE}"/>
              </c:ext>
            </c:extLst>
          </c:dPt>
          <c:dPt>
            <c:idx val="8"/>
            <c:bubble3D val="0"/>
            <c:extLst>
              <c:ext xmlns:c16="http://schemas.microsoft.com/office/drawing/2014/chart" uri="{C3380CC4-5D6E-409C-BE32-E72D297353CC}">
                <c16:uniqueId val="{00000008-4FBB-495C-AAF4-B4DB1E59B8EE}"/>
              </c:ext>
            </c:extLst>
          </c:dPt>
          <c:dPt>
            <c:idx val="9"/>
            <c:bubble3D val="0"/>
            <c:explosion val="5"/>
            <c:extLst>
              <c:ext xmlns:c16="http://schemas.microsoft.com/office/drawing/2014/chart" uri="{C3380CC4-5D6E-409C-BE32-E72D297353CC}">
                <c16:uniqueId val="{00000009-4FBB-495C-AAF4-B4DB1E59B8EE}"/>
              </c:ext>
            </c:extLst>
          </c:dPt>
          <c:dLbls>
            <c:dLbl>
              <c:idx val="0"/>
              <c:layout>
                <c:manualLayout>
                  <c:x val="-6.7165514861101103E-2"/>
                  <c:y val="-0.1311618416000607"/>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BB-495C-AAF4-B4DB1E59B8EE}"/>
                </c:ext>
              </c:extLst>
            </c:dLbl>
            <c:dLbl>
              <c:idx val="1"/>
              <c:layout>
                <c:manualLayout>
                  <c:x val="5.2175171017008602E-2"/>
                  <c:y val="-6.669291338582676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BB-495C-AAF4-B4DB1E59B8EE}"/>
                </c:ext>
              </c:extLst>
            </c:dLbl>
            <c:dLbl>
              <c:idx val="2"/>
              <c:layout>
                <c:manualLayout>
                  <c:x val="5.1133982267964534E-2"/>
                  <c:y val="3.70363079615048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BB-495C-AAF4-B4DB1E59B8EE}"/>
                </c:ext>
              </c:extLst>
            </c:dLbl>
            <c:dLbl>
              <c:idx val="3"/>
              <c:layout>
                <c:manualLayout>
                  <c:x val="0.23373447413561493"/>
                  <c:y val="0.1098702245552639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BB-495C-AAF4-B4DB1E59B8EE}"/>
                </c:ext>
              </c:extLst>
            </c:dLbl>
            <c:dLbl>
              <c:idx val="4"/>
              <c:layout>
                <c:manualLayout>
                  <c:x val="0.15164320995308658"/>
                  <c:y val="0.15176071741032371"/>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BB-495C-AAF4-B4DB1E59B8EE}"/>
                </c:ext>
              </c:extLst>
            </c:dLbl>
            <c:dLbl>
              <c:idx val="5"/>
              <c:layout>
                <c:manualLayout>
                  <c:x val="-6.5119556905780474E-2"/>
                  <c:y val="7.28681831437736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BB-495C-AAF4-B4DB1E59B8EE}"/>
                </c:ext>
              </c:extLst>
            </c:dLbl>
            <c:dLbl>
              <c:idx val="6"/>
              <c:layout>
                <c:manualLayout>
                  <c:x val="-6.9375416375705337E-2"/>
                  <c:y val="3.104839593962699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BB-495C-AAF4-B4DB1E59B8EE}"/>
                </c:ext>
              </c:extLst>
            </c:dLbl>
            <c:dLbl>
              <c:idx val="7"/>
              <c:layout>
                <c:manualLayout>
                  <c:x val="-5.3457786526684162E-2"/>
                  <c:y val="1.76089967920676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BB-495C-AAF4-B4DB1E59B8EE}"/>
                </c:ext>
              </c:extLst>
            </c:dLbl>
            <c:spPr>
              <a:noFill/>
              <a:ln>
                <a:noFill/>
              </a:ln>
              <a:effectLst/>
            </c:spPr>
            <c:txPr>
              <a:bodyPr/>
              <a:lstStyle/>
              <a:p>
                <a:pPr>
                  <a:defRPr sz="800" b="0" i="0" u="none" strike="noStrike" baseline="0">
                    <a:solidFill>
                      <a:schemeClr val="tx2"/>
                    </a:solidFill>
                    <a:latin typeface="Calibri"/>
                    <a:ea typeface="Calibri"/>
                    <a:cs typeface="Calibri"/>
                  </a:defRPr>
                </a:pPr>
                <a:endParaRPr lang="es-CL"/>
              </a:p>
            </c:txPr>
            <c:showLegendKey val="0"/>
            <c:showVal val="1"/>
            <c:showCatName val="1"/>
            <c:showSerName val="0"/>
            <c:showPercent val="0"/>
            <c:showBubbleSize val="0"/>
            <c:showLeaderLines val="1"/>
            <c:extLst>
              <c:ext xmlns:c15="http://schemas.microsoft.com/office/drawing/2012/chart" uri="{CE6537A1-D6FC-4f65-9D91-7224C49458BB}"/>
            </c:extLst>
          </c:dLbls>
          <c:cat>
            <c:strRef>
              <c:f>'9.4.SUS_Emp'!$S$25:$S$32</c:f>
              <c:strCache>
                <c:ptCount val="8"/>
                <c:pt idx="0">
                  <c:v>VTR</c:v>
                </c:pt>
                <c:pt idx="1">
                  <c:v>Claro Comunicaciones</c:v>
                </c:pt>
                <c:pt idx="2">
                  <c:v>Telefónica Multimedia</c:v>
                </c:pt>
                <c:pt idx="3">
                  <c:v>DirectTV</c:v>
                </c:pt>
                <c:pt idx="4">
                  <c:v>Mundo Pacífico</c:v>
                </c:pt>
                <c:pt idx="5">
                  <c:v>Telefónica del Sur</c:v>
                </c:pt>
                <c:pt idx="6">
                  <c:v>Entelphone</c:v>
                </c:pt>
                <c:pt idx="7">
                  <c:v>Otros</c:v>
                </c:pt>
              </c:strCache>
            </c:strRef>
          </c:cat>
          <c:val>
            <c:numRef>
              <c:f>'9.4.SUS_Emp'!$T$25:$T$32</c:f>
              <c:numCache>
                <c:formatCode>0.0%</c:formatCode>
                <c:ptCount val="8"/>
                <c:pt idx="0">
                  <c:v>0.29320870382267067</c:v>
                </c:pt>
                <c:pt idx="1">
                  <c:v>5.4097062587040855E-2</c:v>
                </c:pt>
                <c:pt idx="2">
                  <c:v>0.1978202083771608</c:v>
                </c:pt>
                <c:pt idx="3">
                  <c:v>0.16206385694390663</c:v>
                </c:pt>
                <c:pt idx="4">
                  <c:v>0.17501646432339604</c:v>
                </c:pt>
                <c:pt idx="5">
                  <c:v>2.9152451760844751E-2</c:v>
                </c:pt>
                <c:pt idx="6">
                  <c:v>4.2801991627926882E-2</c:v>
                </c:pt>
                <c:pt idx="7">
                  <c:v>4.5839260557053368E-2</c:v>
                </c:pt>
              </c:numCache>
            </c:numRef>
          </c:val>
          <c:extLst>
            <c:ext xmlns:c16="http://schemas.microsoft.com/office/drawing/2014/chart" uri="{C3380CC4-5D6E-409C-BE32-E72D297353CC}">
              <c16:uniqueId val="{0000000A-4FBB-495C-AAF4-B4DB1E59B8EE}"/>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0</xdr:colOff>
      <xdr:row>5</xdr:row>
      <xdr:rowOff>0</xdr:rowOff>
    </xdr:to>
    <xdr:sp macro="" textlink="">
      <xdr:nvSpPr>
        <xdr:cNvPr id="1453" name="Rectangle 3">
          <a:extLst>
            <a:ext uri="{FF2B5EF4-FFF2-40B4-BE49-F238E27FC236}">
              <a16:creationId xmlns:a16="http://schemas.microsoft.com/office/drawing/2014/main" id="{00000000-0008-0000-0000-0000AD050000}"/>
            </a:ext>
          </a:extLst>
        </xdr:cNvPr>
        <xdr:cNvSpPr>
          <a:spLocks noChangeArrowheads="1"/>
        </xdr:cNvSpPr>
      </xdr:nvSpPr>
      <xdr:spPr bwMode="auto">
        <a:xfrm rot="5400000">
          <a:off x="923925" y="409575"/>
          <a:ext cx="800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57150</xdr:colOff>
      <xdr:row>0</xdr:row>
      <xdr:rowOff>57150</xdr:rowOff>
    </xdr:from>
    <xdr:to>
      <xdr:col>0</xdr:col>
      <xdr:colOff>1152525</xdr:colOff>
      <xdr:row>6</xdr:row>
      <xdr:rowOff>85725</xdr:rowOff>
    </xdr:to>
    <xdr:pic>
      <xdr:nvPicPr>
        <xdr:cNvPr id="1454" name="Picture 0" descr="SUBTEL_rgb.jpg">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85725</xdr:rowOff>
    </xdr:from>
    <xdr:to>
      <xdr:col>0</xdr:col>
      <xdr:colOff>1219200</xdr:colOff>
      <xdr:row>5</xdr:row>
      <xdr:rowOff>57150</xdr:rowOff>
    </xdr:to>
    <xdr:pic>
      <xdr:nvPicPr>
        <xdr:cNvPr id="514234" name="Picture 0" descr="SUBTEL_rgb.jpg">
          <a:extLst>
            <a:ext uri="{FF2B5EF4-FFF2-40B4-BE49-F238E27FC236}">
              <a16:creationId xmlns:a16="http://schemas.microsoft.com/office/drawing/2014/main" id="{00000000-0008-0000-0100-0000BAD80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8572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1314450</xdr:colOff>
      <xdr:row>215</xdr:row>
      <xdr:rowOff>142874</xdr:rowOff>
    </xdr:from>
    <xdr:to>
      <xdr:col>4</xdr:col>
      <xdr:colOff>434297</xdr:colOff>
      <xdr:row>318</xdr:row>
      <xdr:rowOff>6350</xdr:rowOff>
    </xdr:to>
    <xdr:sp macro="" textlink="">
      <xdr:nvSpPr>
        <xdr:cNvPr id="4" name="Text Box 66">
          <a:extLst>
            <a:ext uri="{FF2B5EF4-FFF2-40B4-BE49-F238E27FC236}">
              <a16:creationId xmlns:a16="http://schemas.microsoft.com/office/drawing/2014/main" id="{00000000-0008-0000-0100-000004000000}"/>
            </a:ext>
          </a:extLst>
        </xdr:cNvPr>
        <xdr:cNvSpPr txBox="1">
          <a:spLocks noChangeArrowheads="1"/>
        </xdr:cNvSpPr>
      </xdr:nvSpPr>
      <xdr:spPr bwMode="auto">
        <a:xfrm>
          <a:off x="1314450" y="30413324"/>
          <a:ext cx="3475947" cy="5260976"/>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2006. </a:t>
          </a:r>
        </a:p>
        <a:p>
          <a:pPr marL="0" marR="0" indent="0" algn="just" defTabSz="914400" rtl="0" eaLnBrk="1" fontAlgn="auto" latinLnBrk="0" hangingPunct="1">
            <a:lnSpc>
              <a:spcPct val="100000"/>
            </a:lnSpc>
            <a:spcBef>
              <a:spcPts val="0"/>
            </a:spcBef>
            <a:spcAft>
              <a:spcPts val="0"/>
            </a:spcAft>
            <a:buClrTx/>
            <a:buSzTx/>
            <a:buFontTx/>
            <a:buNone/>
            <a:tabLst/>
            <a:defRPr/>
          </a:pPr>
          <a:r>
            <a:rPr lang="es-CL" sz="900" b="1" i="0" baseline="0">
              <a:effectLst/>
              <a:latin typeface="Arial" pitchFamily="34" charset="0"/>
              <a:ea typeface="+mn-ea"/>
              <a:cs typeface="Arial" pitchFamily="34" charset="0"/>
            </a:rPr>
            <a:t>3/ </a:t>
          </a:r>
          <a:r>
            <a:rPr lang="es-CL" sz="900" b="0" i="0" baseline="0">
              <a:effectLst/>
              <a:latin typeface="Arial" pitchFamily="34" charset="0"/>
              <a:ea typeface="+mn-ea"/>
              <a:cs typeface="Arial" pitchFamily="34" charset="0"/>
            </a:rPr>
            <a:t>Penetración cada 100 hab. Calculada como el número de abonados por  habitante multiplicado por 100.  Los valores de penetración por habitantes se han calculado en forma mensual, empleando para ello los datos proyectados de Población anual del Instituto Nacional de Estadísticas. Los valores mensuales se interpolaron linealmente</a:t>
          </a:r>
          <a:r>
            <a:rPr lang="es-CL" sz="900" b="1" i="0" baseline="0">
              <a:solidFill>
                <a:srgbClr val="FF0000"/>
              </a:solidFill>
              <a:effectLst/>
              <a:latin typeface="Arial" pitchFamily="34" charset="0"/>
              <a:ea typeface="+mn-ea"/>
              <a:cs typeface="Arial" pitchFamily="34" charset="0"/>
            </a:rPr>
            <a:t>. A partir de Enero 2017 en adelante se toma la nueva Proyección de Población del INE y publicada el 19 de Diciembre de 2018.</a:t>
          </a:r>
        </a:p>
        <a:p>
          <a:pPr algn="just" rtl="0"/>
          <a:endParaRPr lang="es-CL" sz="900">
            <a:effectLst/>
            <a:latin typeface="Arial" pitchFamily="34" charset="0"/>
            <a:cs typeface="Arial" pitchFamily="34" charset="0"/>
          </a:endParaRPr>
        </a:p>
      </xdr:txBody>
    </xdr:sp>
    <xdr:clientData/>
  </xdr:twoCellAnchor>
  <xdr:twoCellAnchor>
    <xdr:from>
      <xdr:col>4</xdr:col>
      <xdr:colOff>666749</xdr:colOff>
      <xdr:row>216</xdr:row>
      <xdr:rowOff>0</xdr:rowOff>
    </xdr:from>
    <xdr:to>
      <xdr:col>9</xdr:col>
      <xdr:colOff>276224</xdr:colOff>
      <xdr:row>318</xdr:row>
      <xdr:rowOff>12700</xdr:rowOff>
    </xdr:to>
    <xdr:sp macro="" textlink="">
      <xdr:nvSpPr>
        <xdr:cNvPr id="5" name="Text Box 66">
          <a:extLst>
            <a:ext uri="{FF2B5EF4-FFF2-40B4-BE49-F238E27FC236}">
              <a16:creationId xmlns:a16="http://schemas.microsoft.com/office/drawing/2014/main" id="{00000000-0008-0000-0100-000005000000}"/>
            </a:ext>
          </a:extLst>
        </xdr:cNvPr>
        <xdr:cNvSpPr txBox="1">
          <a:spLocks noChangeArrowheads="1"/>
        </xdr:cNvSpPr>
      </xdr:nvSpPr>
      <xdr:spPr bwMode="auto">
        <a:xfrm>
          <a:off x="5022849" y="30429200"/>
          <a:ext cx="3609975" cy="52514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900"/>
            </a:lnSpc>
            <a:defRPr sz="1000"/>
          </a:pPr>
          <a:endParaRPr lang="es-CL" sz="900" b="1" i="0" u="none" strike="noStrike" baseline="0">
            <a:solidFill>
              <a:srgbClr val="000000"/>
            </a:solidFill>
            <a:latin typeface="Arial"/>
            <a:cs typeface="Arial"/>
          </a:endParaRPr>
        </a:p>
        <a:p>
          <a:pPr algn="l" rtl="0">
            <a:lnSpc>
              <a:spcPts val="9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r>
            <a:rPr lang="es-CL" sz="900" b="0" i="0" baseline="0">
              <a:effectLst/>
              <a:latin typeface="Arial" pitchFamily="34" charset="0"/>
              <a:ea typeface="+mn-ea"/>
              <a:cs typeface="Arial" pitchFamily="34" charset="0"/>
            </a:rPr>
            <a:t>.</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10/ </a:t>
          </a:r>
          <a:r>
            <a:rPr lang="es-CL" sz="900" b="0" i="0" baseline="0">
              <a:effectLst/>
              <a:latin typeface="Arial" pitchFamily="34" charset="0"/>
              <a:ea typeface="+mn-ea"/>
              <a:cs typeface="Arial" pitchFamily="34" charset="0"/>
            </a:rPr>
            <a:t>La empresa Entelphone reprocesó y modificó todas las cifras desde Enero 2020 hasta Septiembre 2020.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11/ </a:t>
          </a:r>
          <a:r>
            <a:rPr lang="es-CL" sz="900" b="0" i="0" baseline="0">
              <a:effectLst/>
              <a:latin typeface="Arial" pitchFamily="34" charset="0"/>
              <a:ea typeface="+mn-ea"/>
              <a:cs typeface="Arial" pitchFamily="34" charset="0"/>
            </a:rPr>
            <a:t>La empresa </a:t>
          </a:r>
          <a:r>
            <a:rPr lang="es-CL" sz="900" b="1" i="0" baseline="0">
              <a:solidFill>
                <a:srgbClr val="FF0000"/>
              </a:solidFill>
              <a:effectLst/>
              <a:latin typeface="Arial" pitchFamily="34" charset="0"/>
              <a:ea typeface="+mn-ea"/>
              <a:cs typeface="Arial" pitchFamily="34" charset="0"/>
            </a:rPr>
            <a:t>GTD Medios y Contenidos </a:t>
          </a:r>
          <a:r>
            <a:rPr lang="es-CL" sz="900" b="0" i="0" baseline="0">
              <a:effectLst/>
              <a:latin typeface="Arial" pitchFamily="34" charset="0"/>
              <a:ea typeface="+mn-ea"/>
              <a:cs typeface="Arial" pitchFamily="34" charset="0"/>
            </a:rPr>
            <a:t>modificó todos los valores 2022 y 2023.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12/ </a:t>
          </a:r>
          <a:r>
            <a:rPr lang="es-CL" sz="900" b="0" i="0" baseline="0">
              <a:effectLst/>
              <a:latin typeface="Arial" pitchFamily="34" charset="0"/>
              <a:ea typeface="+mn-ea"/>
              <a:cs typeface="Arial" pitchFamily="34" charset="0"/>
            </a:rPr>
            <a:t>La empresa </a:t>
          </a:r>
          <a:r>
            <a:rPr lang="es-CL" sz="900" b="1" i="0" baseline="0">
              <a:solidFill>
                <a:srgbClr val="FF0000"/>
              </a:solidFill>
              <a:effectLst/>
              <a:latin typeface="Arial" pitchFamily="34" charset="0"/>
              <a:ea typeface="+mn-ea"/>
              <a:cs typeface="Arial" pitchFamily="34" charset="0"/>
            </a:rPr>
            <a:t>Claro Comunicaciones</a:t>
          </a:r>
          <a:r>
            <a:rPr lang="es-CL" sz="900" b="0" i="0" baseline="0">
              <a:effectLst/>
              <a:latin typeface="Arial" pitchFamily="34" charset="0"/>
              <a:ea typeface="+mn-ea"/>
              <a:cs typeface="Arial" pitchFamily="34" charset="0"/>
            </a:rPr>
            <a:t> modificó todos los valores 2023.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13/ </a:t>
          </a:r>
          <a:r>
            <a:rPr lang="es-CL" sz="900" b="0" i="0" baseline="0">
              <a:effectLst/>
              <a:latin typeface="Arial" pitchFamily="34" charset="0"/>
              <a:ea typeface="+mn-ea"/>
              <a:cs typeface="Arial" pitchFamily="34" charset="0"/>
            </a:rPr>
            <a:t>La empresa </a:t>
          </a:r>
          <a:r>
            <a:rPr lang="es-CL" sz="900" b="1" i="0" baseline="0">
              <a:solidFill>
                <a:srgbClr val="FF0000"/>
              </a:solidFill>
              <a:effectLst/>
              <a:latin typeface="Arial" pitchFamily="34" charset="0"/>
              <a:ea typeface="+mn-ea"/>
              <a:cs typeface="Arial" pitchFamily="34" charset="0"/>
            </a:rPr>
            <a:t>CMET </a:t>
          </a:r>
          <a:r>
            <a:rPr lang="es-CL" sz="900" b="0" i="0" baseline="0">
              <a:effectLst/>
              <a:latin typeface="Arial" pitchFamily="34" charset="0"/>
              <a:ea typeface="+mn-ea"/>
              <a:cs typeface="Arial" pitchFamily="34" charset="0"/>
            </a:rPr>
            <a:t>no entregó los valores de noviembre y diciembre 2023.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14/ </a:t>
          </a:r>
          <a:r>
            <a:rPr lang="es-CL" sz="900" b="0" i="0" baseline="0">
              <a:effectLst/>
              <a:latin typeface="Arial" pitchFamily="34" charset="0"/>
              <a:ea typeface="+mn-ea"/>
              <a:cs typeface="Arial" pitchFamily="34" charset="0"/>
            </a:rPr>
            <a:t>La empresa </a:t>
          </a:r>
          <a:r>
            <a:rPr lang="es-CL" sz="900" b="1" i="0" baseline="0">
              <a:solidFill>
                <a:srgbClr val="FF0000"/>
              </a:solidFill>
              <a:effectLst/>
              <a:latin typeface="Arial" pitchFamily="34" charset="0"/>
              <a:ea typeface="+mn-ea"/>
              <a:cs typeface="Arial" pitchFamily="34" charset="0"/>
            </a:rPr>
            <a:t>TV Red S.A</a:t>
          </a:r>
          <a:r>
            <a:rPr lang="es-CL" sz="900" b="0" i="0" baseline="0">
              <a:effectLst/>
              <a:latin typeface="Arial" pitchFamily="34" charset="0"/>
              <a:ea typeface="+mn-ea"/>
              <a:cs typeface="Arial" pitchFamily="34" charset="0"/>
            </a:rPr>
            <a:t>. no entregó el mes de diciembre 2023.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15/ </a:t>
          </a:r>
          <a:r>
            <a:rPr lang="es-CL" sz="900" b="0" i="0" baseline="0">
              <a:effectLst/>
              <a:latin typeface="Arial" pitchFamily="34" charset="0"/>
              <a:ea typeface="+mn-ea"/>
              <a:cs typeface="Arial" pitchFamily="34" charset="0"/>
            </a:rPr>
            <a:t>Las empresas </a:t>
          </a:r>
          <a:r>
            <a:rPr lang="es-CL" sz="900" b="1" i="0" baseline="0">
              <a:solidFill>
                <a:srgbClr val="FF0000"/>
              </a:solidFill>
              <a:effectLst/>
              <a:latin typeface="Arial" pitchFamily="34" charset="0"/>
              <a:ea typeface="+mn-ea"/>
              <a:cs typeface="Arial" pitchFamily="34" charset="0"/>
            </a:rPr>
            <a:t>Cableunión</a:t>
          </a:r>
          <a:r>
            <a:rPr lang="es-CL" sz="900" b="0" i="0" baseline="0">
              <a:effectLst/>
              <a:latin typeface="Arial" pitchFamily="34" charset="0"/>
              <a:ea typeface="+mn-ea"/>
              <a:cs typeface="Arial" pitchFamily="34" charset="0"/>
            </a:rPr>
            <a:t>, </a:t>
          </a:r>
          <a:r>
            <a:rPr lang="es-CL" sz="900" b="1" i="0" baseline="0">
              <a:solidFill>
                <a:srgbClr val="FF0000"/>
              </a:solidFill>
              <a:effectLst/>
              <a:latin typeface="Arial" pitchFamily="34" charset="0"/>
              <a:ea typeface="+mn-ea"/>
              <a:cs typeface="Arial" pitchFamily="34" charset="0"/>
            </a:rPr>
            <a:t>Luxor TV Cable </a:t>
          </a:r>
          <a:r>
            <a:rPr lang="es-CL" sz="900" b="0" i="0" baseline="0">
              <a:effectLst/>
              <a:latin typeface="Arial" pitchFamily="34" charset="0"/>
              <a:ea typeface="+mn-ea"/>
              <a:cs typeface="Arial" pitchFamily="34" charset="0"/>
            </a:rPr>
            <a:t>y </a:t>
          </a:r>
          <a:r>
            <a:rPr lang="es-CL" sz="900" b="1" i="0" baseline="0">
              <a:solidFill>
                <a:srgbClr val="FF0000"/>
              </a:solidFill>
              <a:effectLst/>
              <a:latin typeface="Arial" pitchFamily="34" charset="0"/>
              <a:ea typeface="+mn-ea"/>
              <a:cs typeface="Arial" pitchFamily="34" charset="0"/>
            </a:rPr>
            <a:t>Cablemágico</a:t>
          </a:r>
          <a:r>
            <a:rPr lang="es-CL" sz="900" b="0" i="0" baseline="0">
              <a:effectLst/>
              <a:latin typeface="Arial" pitchFamily="34" charset="0"/>
              <a:ea typeface="+mn-ea"/>
              <a:cs typeface="Arial" pitchFamily="34" charset="0"/>
            </a:rPr>
            <a:t> sólo han entregado los datos del 2023 en forma parcial.</a:t>
          </a:r>
          <a:endParaRPr lang="es-CL" sz="900" b="0">
            <a:effectLst/>
            <a:latin typeface="Arial" pitchFamily="34" charset="0"/>
            <a:cs typeface="Arial"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twoCellAnchor>
    <xdr:from>
      <xdr:col>7</xdr:col>
      <xdr:colOff>95251</xdr:colOff>
      <xdr:row>6</xdr:row>
      <xdr:rowOff>552450</xdr:rowOff>
    </xdr:from>
    <xdr:to>
      <xdr:col>15</xdr:col>
      <xdr:colOff>152401</xdr:colOff>
      <xdr:row>31</xdr:row>
      <xdr:rowOff>19050</xdr:rowOff>
    </xdr:to>
    <xdr:graphicFrame macro="">
      <xdr:nvGraphicFramePr>
        <xdr:cNvPr id="514238" name="5 Gráfico">
          <a:extLst>
            <a:ext uri="{FF2B5EF4-FFF2-40B4-BE49-F238E27FC236}">
              <a16:creationId xmlns:a16="http://schemas.microsoft.com/office/drawing/2014/main" id="{00000000-0008-0000-0100-0000BED80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0</xdr:row>
      <xdr:rowOff>57150</xdr:rowOff>
    </xdr:from>
    <xdr:to>
      <xdr:col>0</xdr:col>
      <xdr:colOff>1152525</xdr:colOff>
      <xdr:row>6</xdr:row>
      <xdr:rowOff>28575</xdr:rowOff>
    </xdr:to>
    <xdr:pic>
      <xdr:nvPicPr>
        <xdr:cNvPr id="4915" name="Picture 0" descr="SUBTEL_rgb.jpg">
          <a:extLst>
            <a:ext uri="{FF2B5EF4-FFF2-40B4-BE49-F238E27FC236}">
              <a16:creationId xmlns:a16="http://schemas.microsoft.com/office/drawing/2014/main" id="{00000000-0008-0000-0200-0000331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xdr:colOff>
      <xdr:row>426</xdr:row>
      <xdr:rowOff>19049</xdr:rowOff>
    </xdr:from>
    <xdr:to>
      <xdr:col>4</xdr:col>
      <xdr:colOff>386672</xdr:colOff>
      <xdr:row>512</xdr:row>
      <xdr:rowOff>57150</xdr:rowOff>
    </xdr:to>
    <xdr:sp macro="" textlink="">
      <xdr:nvSpPr>
        <xdr:cNvPr id="5" name="Text Box 66">
          <a:extLst>
            <a:ext uri="{FF2B5EF4-FFF2-40B4-BE49-F238E27FC236}">
              <a16:creationId xmlns:a16="http://schemas.microsoft.com/office/drawing/2014/main" id="{00000000-0008-0000-0200-000005000000}"/>
            </a:ext>
          </a:extLst>
        </xdr:cNvPr>
        <xdr:cNvSpPr txBox="1">
          <a:spLocks noChangeArrowheads="1"/>
        </xdr:cNvSpPr>
      </xdr:nvSpPr>
      <xdr:spPr bwMode="auto">
        <a:xfrm>
          <a:off x="1416050" y="59099449"/>
          <a:ext cx="3415622" cy="4324351"/>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pitchFamily="34" charset="0"/>
              <a:cs typeface="Arial" pitchFamily="34" charset="0"/>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2006. </a:t>
          </a:r>
          <a:endParaRPr lang="es-CL" sz="900">
            <a:effectLst/>
            <a:latin typeface="Arial" pitchFamily="34" charset="0"/>
            <a:cs typeface="Arial" pitchFamily="34" charset="0"/>
          </a:endParaRPr>
        </a:p>
      </xdr:txBody>
    </xdr:sp>
    <xdr:clientData/>
  </xdr:twoCellAnchor>
  <xdr:twoCellAnchor>
    <xdr:from>
      <xdr:col>4</xdr:col>
      <xdr:colOff>619124</xdr:colOff>
      <xdr:row>426</xdr:row>
      <xdr:rowOff>19049</xdr:rowOff>
    </xdr:from>
    <xdr:to>
      <xdr:col>10</xdr:col>
      <xdr:colOff>133349</xdr:colOff>
      <xdr:row>512</xdr:row>
      <xdr:rowOff>69850</xdr:rowOff>
    </xdr:to>
    <xdr:sp macro="" textlink="">
      <xdr:nvSpPr>
        <xdr:cNvPr id="6" name="Text Box 66">
          <a:extLst>
            <a:ext uri="{FF2B5EF4-FFF2-40B4-BE49-F238E27FC236}">
              <a16:creationId xmlns:a16="http://schemas.microsoft.com/office/drawing/2014/main" id="{00000000-0008-0000-0200-000006000000}"/>
            </a:ext>
          </a:extLst>
        </xdr:cNvPr>
        <xdr:cNvSpPr txBox="1">
          <a:spLocks noChangeArrowheads="1"/>
        </xdr:cNvSpPr>
      </xdr:nvSpPr>
      <xdr:spPr bwMode="auto">
        <a:xfrm>
          <a:off x="5064124" y="59099449"/>
          <a:ext cx="4200525" cy="4337051"/>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800"/>
            </a:lnSpc>
            <a:defRPr sz="1000"/>
          </a:pPr>
          <a:endParaRPr lang="es-CL" sz="900" b="1" i="0" u="none" strike="noStrike" baseline="0">
            <a:solidFill>
              <a:srgbClr val="000000"/>
            </a:solidFill>
            <a:latin typeface="Arial"/>
            <a:cs typeface="Arial"/>
          </a:endParaRPr>
        </a:p>
        <a:p>
          <a:pPr algn="l" rtl="0">
            <a:lnSpc>
              <a:spcPts val="8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el mes de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1" i="0" baseline="0">
            <a:solidFill>
              <a:srgbClr val="FF0000"/>
            </a:solidFill>
            <a:effectLst/>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baseline="0">
            <a:effectLst/>
            <a:latin typeface="Arial" pitchFamily="34" charset="0"/>
            <a:ea typeface="+mn-ea"/>
            <a:cs typeface="Arial" pitchFamily="34" charset="0"/>
          </a:endParaRPr>
        </a:p>
        <a:p>
          <a:pPr marL="0" marR="0" indent="0" algn="just" defTabSz="914400" rtl="0" eaLnBrk="1" fontAlgn="auto" latinLnBrk="0" hangingPunct="1">
            <a:lnSpc>
              <a:spcPts val="9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s-CL" sz="900">
            <a:effectLst/>
            <a:latin typeface="Arial" pitchFamily="34" charset="0"/>
            <a:cs typeface="Arial" pitchFamily="34" charset="0"/>
          </a:endParaRPr>
        </a:p>
        <a:p>
          <a:pPr algn="l" rtl="0">
            <a:lnSpc>
              <a:spcPts val="600"/>
            </a:lnSpc>
            <a:defRPr sz="1000"/>
          </a:pPr>
          <a:endParaRPr lang="es-CL" sz="7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0</xdr:row>
      <xdr:rowOff>57150</xdr:rowOff>
    </xdr:from>
    <xdr:to>
      <xdr:col>0</xdr:col>
      <xdr:colOff>1152525</xdr:colOff>
      <xdr:row>6</xdr:row>
      <xdr:rowOff>28575</xdr:rowOff>
    </xdr:to>
    <xdr:pic>
      <xdr:nvPicPr>
        <xdr:cNvPr id="6125" name="Picture 0" descr="SUBTEL_rgb.jpg">
          <a:extLst>
            <a:ext uri="{FF2B5EF4-FFF2-40B4-BE49-F238E27FC236}">
              <a16:creationId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xdr:colOff>
      <xdr:row>213</xdr:row>
      <xdr:rowOff>76200</xdr:rowOff>
    </xdr:from>
    <xdr:to>
      <xdr:col>5</xdr:col>
      <xdr:colOff>281897</xdr:colOff>
      <xdr:row>240</xdr:row>
      <xdr:rowOff>146050</xdr:rowOff>
    </xdr:to>
    <xdr:sp macro="" textlink="">
      <xdr:nvSpPr>
        <xdr:cNvPr id="5" name="Text Box 66">
          <a:extLst>
            <a:ext uri="{FF2B5EF4-FFF2-40B4-BE49-F238E27FC236}">
              <a16:creationId xmlns:a16="http://schemas.microsoft.com/office/drawing/2014/main" id="{00000000-0008-0000-0300-000005000000}"/>
            </a:ext>
          </a:extLst>
        </xdr:cNvPr>
        <xdr:cNvSpPr txBox="1">
          <a:spLocks noChangeArrowheads="1"/>
        </xdr:cNvSpPr>
      </xdr:nvSpPr>
      <xdr:spPr bwMode="auto">
        <a:xfrm>
          <a:off x="1454150" y="29578300"/>
          <a:ext cx="3425147" cy="435610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pitchFamily="34" charset="0"/>
              <a:cs typeface="Arial" pitchFamily="34" charset="0"/>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2006. </a:t>
          </a:r>
          <a:endParaRPr lang="es-CL" sz="900">
            <a:effectLst/>
            <a:latin typeface="Arial" pitchFamily="34" charset="0"/>
            <a:cs typeface="Arial" pitchFamily="34" charset="0"/>
          </a:endParaRPr>
        </a:p>
      </xdr:txBody>
    </xdr:sp>
    <xdr:clientData/>
  </xdr:twoCellAnchor>
  <xdr:twoCellAnchor>
    <xdr:from>
      <xdr:col>5</xdr:col>
      <xdr:colOff>552450</xdr:colOff>
      <xdr:row>213</xdr:row>
      <xdr:rowOff>104775</xdr:rowOff>
    </xdr:from>
    <xdr:to>
      <xdr:col>10</xdr:col>
      <xdr:colOff>575995</xdr:colOff>
      <xdr:row>240</xdr:row>
      <xdr:rowOff>139700</xdr:rowOff>
    </xdr:to>
    <xdr:sp macro="" textlink="">
      <xdr:nvSpPr>
        <xdr:cNvPr id="6" name="Text Box 66">
          <a:extLst>
            <a:ext uri="{FF2B5EF4-FFF2-40B4-BE49-F238E27FC236}">
              <a16:creationId xmlns:a16="http://schemas.microsoft.com/office/drawing/2014/main" id="{00000000-0008-0000-0300-000006000000}"/>
            </a:ext>
          </a:extLst>
        </xdr:cNvPr>
        <xdr:cNvSpPr txBox="1">
          <a:spLocks noChangeArrowheads="1"/>
        </xdr:cNvSpPr>
      </xdr:nvSpPr>
      <xdr:spPr bwMode="auto">
        <a:xfrm>
          <a:off x="5149850" y="29606875"/>
          <a:ext cx="4233595" cy="432117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900"/>
            </a:lnSpc>
            <a:defRPr sz="1000"/>
          </a:pPr>
          <a:endParaRPr lang="es-CL" sz="900" b="1" i="0" u="none" strike="noStrike" baseline="0">
            <a:solidFill>
              <a:srgbClr val="000000"/>
            </a:solidFill>
            <a:latin typeface="Arial"/>
            <a:cs typeface="Arial"/>
          </a:endParaRPr>
        </a:p>
        <a:p>
          <a:pPr algn="l" rtl="0">
            <a:lnSpc>
              <a:spcPts val="9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el mes de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effectLst/>
              <a:latin typeface="Arial" panose="020B0604020202020204" pitchFamily="34" charset="0"/>
              <a:ea typeface="+mn-ea"/>
              <a:cs typeface="Arial" panose="020B0604020202020204" pitchFamily="34" charset="0"/>
            </a:rPr>
            <a:t> 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1" i="0" baseline="0">
            <a:solidFill>
              <a:srgbClr val="FF0000"/>
            </a:solidFill>
            <a:effectLst/>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s-CL" sz="900">
            <a:effectLst/>
            <a:latin typeface="Arial" pitchFamily="34" charset="0"/>
            <a:cs typeface="Arial" pitchFamily="34" charset="0"/>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twoCellAnchor>
    <xdr:from>
      <xdr:col>17</xdr:col>
      <xdr:colOff>342900</xdr:colOff>
      <xdr:row>7</xdr:row>
      <xdr:rowOff>28573</xdr:rowOff>
    </xdr:from>
    <xdr:to>
      <xdr:col>23</xdr:col>
      <xdr:colOff>342900</xdr:colOff>
      <xdr:row>22</xdr:row>
      <xdr:rowOff>66674</xdr:rowOff>
    </xdr:to>
    <xdr:graphicFrame macro="">
      <xdr:nvGraphicFramePr>
        <xdr:cNvPr id="6129" name="2 Gráfico">
          <a:extLst>
            <a:ext uri="{FF2B5EF4-FFF2-40B4-BE49-F238E27FC236}">
              <a16:creationId xmlns:a16="http://schemas.microsoft.com/office/drawing/2014/main" id="{00000000-0008-0000-0300-0000F11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57150</xdr:rowOff>
    </xdr:from>
    <xdr:to>
      <xdr:col>0</xdr:col>
      <xdr:colOff>1152525</xdr:colOff>
      <xdr:row>6</xdr:row>
      <xdr:rowOff>28575</xdr:rowOff>
    </xdr:to>
    <xdr:pic>
      <xdr:nvPicPr>
        <xdr:cNvPr id="6963" name="Picture 0" descr="SUBTEL_rgb.jpg">
          <a:extLst>
            <a:ext uri="{FF2B5EF4-FFF2-40B4-BE49-F238E27FC236}">
              <a16:creationId xmlns:a16="http://schemas.microsoft.com/office/drawing/2014/main" id="{00000000-0008-0000-0400-0000331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216</xdr:row>
      <xdr:rowOff>9524</xdr:rowOff>
    </xdr:from>
    <xdr:to>
      <xdr:col>4</xdr:col>
      <xdr:colOff>472397</xdr:colOff>
      <xdr:row>281</xdr:row>
      <xdr:rowOff>133349</xdr:rowOff>
    </xdr:to>
    <xdr:sp macro="" textlink="">
      <xdr:nvSpPr>
        <xdr:cNvPr id="5" name="Text Box 66">
          <a:extLst>
            <a:ext uri="{FF2B5EF4-FFF2-40B4-BE49-F238E27FC236}">
              <a16:creationId xmlns:a16="http://schemas.microsoft.com/office/drawing/2014/main" id="{00000000-0008-0000-0400-000005000000}"/>
            </a:ext>
          </a:extLst>
        </xdr:cNvPr>
        <xdr:cNvSpPr txBox="1">
          <a:spLocks noChangeArrowheads="1"/>
        </xdr:cNvSpPr>
      </xdr:nvSpPr>
      <xdr:spPr bwMode="auto">
        <a:xfrm>
          <a:off x="1444625" y="30000574"/>
          <a:ext cx="3409272" cy="45688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pitchFamily="34" charset="0"/>
              <a:cs typeface="Arial" pitchFamily="34" charset="0"/>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2006. </a:t>
          </a:r>
          <a:endParaRPr lang="es-CL" sz="900">
            <a:effectLst/>
            <a:latin typeface="Arial" pitchFamily="34" charset="0"/>
            <a:cs typeface="Arial" pitchFamily="34" charset="0"/>
          </a:endParaRPr>
        </a:p>
      </xdr:txBody>
    </xdr:sp>
    <xdr:clientData/>
  </xdr:twoCellAnchor>
  <xdr:twoCellAnchor>
    <xdr:from>
      <xdr:col>5</xdr:col>
      <xdr:colOff>114300</xdr:colOff>
      <xdr:row>216</xdr:row>
      <xdr:rowOff>9524</xdr:rowOff>
    </xdr:from>
    <xdr:to>
      <xdr:col>10</xdr:col>
      <xdr:colOff>128320</xdr:colOff>
      <xdr:row>281</xdr:row>
      <xdr:rowOff>133350</xdr:rowOff>
    </xdr:to>
    <xdr:sp macro="" textlink="">
      <xdr:nvSpPr>
        <xdr:cNvPr id="6" name="Text Box 66">
          <a:extLst>
            <a:ext uri="{FF2B5EF4-FFF2-40B4-BE49-F238E27FC236}">
              <a16:creationId xmlns:a16="http://schemas.microsoft.com/office/drawing/2014/main" id="{00000000-0008-0000-0400-000006000000}"/>
            </a:ext>
          </a:extLst>
        </xdr:cNvPr>
        <xdr:cNvSpPr txBox="1">
          <a:spLocks noChangeArrowheads="1"/>
        </xdr:cNvSpPr>
      </xdr:nvSpPr>
      <xdr:spPr bwMode="auto">
        <a:xfrm>
          <a:off x="5295900" y="30000574"/>
          <a:ext cx="4230420" cy="4568826"/>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900"/>
            </a:lnSpc>
            <a:defRPr sz="1000"/>
          </a:pPr>
          <a:endParaRPr lang="es-CL" sz="900" b="1" i="0" u="none" strike="noStrike" baseline="0">
            <a:solidFill>
              <a:srgbClr val="000000"/>
            </a:solidFill>
            <a:latin typeface="Arial"/>
            <a:cs typeface="Arial"/>
          </a:endParaRPr>
        </a:p>
        <a:p>
          <a:pPr algn="l" rtl="0">
            <a:lnSpc>
              <a:spcPts val="9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a:t>
          </a:r>
          <a:r>
            <a:rPr lang="es-CL" sz="900">
              <a:effectLst/>
              <a:latin typeface="Arial" panose="020B0604020202020204" pitchFamily="34" charset="0"/>
              <a:cs typeface="Arial" panose="020B0604020202020204" pitchFamily="34" charset="0"/>
            </a:rPr>
            <a:t> 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effectLst/>
              <a:latin typeface="Arial" panose="020B0604020202020204" pitchFamily="34" charset="0"/>
              <a:ea typeface="+mn-ea"/>
              <a:cs typeface="Arial" panose="020B0604020202020204" pitchFamily="34" charset="0"/>
            </a:rPr>
            <a:t>. no entregó el mes de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1" i="0" baseline="0">
            <a:solidFill>
              <a:srgbClr val="FF0000"/>
            </a:solidFill>
            <a:effectLst/>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baseline="0">
            <a:effectLst/>
            <a:latin typeface="Arial" pitchFamily="34" charset="0"/>
            <a:ea typeface="+mn-ea"/>
            <a:cs typeface="Arial" pitchFamily="34" charset="0"/>
          </a:endParaRPr>
        </a:p>
        <a:p>
          <a:pPr marL="0" marR="0" indent="0" algn="just"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117</xdr:col>
      <xdr:colOff>34925</xdr:colOff>
      <xdr:row>377</xdr:row>
      <xdr:rowOff>152400</xdr:rowOff>
    </xdr:from>
    <xdr:to>
      <xdr:col>120</xdr:col>
      <xdr:colOff>755650</xdr:colOff>
      <xdr:row>399</xdr:row>
      <xdr:rowOff>76200</xdr:rowOff>
    </xdr:to>
    <xdr:sp macro="" textlink="">
      <xdr:nvSpPr>
        <xdr:cNvPr id="2" name="Text Box 66">
          <a:extLst>
            <a:ext uri="{FF2B5EF4-FFF2-40B4-BE49-F238E27FC236}">
              <a16:creationId xmlns:a16="http://schemas.microsoft.com/office/drawing/2014/main" id="{00000000-0008-0000-0500-000002000000}"/>
            </a:ext>
          </a:extLst>
        </xdr:cNvPr>
        <xdr:cNvSpPr txBox="1">
          <a:spLocks noChangeArrowheads="1"/>
        </xdr:cNvSpPr>
      </xdr:nvSpPr>
      <xdr:spPr bwMode="auto">
        <a:xfrm>
          <a:off x="95881825" y="60363100"/>
          <a:ext cx="3197225" cy="34353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pitchFamily="34" charset="0"/>
              <a:cs typeface="Arial" pitchFamily="34" charset="0"/>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2006. </a:t>
          </a:r>
          <a:endParaRPr lang="es-CL" sz="900">
            <a:effectLst/>
            <a:latin typeface="Arial" pitchFamily="34" charset="0"/>
            <a:cs typeface="Arial" pitchFamily="34" charset="0"/>
          </a:endParaRPr>
        </a:p>
      </xdr:txBody>
    </xdr:sp>
    <xdr:clientData/>
  </xdr:twoCellAnchor>
  <xdr:twoCellAnchor>
    <xdr:from>
      <xdr:col>121</xdr:col>
      <xdr:colOff>206374</xdr:colOff>
      <xdr:row>378</xdr:row>
      <xdr:rowOff>0</xdr:rowOff>
    </xdr:from>
    <xdr:to>
      <xdr:col>128</xdr:col>
      <xdr:colOff>400049</xdr:colOff>
      <xdr:row>399</xdr:row>
      <xdr:rowOff>82550</xdr:rowOff>
    </xdr:to>
    <xdr:sp macro="" textlink="">
      <xdr:nvSpPr>
        <xdr:cNvPr id="3" name="Text Box 66">
          <a:extLst>
            <a:ext uri="{FF2B5EF4-FFF2-40B4-BE49-F238E27FC236}">
              <a16:creationId xmlns:a16="http://schemas.microsoft.com/office/drawing/2014/main" id="{00000000-0008-0000-0500-000003000000}"/>
            </a:ext>
          </a:extLst>
        </xdr:cNvPr>
        <xdr:cNvSpPr txBox="1">
          <a:spLocks noChangeArrowheads="1"/>
        </xdr:cNvSpPr>
      </xdr:nvSpPr>
      <xdr:spPr bwMode="auto">
        <a:xfrm>
          <a:off x="99355274" y="60369450"/>
          <a:ext cx="5972175" cy="343535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800"/>
            </a:lnSpc>
            <a:defRPr sz="1000"/>
          </a:pPr>
          <a:endParaRPr lang="es-CL" sz="900" b="1" i="0" u="none" strike="noStrike" baseline="0">
            <a:solidFill>
              <a:srgbClr val="000000"/>
            </a:solidFill>
            <a:latin typeface="Arial"/>
            <a:cs typeface="Arial"/>
          </a:endParaRPr>
        </a:p>
        <a:p>
          <a:pPr algn="l" rtl="0">
            <a:lnSpc>
              <a:spcPts val="8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lvl="0"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a:t>
          </a:r>
          <a:r>
            <a:rPr lang="es-CL" sz="900" b="1" i="0" baseline="0">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lvl="0"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el mes de diciembre 2023.</a:t>
          </a:r>
          <a:endParaRPr lang="es-CL" sz="900">
            <a:effectLst/>
            <a:latin typeface="Arial" panose="020B0604020202020204" pitchFamily="34" charset="0"/>
            <a:cs typeface="Arial" panose="020B0604020202020204" pitchFamily="34" charset="0"/>
          </a:endParaRPr>
        </a:p>
        <a:p>
          <a:pPr lvl="0"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1" i="0" baseline="0">
            <a:solidFill>
              <a:srgbClr val="FF0000"/>
            </a:solidFill>
            <a:effectLst/>
            <a:latin typeface="Arial" pitchFamily="34" charset="0"/>
            <a:ea typeface="+mn-ea"/>
            <a:cs typeface="Arial" pitchFamily="34" charset="0"/>
          </a:endParaRPr>
        </a:p>
        <a:p>
          <a:pPr marL="0" marR="0" indent="0" algn="just" defTabSz="914400" rtl="0" eaLnBrk="1" fontAlgn="auto" latinLnBrk="0" hangingPunct="1">
            <a:lnSpc>
              <a:spcPts val="7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700"/>
            </a:lnSpc>
            <a:spcBef>
              <a:spcPts val="0"/>
            </a:spcBef>
            <a:spcAft>
              <a:spcPts val="0"/>
            </a:spcAft>
            <a:buClrTx/>
            <a:buSzTx/>
            <a:buFontTx/>
            <a:buNone/>
            <a:tabLst/>
            <a:defRPr sz="1000"/>
          </a:pPr>
          <a:endParaRPr lang="es-CL" sz="900">
            <a:effectLst/>
            <a:latin typeface="Arial" pitchFamily="34" charset="0"/>
            <a:cs typeface="Arial" pitchFamily="34" charset="0"/>
          </a:endParaRPr>
        </a:p>
      </xdr:txBody>
    </xdr:sp>
    <xdr:clientData/>
  </xdr:twoCellAnchor>
  <xdr:twoCellAnchor>
    <xdr:from>
      <xdr:col>0</xdr:col>
      <xdr:colOff>0</xdr:colOff>
      <xdr:row>0</xdr:row>
      <xdr:rowOff>0</xdr:rowOff>
    </xdr:from>
    <xdr:to>
      <xdr:col>0</xdr:col>
      <xdr:colOff>1095375</xdr:colOff>
      <xdr:row>5</xdr:row>
      <xdr:rowOff>133350</xdr:rowOff>
    </xdr:to>
    <xdr:pic>
      <xdr:nvPicPr>
        <xdr:cNvPr id="5" name="Picture 0" descr="SUBTEL_rgb.jp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0</xdr:col>
      <xdr:colOff>1152525</xdr:colOff>
      <xdr:row>6</xdr:row>
      <xdr:rowOff>28575</xdr:rowOff>
    </xdr:to>
    <xdr:pic>
      <xdr:nvPicPr>
        <xdr:cNvPr id="2" name="Picture 0" descr="SUBTEL_rgb.jp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95375" cy="99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128</xdr:row>
      <xdr:rowOff>9525</xdr:rowOff>
    </xdr:from>
    <xdr:to>
      <xdr:col>4</xdr:col>
      <xdr:colOff>472397</xdr:colOff>
      <xdr:row>154</xdr:row>
      <xdr:rowOff>130401</xdr:rowOff>
    </xdr:to>
    <xdr:sp macro="" textlink="">
      <xdr:nvSpPr>
        <xdr:cNvPr id="3" name="Text Box 66">
          <a:extLst>
            <a:ext uri="{FF2B5EF4-FFF2-40B4-BE49-F238E27FC236}">
              <a16:creationId xmlns:a16="http://schemas.microsoft.com/office/drawing/2014/main" id="{00000000-0008-0000-0600-000003000000}"/>
            </a:ext>
          </a:extLst>
        </xdr:cNvPr>
        <xdr:cNvSpPr txBox="1">
          <a:spLocks noChangeArrowheads="1"/>
        </xdr:cNvSpPr>
      </xdr:nvSpPr>
      <xdr:spPr bwMode="auto">
        <a:xfrm>
          <a:off x="1442357" y="16162338"/>
          <a:ext cx="3407004" cy="4248376"/>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pitchFamily="34" charset="0"/>
              <a:cs typeface="Arial" pitchFamily="34" charset="0"/>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2017 con esta apertura.</a:t>
          </a:r>
          <a:endParaRPr lang="es-CL" sz="900">
            <a:effectLst/>
            <a:latin typeface="Arial" pitchFamily="34" charset="0"/>
            <a:cs typeface="Arial" pitchFamily="34" charset="0"/>
          </a:endParaRPr>
        </a:p>
      </xdr:txBody>
    </xdr:sp>
    <xdr:clientData/>
  </xdr:twoCellAnchor>
  <xdr:twoCellAnchor>
    <xdr:from>
      <xdr:col>5</xdr:col>
      <xdr:colOff>114300</xdr:colOff>
      <xdr:row>128</xdr:row>
      <xdr:rowOff>9523</xdr:rowOff>
    </xdr:from>
    <xdr:to>
      <xdr:col>10</xdr:col>
      <xdr:colOff>236220</xdr:colOff>
      <xdr:row>154</xdr:row>
      <xdr:rowOff>141741</xdr:rowOff>
    </xdr:to>
    <xdr:sp macro="" textlink="">
      <xdr:nvSpPr>
        <xdr:cNvPr id="4" name="Text Box 66">
          <a:extLst>
            <a:ext uri="{FF2B5EF4-FFF2-40B4-BE49-F238E27FC236}">
              <a16:creationId xmlns:a16="http://schemas.microsoft.com/office/drawing/2014/main" id="{00000000-0008-0000-0600-000004000000}"/>
            </a:ext>
          </a:extLst>
        </xdr:cNvPr>
        <xdr:cNvSpPr txBox="1">
          <a:spLocks noChangeArrowheads="1"/>
        </xdr:cNvSpPr>
      </xdr:nvSpPr>
      <xdr:spPr bwMode="auto">
        <a:xfrm>
          <a:off x="5290684" y="16162336"/>
          <a:ext cx="4334465" cy="4259718"/>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900"/>
            </a:lnSpc>
            <a:defRPr sz="1000"/>
          </a:pPr>
          <a:endParaRPr lang="es-CL" sz="900" b="1" i="0" u="none" strike="noStrike" baseline="0">
            <a:solidFill>
              <a:srgbClr val="000000"/>
            </a:solidFill>
            <a:latin typeface="Arial"/>
            <a:cs typeface="Arial"/>
          </a:endParaRPr>
        </a:p>
        <a:p>
          <a:pPr algn="l" rtl="0">
            <a:lnSpc>
              <a:spcPts val="9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a:t>
          </a:r>
          <a:r>
            <a:rPr lang="es-CL" sz="900" b="1" i="0" baseline="0">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el mes de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solidFill>
                <a:srgbClr val="FF0000"/>
              </a:solidFill>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1" i="0" baseline="0">
            <a:solidFill>
              <a:srgbClr val="FF0000"/>
            </a:solidFill>
            <a:effectLst/>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baseline="0">
            <a:effectLst/>
            <a:latin typeface="Arial" pitchFamily="34" charset="0"/>
            <a:ea typeface="+mn-ea"/>
            <a:cs typeface="Arial" pitchFamily="34" charset="0"/>
          </a:endParaRPr>
        </a:p>
        <a:p>
          <a:pPr marL="0" marR="0" indent="0" algn="just"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900"/>
            </a:lnSpc>
            <a:spcBef>
              <a:spcPts val="0"/>
            </a:spcBef>
            <a:spcAft>
              <a:spcPts val="0"/>
            </a:spcAft>
            <a:buClrTx/>
            <a:buSzTx/>
            <a:buFontTx/>
            <a:buNone/>
            <a:tabLst/>
            <a:defRPr sz="1000"/>
          </a:pPr>
          <a:endParaRPr lang="es-CL" sz="900">
            <a:effectLst/>
            <a:latin typeface="Arial" pitchFamily="34" charset="0"/>
            <a:cs typeface="Arial"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endParaRPr lang="es-CL" sz="900">
            <a:effectLst/>
            <a:latin typeface="Arial" pitchFamily="34" charset="0"/>
            <a:cs typeface="Arial" pitchFamily="34" charset="0"/>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85725</xdr:rowOff>
    </xdr:from>
    <xdr:to>
      <xdr:col>0</xdr:col>
      <xdr:colOff>1219200</xdr:colOff>
      <xdr:row>5</xdr:row>
      <xdr:rowOff>57150</xdr:rowOff>
    </xdr:to>
    <xdr:pic>
      <xdr:nvPicPr>
        <xdr:cNvPr id="2" name="Picture 0" descr="SUBTEL_rgb.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85725"/>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1314450</xdr:colOff>
      <xdr:row>127</xdr:row>
      <xdr:rowOff>142875</xdr:rowOff>
    </xdr:from>
    <xdr:to>
      <xdr:col>4</xdr:col>
      <xdr:colOff>434297</xdr:colOff>
      <xdr:row>153</xdr:row>
      <xdr:rowOff>114300</xdr:rowOff>
    </xdr:to>
    <xdr:sp macro="" textlink="">
      <xdr:nvSpPr>
        <xdr:cNvPr id="3" name="Text Box 66">
          <a:extLst>
            <a:ext uri="{FF2B5EF4-FFF2-40B4-BE49-F238E27FC236}">
              <a16:creationId xmlns:a16="http://schemas.microsoft.com/office/drawing/2014/main" id="{00000000-0008-0000-0700-000003000000}"/>
            </a:ext>
          </a:extLst>
        </xdr:cNvPr>
        <xdr:cNvSpPr txBox="1">
          <a:spLocks noChangeArrowheads="1"/>
        </xdr:cNvSpPr>
      </xdr:nvSpPr>
      <xdr:spPr bwMode="auto">
        <a:xfrm>
          <a:off x="1314450" y="15954375"/>
          <a:ext cx="3475947" cy="4098925"/>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a:t>
          </a:r>
          <a:r>
            <a:rPr lang="es-CL" sz="900" b="0" i="0" u="none" strike="noStrike" baseline="0">
              <a:solidFill>
                <a:srgbClr val="000000"/>
              </a:solidFill>
              <a:latin typeface="Arial"/>
              <a:ea typeface="+mn-ea"/>
              <a:cs typeface="Arial"/>
            </a:rPr>
            <a:t>las compañías  de servicios limitados de televisión (cable y satelital), que operan en más de una región y cargada en el Sistema de Transferencia </a:t>
          </a:r>
          <a:r>
            <a:rPr lang="es-CL" sz="900" b="0" i="0" u="none" strike="noStrike" baseline="0">
              <a:solidFill>
                <a:srgbClr val="000000"/>
              </a:solidFill>
              <a:latin typeface="Arial"/>
              <a:cs typeface="Arial"/>
            </a:rPr>
            <a:t>de Información hasta </a:t>
          </a:r>
          <a:r>
            <a:rPr lang="es-CL" sz="900" b="0" i="0" u="none" strike="noStrike" baseline="0">
              <a:solidFill>
                <a:srgbClr val="000000"/>
              </a:solidFill>
              <a:latin typeface="Arial" pitchFamily="34" charset="0"/>
              <a:cs typeface="Arial" pitchFamily="34" charset="0"/>
            </a:rPr>
            <a:t>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r>
            <a:rPr lang="es-CL" sz="900" b="1" i="0" u="none" strike="noStrike" baseline="0">
              <a:solidFill>
                <a:srgbClr val="000000"/>
              </a:solidFill>
              <a:latin typeface="Arial" pitchFamily="34" charset="0"/>
              <a:cs typeface="Arial" pitchFamily="34" charset="0"/>
            </a:rPr>
            <a:t>1/ </a:t>
          </a:r>
          <a:r>
            <a:rPr lang="es-CL" sz="900" b="0" i="0" baseline="0">
              <a:effectLst/>
              <a:latin typeface="Arial" pitchFamily="34" charset="0"/>
              <a:ea typeface="+mn-ea"/>
              <a:cs typeface="Arial" pitchFamily="34" charset="0"/>
            </a:rPr>
            <a:t>Corresponde al total de suscriptores existentes al último día hábil del mes informado.</a:t>
          </a:r>
        </a:p>
        <a:p>
          <a:pPr algn="just" rtl="0"/>
          <a:r>
            <a:rPr lang="es-CL" sz="900" b="1" i="0" baseline="0">
              <a:effectLst/>
              <a:latin typeface="Arial" pitchFamily="34" charset="0"/>
              <a:ea typeface="+mn-ea"/>
              <a:cs typeface="Arial" pitchFamily="34" charset="0"/>
            </a:rPr>
            <a:t>2</a:t>
          </a:r>
          <a:r>
            <a:rPr lang="es-CL" sz="900" b="0" i="0" baseline="0">
              <a:effectLst/>
              <a:latin typeface="Arial" pitchFamily="34" charset="0"/>
              <a:ea typeface="+mn-ea"/>
              <a:cs typeface="Arial" pitchFamily="34" charset="0"/>
            </a:rPr>
            <a:t>/ Sólo se encuentran datos a partir del año 2017 con esta apertura.</a:t>
          </a:r>
        </a:p>
        <a:p>
          <a:pPr algn="just" rtl="0"/>
          <a:endParaRPr lang="es-CL" sz="900">
            <a:effectLst/>
            <a:latin typeface="Arial" pitchFamily="34" charset="0"/>
            <a:cs typeface="Arial" pitchFamily="34" charset="0"/>
          </a:endParaRPr>
        </a:p>
      </xdr:txBody>
    </xdr:sp>
    <xdr:clientData/>
  </xdr:twoCellAnchor>
  <xdr:twoCellAnchor>
    <xdr:from>
      <xdr:col>4</xdr:col>
      <xdr:colOff>666749</xdr:colOff>
      <xdr:row>128</xdr:row>
      <xdr:rowOff>0</xdr:rowOff>
    </xdr:from>
    <xdr:to>
      <xdr:col>10</xdr:col>
      <xdr:colOff>381000</xdr:colOff>
      <xdr:row>153</xdr:row>
      <xdr:rowOff>107950</xdr:rowOff>
    </xdr:to>
    <xdr:sp macro="" textlink="">
      <xdr:nvSpPr>
        <xdr:cNvPr id="4" name="Text Box 66">
          <a:extLst>
            <a:ext uri="{FF2B5EF4-FFF2-40B4-BE49-F238E27FC236}">
              <a16:creationId xmlns:a16="http://schemas.microsoft.com/office/drawing/2014/main" id="{00000000-0008-0000-0700-000004000000}"/>
            </a:ext>
          </a:extLst>
        </xdr:cNvPr>
        <xdr:cNvSpPr txBox="1">
          <a:spLocks noChangeArrowheads="1"/>
        </xdr:cNvSpPr>
      </xdr:nvSpPr>
      <xdr:spPr bwMode="auto">
        <a:xfrm>
          <a:off x="5022849" y="15970250"/>
          <a:ext cx="4514851" cy="4076700"/>
        </a:xfrm>
        <a:prstGeom prst="rect">
          <a:avLst/>
        </a:pr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lnSpc>
              <a:spcPts val="900"/>
            </a:lnSpc>
            <a:defRPr sz="1000"/>
          </a:pPr>
          <a:endParaRPr lang="es-CL" sz="900" b="1" i="0" u="none" strike="noStrike" baseline="0">
            <a:solidFill>
              <a:srgbClr val="000000"/>
            </a:solidFill>
            <a:latin typeface="Arial"/>
            <a:cs typeface="Arial"/>
          </a:endParaRPr>
        </a:p>
        <a:p>
          <a:pPr algn="l" rtl="0">
            <a:lnSpc>
              <a:spcPts val="900"/>
            </a:lnSpc>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lnSpc>
              <a:spcPct val="100000"/>
            </a:lnSpc>
            <a:spcBef>
              <a:spcPts val="0"/>
            </a:spcBef>
            <a:spcAft>
              <a:spcPts val="0"/>
            </a:spcAft>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t>
          </a:r>
          <a:r>
            <a:rPr lang="es-CL" sz="900" b="0" i="0" baseline="0">
              <a:effectLst/>
              <a:latin typeface="Arial" pitchFamily="34" charset="0"/>
              <a:ea typeface="+mn-ea"/>
              <a:cs typeface="Arial" pitchFamily="34" charset="0"/>
            </a:rPr>
            <a:t>A partir de octubre de 2006 comienza a informar Telefónica Multimedia Chile.</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3</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Zap TV pasa a ser Telmex TV S.A. a partir de Agosto 2007.</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4</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Telefónica del Sur comenzó a informar suscriptores a partir del mes de Marzo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5</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Telmex Chile Telephony comenzó a informar suscriptores a partir del mes de Noviembre 2009.</a:t>
          </a:r>
          <a:endParaRPr lang="es-CL" sz="900">
            <a:effectLst/>
            <a:latin typeface="Arial" pitchFamily="34" charset="0"/>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itchFamily="34" charset="0"/>
              <a:cs typeface="Arial" pitchFamily="34" charset="0"/>
            </a:rPr>
            <a:t>6</a:t>
          </a:r>
          <a:r>
            <a:rPr lang="es-CL" sz="900" b="0" i="0" u="none" strike="noStrike" baseline="0">
              <a:solidFill>
                <a:srgbClr val="000000"/>
              </a:solidFill>
              <a:latin typeface="Arial" pitchFamily="34" charset="0"/>
              <a:cs typeface="Arial" pitchFamily="34" charset="0"/>
            </a:rPr>
            <a:t>/ </a:t>
          </a:r>
          <a:r>
            <a:rPr lang="es-CL" sz="900" b="0" i="0" baseline="0">
              <a:effectLst/>
              <a:latin typeface="Arial" pitchFamily="34" charset="0"/>
              <a:ea typeface="+mn-ea"/>
              <a:cs typeface="Arial" pitchFamily="34" charset="0"/>
            </a:rPr>
            <a:t>La empresa Pacífico Cable S.A. comenzó a informar a partir de Marzo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7</a:t>
          </a:r>
          <a:r>
            <a:rPr lang="es-CL" sz="900" b="0" i="0" baseline="0">
              <a:effectLst/>
              <a:latin typeface="Arial" pitchFamily="34" charset="0"/>
              <a:ea typeface="+mn-ea"/>
              <a:cs typeface="Arial" pitchFamily="34" charset="0"/>
            </a:rPr>
            <a:t>/ En el mes de Septiembre 2010, las empresas Telmex TV S.A. y Telmex Chile Telephony S.A. son absorbidas por la empresa Claro Comunicaciones S.A.</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itchFamily="34" charset="0"/>
              <a:ea typeface="+mn-ea"/>
              <a:cs typeface="Arial" pitchFamily="34" charset="0"/>
            </a:rPr>
            <a:t>8/ </a:t>
          </a:r>
          <a:r>
            <a:rPr lang="es-CL" sz="900" b="0" i="0" baseline="0">
              <a:effectLst/>
              <a:latin typeface="Arial" pitchFamily="34" charset="0"/>
              <a:ea typeface="+mn-ea"/>
              <a:cs typeface="Arial" pitchFamily="34" charset="0"/>
            </a:rPr>
            <a:t>La empresa Chile Tv Cable S.A. comenzó a informar suscriptores a partir del mes de Enero 2014.</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solidFill>
                <a:srgbClr val="FF0000"/>
              </a:solidFill>
              <a:effectLst/>
              <a:latin typeface="Arial" pitchFamily="34" charset="0"/>
              <a:ea typeface="+mn-ea"/>
              <a:cs typeface="Arial" pitchFamily="34" charset="0"/>
            </a:rPr>
            <a:t>9/ A partir de Enero 2017, están obligados a informar todos los operadores de servicios limitados de televisión que operen en más de una región del país o que posean elementos de red en más de una comuna. Producto de esto, se agregan a partir de Enero 2017 una serie de nuevos operadores</a:t>
          </a:r>
          <a:r>
            <a:rPr lang="es-CL" sz="900" b="0" i="0" baseline="0">
              <a:effectLst/>
              <a:latin typeface="Arial" pitchFamily="34" charset="0"/>
              <a:ea typeface="+mn-ea"/>
              <a:cs typeface="Arial" pitchFamily="34" charset="0"/>
            </a:rPr>
            <a:t>.</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10/ </a:t>
          </a:r>
          <a:r>
            <a:rPr lang="es-CL" sz="900" b="0" i="0" baseline="0">
              <a:effectLst/>
              <a:latin typeface="Arial" panose="020B0604020202020204" pitchFamily="34" charset="0"/>
              <a:ea typeface="+mn-ea"/>
              <a:cs typeface="Arial" panose="020B0604020202020204" pitchFamily="34" charset="0"/>
            </a:rPr>
            <a:t>La empresa Entelphone reprocesó y modificó todas las cifras desde Enero 2020 hasta Septiembre 2020.</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11/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GTD Medios y Contenidos </a:t>
          </a:r>
          <a:r>
            <a:rPr lang="es-CL" sz="900">
              <a:effectLst/>
              <a:latin typeface="Arial" panose="020B0604020202020204" pitchFamily="34" charset="0"/>
              <a:cs typeface="Arial" panose="020B0604020202020204" pitchFamily="34" charset="0"/>
            </a:rPr>
            <a:t>modificó todos los valores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a:effectLst/>
              <a:latin typeface="Arial" panose="020B0604020202020204" pitchFamily="34" charset="0"/>
              <a:cs typeface="Arial" panose="020B0604020202020204" pitchFamily="34" charset="0"/>
            </a:rPr>
            <a:t>12/ </a:t>
          </a:r>
          <a:r>
            <a:rPr lang="es-CL" sz="900">
              <a:effectLst/>
              <a:latin typeface="Arial" panose="020B0604020202020204" pitchFamily="34" charset="0"/>
              <a:cs typeface="Arial" panose="020B0604020202020204" pitchFamily="34" charset="0"/>
            </a:rPr>
            <a:t>La empresa </a:t>
          </a:r>
          <a:r>
            <a:rPr lang="es-CL" sz="900" b="1">
              <a:solidFill>
                <a:srgbClr val="FF0000"/>
              </a:solidFill>
              <a:effectLst/>
              <a:latin typeface="Arial" panose="020B0604020202020204" pitchFamily="34" charset="0"/>
              <a:cs typeface="Arial" panose="020B0604020202020204" pitchFamily="34" charset="0"/>
            </a:rPr>
            <a:t>Claro Comunicaciones </a:t>
          </a:r>
          <a:r>
            <a:rPr lang="es-CL" sz="900">
              <a:effectLst/>
              <a:latin typeface="Arial" panose="020B0604020202020204" pitchFamily="34" charset="0"/>
              <a:cs typeface="Arial" panose="020B0604020202020204" pitchFamily="34" charset="0"/>
            </a:rPr>
            <a:t>modificó todos los valores 2023.</a:t>
          </a: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CMET</a:t>
          </a:r>
          <a:r>
            <a:rPr lang="es-CL" sz="900" b="1" i="0" baseline="0">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entregó los valores de noviembre y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14/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TV Red S.A</a:t>
          </a:r>
          <a:r>
            <a:rPr lang="es-CL" sz="900" b="0" i="0" baseline="0">
              <a:effectLst/>
              <a:latin typeface="Arial" panose="020B0604020202020204" pitchFamily="34" charset="0"/>
              <a:ea typeface="+mn-ea"/>
              <a:cs typeface="Arial" panose="020B0604020202020204" pitchFamily="34" charset="0"/>
            </a:rPr>
            <a:t>. no entregó el mes de diciembre 2023.</a:t>
          </a:r>
          <a:endParaRPr lang="es-CL" sz="900">
            <a:effectLst/>
            <a:latin typeface="Arial" panose="020B0604020202020204" pitchFamily="34" charset="0"/>
            <a:cs typeface="Arial" panose="020B0604020202020204" pitchFamily="34" charset="0"/>
          </a:endParaRPr>
        </a:p>
        <a:p>
          <a:pPr rtl="0" eaLnBrk="1" fontAlgn="auto" latinLnBrk="0" hangingPunct="1"/>
          <a:r>
            <a:rPr lang="es-CL" sz="900" b="1" i="0" baseline="0">
              <a:effectLst/>
              <a:latin typeface="Arial" panose="020B0604020202020204" pitchFamily="34" charset="0"/>
              <a:ea typeface="+mn-ea"/>
              <a:cs typeface="Arial" panose="020B0604020202020204" pitchFamily="34" charset="0"/>
            </a:rPr>
            <a:t>15/ </a:t>
          </a:r>
          <a:r>
            <a:rPr lang="es-CL" sz="900" b="0" i="0" baseline="0">
              <a:effectLst/>
              <a:latin typeface="Arial" panose="020B0604020202020204" pitchFamily="34" charset="0"/>
              <a:ea typeface="+mn-ea"/>
              <a:cs typeface="Arial" panose="020B0604020202020204" pitchFamily="34" charset="0"/>
            </a:rPr>
            <a:t>Las empresas </a:t>
          </a:r>
          <a:r>
            <a:rPr lang="es-CL" sz="900" b="1" i="0" baseline="0">
              <a:solidFill>
                <a:srgbClr val="FF0000"/>
              </a:solidFill>
              <a:effectLst/>
              <a:latin typeface="Arial" panose="020B0604020202020204" pitchFamily="34" charset="0"/>
              <a:ea typeface="+mn-ea"/>
              <a:cs typeface="Arial" panose="020B0604020202020204" pitchFamily="34" charset="0"/>
            </a:rPr>
            <a:t>Cableunión</a:t>
          </a:r>
          <a:r>
            <a:rPr lang="es-CL" sz="900" b="0" i="0" baseline="0">
              <a:effectLst/>
              <a:latin typeface="Arial" panose="020B0604020202020204" pitchFamily="34" charset="0"/>
              <a:ea typeface="+mn-ea"/>
              <a:cs typeface="Arial" panose="020B0604020202020204" pitchFamily="34" charset="0"/>
            </a:rPr>
            <a:t>, </a:t>
          </a:r>
          <a:r>
            <a:rPr lang="es-CL" sz="900" b="1" i="0" baseline="0">
              <a:solidFill>
                <a:srgbClr val="FF0000"/>
              </a:solidFill>
              <a:effectLst/>
              <a:latin typeface="Arial" panose="020B0604020202020204" pitchFamily="34" charset="0"/>
              <a:ea typeface="+mn-ea"/>
              <a:cs typeface="Arial" panose="020B0604020202020204" pitchFamily="34" charset="0"/>
            </a:rPr>
            <a:t>Luxor TV Cable </a:t>
          </a:r>
          <a:r>
            <a:rPr lang="es-CL" sz="900" b="0" i="0" baseline="0">
              <a:effectLst/>
              <a:latin typeface="Arial" panose="020B0604020202020204" pitchFamily="34" charset="0"/>
              <a:ea typeface="+mn-ea"/>
              <a:cs typeface="Arial" panose="020B0604020202020204" pitchFamily="34" charset="0"/>
            </a:rPr>
            <a:t>y </a:t>
          </a:r>
          <a:r>
            <a:rPr lang="es-CL" sz="900" b="1" i="0" baseline="0">
              <a:solidFill>
                <a:srgbClr val="FF0000"/>
              </a:solidFill>
              <a:effectLst/>
              <a:latin typeface="Arial" panose="020B0604020202020204" pitchFamily="34" charset="0"/>
              <a:ea typeface="+mn-ea"/>
              <a:cs typeface="Arial" panose="020B0604020202020204" pitchFamily="34" charset="0"/>
            </a:rPr>
            <a:t>Cablemágico</a:t>
          </a:r>
          <a:r>
            <a:rPr lang="es-CL" sz="900" b="0" i="0" baseline="0">
              <a:effectLst/>
              <a:latin typeface="Arial" panose="020B0604020202020204" pitchFamily="34" charset="0"/>
              <a:ea typeface="+mn-ea"/>
              <a:cs typeface="Arial" panose="020B0604020202020204" pitchFamily="34" charset="0"/>
            </a:rPr>
            <a:t> sólo han entregado los datos del 2023 en forma parcial.</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endParaRPr lang="es-CL" sz="900">
            <a:effectLst/>
            <a:latin typeface="Arial" panose="020B0604020202020204" pitchFamily="34" charset="0"/>
            <a:cs typeface="Arial" panose="020B0604020202020204" pitchFamily="34" charset="0"/>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ubtel.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8"/>
  <sheetViews>
    <sheetView showGridLines="0" zoomScaleNormal="100" zoomScaleSheetLayoutView="80" workbookViewId="0">
      <selection activeCell="B15" sqref="B15"/>
    </sheetView>
  </sheetViews>
  <sheetFormatPr baseColWidth="10" defaultColWidth="0" defaultRowHeight="12.5" zeroHeight="1" x14ac:dyDescent="0.25"/>
  <cols>
    <col min="1" max="1" width="19.81640625" style="3" customWidth="1"/>
    <col min="2" max="2" width="2" style="3" customWidth="1"/>
    <col min="3" max="3" width="5.453125" style="3" customWidth="1"/>
    <col min="4" max="4" width="5.26953125" style="3" customWidth="1"/>
    <col min="5" max="5" width="16.453125" style="3" customWidth="1"/>
    <col min="6" max="6" width="19.26953125" style="3" customWidth="1"/>
    <col min="7" max="7" width="11" style="3" customWidth="1"/>
    <col min="8" max="8" width="19.1796875" style="3" customWidth="1"/>
    <col min="9" max="9" width="2.26953125" style="3" customWidth="1"/>
    <col min="10" max="10" width="11.453125" style="3" customWidth="1"/>
    <col min="11" max="16384" width="0" style="3" hidden="1"/>
  </cols>
  <sheetData>
    <row r="1" spans="2:10" ht="13" x14ac:dyDescent="0.3">
      <c r="J1" s="10"/>
    </row>
    <row r="2" spans="2:10" ht="13" x14ac:dyDescent="0.3">
      <c r="J2" s="10"/>
    </row>
    <row r="3" spans="2:10" ht="14" x14ac:dyDescent="0.3">
      <c r="C3" s="15" t="s">
        <v>0</v>
      </c>
      <c r="J3" s="10"/>
    </row>
    <row r="4" spans="2:10" ht="10.5" customHeight="1" x14ac:dyDescent="0.3">
      <c r="J4" s="10"/>
    </row>
    <row r="5" spans="2:10" ht="12.75" customHeight="1" x14ac:dyDescent="0.3">
      <c r="C5" s="14" t="s">
        <v>16</v>
      </c>
      <c r="J5" s="10"/>
    </row>
    <row r="6" spans="2:10" ht="13" x14ac:dyDescent="0.3">
      <c r="B6" s="9"/>
      <c r="C6" s="9"/>
      <c r="J6" s="10"/>
    </row>
    <row r="7" spans="2:10" ht="13" x14ac:dyDescent="0.3">
      <c r="B7" s="11"/>
      <c r="I7" s="12"/>
      <c r="J7" s="10"/>
    </row>
    <row r="8" spans="2:10" ht="13" x14ac:dyDescent="0.3">
      <c r="B8" s="13" t="s">
        <v>17</v>
      </c>
      <c r="C8" s="301" t="s">
        <v>41</v>
      </c>
      <c r="D8" s="301"/>
      <c r="E8" s="301"/>
      <c r="F8" s="301"/>
      <c r="G8" s="301"/>
      <c r="H8" s="301"/>
      <c r="I8" s="12"/>
      <c r="J8" s="10"/>
    </row>
    <row r="9" spans="2:10" ht="13" x14ac:dyDescent="0.3">
      <c r="B9" s="13" t="s">
        <v>17</v>
      </c>
      <c r="C9" s="300" t="s">
        <v>42</v>
      </c>
      <c r="D9" s="300"/>
      <c r="E9" s="300"/>
      <c r="F9" s="300"/>
      <c r="G9" s="300"/>
      <c r="H9" s="300"/>
      <c r="I9" s="12"/>
      <c r="J9" s="10"/>
    </row>
    <row r="10" spans="2:10" ht="13" x14ac:dyDescent="0.3">
      <c r="B10" s="13" t="s">
        <v>17</v>
      </c>
      <c r="C10" s="300" t="s">
        <v>43</v>
      </c>
      <c r="D10" s="300"/>
      <c r="E10" s="300"/>
      <c r="F10" s="300"/>
      <c r="G10" s="300"/>
      <c r="H10" s="300"/>
      <c r="I10" s="12"/>
      <c r="J10" s="10"/>
    </row>
    <row r="11" spans="2:10" ht="13" x14ac:dyDescent="0.3">
      <c r="B11" s="13" t="s">
        <v>17</v>
      </c>
      <c r="C11" s="300" t="s">
        <v>44</v>
      </c>
      <c r="D11" s="300"/>
      <c r="E11" s="300"/>
      <c r="F11" s="300"/>
      <c r="G11" s="300"/>
      <c r="H11" s="300"/>
      <c r="I11" s="12"/>
      <c r="J11" s="10"/>
    </row>
    <row r="12" spans="2:10" ht="13" x14ac:dyDescent="0.3">
      <c r="B12" s="13" t="s">
        <v>17</v>
      </c>
      <c r="C12" s="300" t="s">
        <v>432</v>
      </c>
      <c r="D12" s="300"/>
      <c r="E12" s="300"/>
      <c r="F12" s="300"/>
      <c r="G12" s="300"/>
      <c r="H12" s="300"/>
      <c r="I12" s="12"/>
      <c r="J12" s="10"/>
    </row>
    <row r="13" spans="2:10" ht="13" x14ac:dyDescent="0.3">
      <c r="B13" s="13" t="s">
        <v>17</v>
      </c>
      <c r="C13" s="300" t="s">
        <v>468</v>
      </c>
      <c r="D13" s="300"/>
      <c r="E13" s="300"/>
      <c r="F13" s="300"/>
      <c r="G13" s="300"/>
      <c r="H13" s="300"/>
      <c r="I13" s="12"/>
      <c r="J13" s="10"/>
    </row>
    <row r="14" spans="2:10" ht="13" x14ac:dyDescent="0.3">
      <c r="B14" s="13" t="s">
        <v>17</v>
      </c>
      <c r="C14" s="300" t="s">
        <v>475</v>
      </c>
      <c r="D14" s="300"/>
      <c r="E14" s="300"/>
      <c r="F14" s="300"/>
      <c r="G14" s="300"/>
      <c r="H14" s="300"/>
      <c r="I14" s="12"/>
      <c r="J14" s="10"/>
    </row>
    <row r="15" spans="2:10" ht="13" x14ac:dyDescent="0.3">
      <c r="B15" s="13"/>
      <c r="C15" s="300"/>
      <c r="D15" s="300"/>
      <c r="E15" s="300"/>
      <c r="F15" s="300"/>
      <c r="G15" s="300"/>
      <c r="H15" s="300"/>
      <c r="I15" s="12"/>
      <c r="J15" s="10"/>
    </row>
    <row r="16" spans="2:10" ht="13" x14ac:dyDescent="0.3">
      <c r="B16" s="13"/>
      <c r="J16" s="10"/>
    </row>
    <row r="17" spans="2:10" ht="13" x14ac:dyDescent="0.3">
      <c r="F17" s="10"/>
      <c r="G17" s="10"/>
      <c r="H17" s="81" t="s">
        <v>18</v>
      </c>
      <c r="J17" s="10"/>
    </row>
    <row r="18" spans="2:10" x14ac:dyDescent="0.25"/>
    <row r="19" spans="2:10" hidden="1" x14ac:dyDescent="0.25">
      <c r="B19" s="4"/>
    </row>
    <row r="107" x14ac:dyDescent="0.25"/>
    <row r="108" x14ac:dyDescent="0.25"/>
  </sheetData>
  <mergeCells count="8">
    <mergeCell ref="C15:H15"/>
    <mergeCell ref="C14:H14"/>
    <mergeCell ref="C13:H13"/>
    <mergeCell ref="C12:H12"/>
    <mergeCell ref="C8:H8"/>
    <mergeCell ref="C11:H11"/>
    <mergeCell ref="C9:H9"/>
    <mergeCell ref="C10:H10"/>
  </mergeCells>
  <phoneticPr fontId="0" type="noConversion"/>
  <hyperlinks>
    <hyperlink ref="H17" r:id="rId1" xr:uid="{00000000-0004-0000-0000-000000000000}"/>
    <hyperlink ref="C9" location="'3.SUS_Acceso'!A1" display="Servicios Limitados de Televisión: Suscriptores por modalidad de acceso " xr:uid="{00000000-0004-0000-0000-000001000000}"/>
    <hyperlink ref="C10" location="'3.SUS_Acceso'!A1" display="Servicios Limitados de Televisión: Suscriptores por modalidad de acceso " xr:uid="{00000000-0004-0000-0000-000002000000}"/>
    <hyperlink ref="C9:H9" location="'9.3.SUS_Acceso'!A1" display="9.3.Servicios Limitados de Televisión: Suscriptores por modalidad de acceso " xr:uid="{00000000-0004-0000-0000-000003000000}"/>
    <hyperlink ref="C11" location="'3.SUS_Acceso'!A1" display="Servicios Limitados de Televisión: Suscriptores por modalidad de acceso " xr:uid="{00000000-0004-0000-0000-000004000000}"/>
    <hyperlink ref="C11:H11" location="'9.5.SUS_Emp2'!A1" display="9.5.Servicios Limitados de Televisión: Participación de mercado por empresa (suscriptores)" xr:uid="{00000000-0004-0000-0000-000005000000}"/>
    <hyperlink ref="C10:H10" location="'9.4.SUS_Emp'!A1" display="9.4.Servicios Limitados de Televisión: Participación de mercado por empresa. (porcentajes)" xr:uid="{00000000-0004-0000-0000-000006000000}"/>
    <hyperlink ref="C8" location="'1.SUS'!A1" display="Servicios Limitados de Televisión: Total de suscriptores por región " xr:uid="{00000000-0004-0000-0000-000007000000}"/>
    <hyperlink ref="C8:G8" location="'1.SUS'!A1" display="Servicios Limitados de Televisión: Total de suscriptores por región " xr:uid="{00000000-0004-0000-0000-000008000000}"/>
    <hyperlink ref="C8:H8" location="'9.0.RES'!A1" display="9.0.Servicios Limitados de Televisión: Total de suscriptores." xr:uid="{00000000-0004-0000-0000-000009000000}"/>
    <hyperlink ref="C12" location="'3.SUS_Acceso'!A1" display="Servicios Limitados de Televisión: Suscriptores por modalidad de acceso " xr:uid="{00000000-0004-0000-0000-00000A000000}"/>
    <hyperlink ref="C12:H12" location="'9.6.SUS_COMUNA'!A1" display="9.6.Servicios Limitados de Televisión: Suscriptores por Comuna" xr:uid="{00000000-0004-0000-0000-00000B000000}"/>
    <hyperlink ref="C13" location="'3.SUS_Acceso'!A1" display="Servicios Limitados de Televisión: Suscriptores por modalidad de acceso " xr:uid="{00000000-0004-0000-0000-00000C000000}"/>
    <hyperlink ref="C13:H13" location="'9.7.SUS_Serv'!A1" display="9.6.Servicios Limitados de Televisión: Suscriptores por Comuna" xr:uid="{00000000-0004-0000-0000-00000D000000}"/>
    <hyperlink ref="C14" location="'3.SUS_Acceso'!A1" display="Servicios Limitados de Televisión: Suscriptores por modalidad de acceso " xr:uid="{00000000-0004-0000-0000-00000E000000}"/>
    <hyperlink ref="C14:H14" location="'9.8.SUS_Plan'!A1" display="9.8.Servicios Limitados de Televisión: Suscriptores por Tipo de Plan" xr:uid="{00000000-0004-0000-0000-00000F000000}"/>
  </hyperlinks>
  <printOptions horizontalCentered="1"/>
  <pageMargins left="0.78740157480314965" right="0.78740157480314965" top="0.98425196850393704" bottom="0.98425196850393704" header="0" footer="0"/>
  <pageSetup paperSize="9" orientation="landscape"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XFC334"/>
  <sheetViews>
    <sheetView showGridLines="0" tabSelected="1" topLeftCell="A194" workbookViewId="0">
      <selection activeCell="F207" sqref="F207"/>
    </sheetView>
  </sheetViews>
  <sheetFormatPr baseColWidth="10" defaultColWidth="0" defaultRowHeight="12.5" zeroHeight="1" x14ac:dyDescent="0.25"/>
  <cols>
    <col min="1" max="1" width="21" customWidth="1"/>
    <col min="2" max="2" width="18.453125" customWidth="1"/>
    <col min="3" max="16" width="11.453125" customWidth="1"/>
    <col min="17" max="16383" width="11.453125" hidden="1"/>
    <col min="16384" max="16384" width="9.7265625" hidden="1"/>
  </cols>
  <sheetData>
    <row r="1" spans="1:13" ht="25.5" customHeight="1" x14ac:dyDescent="0.25"/>
    <row r="2" spans="1:13" ht="14" x14ac:dyDescent="0.3">
      <c r="B2" s="15" t="s">
        <v>15</v>
      </c>
    </row>
    <row r="3" spans="1:13" ht="14" x14ac:dyDescent="0.3">
      <c r="B3" s="15" t="s">
        <v>40</v>
      </c>
    </row>
    <row r="4" spans="1:13" x14ac:dyDescent="0.25">
      <c r="I4" s="1"/>
      <c r="J4" s="72"/>
      <c r="L4" s="1"/>
      <c r="M4" s="1"/>
    </row>
    <row r="5" spans="1:13" x14ac:dyDescent="0.25">
      <c r="I5" s="1"/>
      <c r="J5" s="72"/>
      <c r="L5" s="1"/>
      <c r="M5" s="1"/>
    </row>
    <row r="6" spans="1:13" ht="13" thickBot="1" x14ac:dyDescent="0.3">
      <c r="B6" s="16" t="s">
        <v>19</v>
      </c>
      <c r="I6" s="73"/>
      <c r="J6" s="72"/>
      <c r="L6" s="73"/>
      <c r="M6" s="73"/>
    </row>
    <row r="7" spans="1:13" ht="58" thickBot="1" x14ac:dyDescent="0.3">
      <c r="B7" s="186" t="s">
        <v>23</v>
      </c>
      <c r="C7" s="214" t="s">
        <v>22</v>
      </c>
      <c r="D7" s="214" t="s">
        <v>24</v>
      </c>
      <c r="E7" s="214" t="s">
        <v>38</v>
      </c>
      <c r="F7" s="214" t="s">
        <v>39</v>
      </c>
      <c r="J7" s="74"/>
    </row>
    <row r="8" spans="1:13" x14ac:dyDescent="0.25">
      <c r="A8" s="65"/>
      <c r="B8" s="29">
        <v>39052</v>
      </c>
      <c r="C8" s="66">
        <v>821104</v>
      </c>
      <c r="D8" s="69">
        <v>205563</v>
      </c>
      <c r="E8" s="35">
        <f t="shared" ref="E8:E26" si="0">+C8+D8</f>
        <v>1026667</v>
      </c>
      <c r="F8" s="222">
        <v>6.2462685908818099</v>
      </c>
    </row>
    <row r="9" spans="1:13" x14ac:dyDescent="0.25">
      <c r="A9" s="65"/>
      <c r="B9" s="25">
        <v>39417</v>
      </c>
      <c r="C9" s="67">
        <v>870628</v>
      </c>
      <c r="D9" s="71">
        <v>370718</v>
      </c>
      <c r="E9" s="23">
        <f t="shared" si="0"/>
        <v>1241346</v>
      </c>
      <c r="F9" s="223">
        <v>7.4792319373119831</v>
      </c>
    </row>
    <row r="10" spans="1:13" x14ac:dyDescent="0.25">
      <c r="A10" s="65"/>
      <c r="B10" s="25">
        <v>39783</v>
      </c>
      <c r="C10" s="67">
        <v>891657</v>
      </c>
      <c r="D10" s="71">
        <v>569833</v>
      </c>
      <c r="E10" s="23">
        <f t="shared" si="0"/>
        <v>1461490</v>
      </c>
      <c r="F10" s="223">
        <v>8.7163582203812222</v>
      </c>
    </row>
    <row r="11" spans="1:13" ht="13" thickBot="1" x14ac:dyDescent="0.3">
      <c r="A11" s="65"/>
      <c r="B11" s="26">
        <v>40148</v>
      </c>
      <c r="C11" s="68">
        <v>1003315</v>
      </c>
      <c r="D11" s="70">
        <v>660717</v>
      </c>
      <c r="E11" s="123">
        <f t="shared" si="0"/>
        <v>1664032</v>
      </c>
      <c r="F11" s="224">
        <v>9.8209186383817837</v>
      </c>
    </row>
    <row r="12" spans="1:13" x14ac:dyDescent="0.25">
      <c r="A12" s="65"/>
      <c r="B12" s="29">
        <v>40179</v>
      </c>
      <c r="C12" s="66">
        <v>1008908</v>
      </c>
      <c r="D12" s="69">
        <v>684251</v>
      </c>
      <c r="E12" s="35">
        <f t="shared" si="0"/>
        <v>1693159</v>
      </c>
      <c r="F12" s="222">
        <v>9.9843137749775313</v>
      </c>
    </row>
    <row r="13" spans="1:13" x14ac:dyDescent="0.25">
      <c r="A13" s="65"/>
      <c r="B13" s="25">
        <v>40210</v>
      </c>
      <c r="C13" s="67">
        <v>1004205</v>
      </c>
      <c r="D13" s="71">
        <v>684068</v>
      </c>
      <c r="E13" s="23">
        <f t="shared" si="0"/>
        <v>1688273</v>
      </c>
      <c r="F13" s="223">
        <v>9.9470311970471048</v>
      </c>
    </row>
    <row r="14" spans="1:13" x14ac:dyDescent="0.25">
      <c r="A14" s="65"/>
      <c r="B14" s="25">
        <v>40238</v>
      </c>
      <c r="C14" s="67">
        <v>1042097</v>
      </c>
      <c r="D14" s="71">
        <v>683127</v>
      </c>
      <c r="E14" s="23">
        <f t="shared" si="0"/>
        <v>1725224</v>
      </c>
      <c r="F14" s="223">
        <v>10.156099885842599</v>
      </c>
    </row>
    <row r="15" spans="1:13" x14ac:dyDescent="0.25">
      <c r="A15" s="65"/>
      <c r="B15" s="25">
        <v>40269</v>
      </c>
      <c r="C15" s="67">
        <v>1036599</v>
      </c>
      <c r="D15" s="71">
        <v>711367</v>
      </c>
      <c r="E15" s="23">
        <f t="shared" si="0"/>
        <v>1747966</v>
      </c>
      <c r="F15" s="223">
        <v>10.281238515727306</v>
      </c>
    </row>
    <row r="16" spans="1:13" x14ac:dyDescent="0.25">
      <c r="A16" s="65"/>
      <c r="B16" s="25">
        <v>40299</v>
      </c>
      <c r="C16" s="67">
        <v>1044182</v>
      </c>
      <c r="D16" s="71">
        <v>741941</v>
      </c>
      <c r="E16" s="23">
        <f t="shared" si="0"/>
        <v>1786123</v>
      </c>
      <c r="F16" s="223">
        <v>10.496755603403464</v>
      </c>
    </row>
    <row r="17" spans="1:11" x14ac:dyDescent="0.25">
      <c r="A17" s="65"/>
      <c r="B17" s="25">
        <v>40330</v>
      </c>
      <c r="C17" s="67">
        <v>1040628</v>
      </c>
      <c r="D17" s="71">
        <v>783309</v>
      </c>
      <c r="E17" s="23">
        <f t="shared" si="0"/>
        <v>1823937</v>
      </c>
      <c r="F17" s="223">
        <v>10.709893776379676</v>
      </c>
    </row>
    <row r="18" spans="1:11" x14ac:dyDescent="0.25">
      <c r="A18" s="65"/>
      <c r="B18" s="25">
        <v>40360</v>
      </c>
      <c r="C18" s="67">
        <v>1048778</v>
      </c>
      <c r="D18" s="71">
        <v>793460</v>
      </c>
      <c r="E18" s="23">
        <f t="shared" si="0"/>
        <v>1842238</v>
      </c>
      <c r="F18" s="223">
        <v>10.808189742416969</v>
      </c>
    </row>
    <row r="19" spans="1:11" x14ac:dyDescent="0.25">
      <c r="A19" s="65"/>
      <c r="B19" s="25">
        <v>40391</v>
      </c>
      <c r="C19" s="67">
        <v>1052808</v>
      </c>
      <c r="D19" s="71">
        <v>808025</v>
      </c>
      <c r="E19" s="23">
        <f t="shared" si="0"/>
        <v>1860833</v>
      </c>
      <c r="F19" s="223">
        <v>10.908043331738503</v>
      </c>
    </row>
    <row r="20" spans="1:11" x14ac:dyDescent="0.25">
      <c r="A20" s="65"/>
      <c r="B20" s="25">
        <v>40422</v>
      </c>
      <c r="C20" s="67">
        <v>1049654</v>
      </c>
      <c r="D20" s="71">
        <v>812023</v>
      </c>
      <c r="E20" s="23">
        <f t="shared" si="0"/>
        <v>1861677</v>
      </c>
      <c r="F20" s="223">
        <v>10.903760546547719</v>
      </c>
    </row>
    <row r="21" spans="1:11" x14ac:dyDescent="0.25">
      <c r="A21" s="65"/>
      <c r="B21" s="25">
        <v>40452</v>
      </c>
      <c r="C21" s="67">
        <v>1062077</v>
      </c>
      <c r="D21" s="71">
        <v>824585</v>
      </c>
      <c r="E21" s="23">
        <f t="shared" si="0"/>
        <v>1886662</v>
      </c>
      <c r="F21" s="223">
        <v>11.040758288957568</v>
      </c>
    </row>
    <row r="22" spans="1:11" x14ac:dyDescent="0.25">
      <c r="A22" s="65"/>
      <c r="B22" s="25">
        <v>40483</v>
      </c>
      <c r="C22" s="67">
        <v>1063131</v>
      </c>
      <c r="D22" s="71">
        <v>835359</v>
      </c>
      <c r="E22" s="23">
        <f t="shared" si="0"/>
        <v>1898490</v>
      </c>
      <c r="F22" s="223">
        <v>11.100595488544545</v>
      </c>
    </row>
    <row r="23" spans="1:11" ht="13" thickBot="1" x14ac:dyDescent="0.3">
      <c r="A23" s="65"/>
      <c r="B23" s="26">
        <v>40513</v>
      </c>
      <c r="C23" s="68">
        <v>1075675</v>
      </c>
      <c r="D23" s="70">
        <v>853019</v>
      </c>
      <c r="E23" s="123">
        <f t="shared" si="0"/>
        <v>1928694</v>
      </c>
      <c r="F23" s="224">
        <v>11.267686107122396</v>
      </c>
      <c r="I23" s="75"/>
      <c r="J23" s="75"/>
    </row>
    <row r="24" spans="1:11" x14ac:dyDescent="0.25">
      <c r="A24" s="65"/>
      <c r="B24" s="25">
        <v>40544</v>
      </c>
      <c r="C24" s="66">
        <v>1076375</v>
      </c>
      <c r="D24" s="69">
        <v>866798</v>
      </c>
      <c r="E24" s="35">
        <f t="shared" si="0"/>
        <v>1943173</v>
      </c>
      <c r="F24" s="222">
        <v>11.342607604357438</v>
      </c>
    </row>
    <row r="25" spans="1:11" x14ac:dyDescent="0.25">
      <c r="A25" s="65"/>
      <c r="B25" s="25">
        <v>40575</v>
      </c>
      <c r="C25" s="67">
        <v>1076458</v>
      </c>
      <c r="D25" s="71">
        <v>873252</v>
      </c>
      <c r="E25" s="23">
        <f t="shared" si="0"/>
        <v>1949710</v>
      </c>
      <c r="F25" s="223">
        <v>11.371081686021181</v>
      </c>
      <c r="I25" s="75"/>
    </row>
    <row r="26" spans="1:11" x14ac:dyDescent="0.25">
      <c r="A26" s="65"/>
      <c r="B26" s="25">
        <v>40603</v>
      </c>
      <c r="C26" s="67">
        <v>1090550</v>
      </c>
      <c r="D26" s="71">
        <v>881663</v>
      </c>
      <c r="E26" s="23">
        <f t="shared" si="0"/>
        <v>1972213</v>
      </c>
      <c r="F26" s="223">
        <v>11.492545628112252</v>
      </c>
    </row>
    <row r="27" spans="1:11" x14ac:dyDescent="0.25">
      <c r="A27" s="65"/>
      <c r="B27" s="25">
        <v>40634</v>
      </c>
      <c r="C27" s="67">
        <v>1099157</v>
      </c>
      <c r="D27" s="71">
        <v>896955</v>
      </c>
      <c r="E27" s="23">
        <f t="shared" ref="E27:E32" si="1">+C27+D27</f>
        <v>1996112</v>
      </c>
      <c r="F27" s="223">
        <v>11.621931146832765</v>
      </c>
    </row>
    <row r="28" spans="1:11" x14ac:dyDescent="0.25">
      <c r="A28" s="65"/>
      <c r="B28" s="25">
        <v>40664</v>
      </c>
      <c r="C28" s="67">
        <v>1108244</v>
      </c>
      <c r="D28" s="71">
        <v>906735</v>
      </c>
      <c r="E28" s="23">
        <f t="shared" si="1"/>
        <v>2014979</v>
      </c>
      <c r="F28" s="223">
        <v>11.721823511244546</v>
      </c>
    </row>
    <row r="29" spans="1:11" x14ac:dyDescent="0.25">
      <c r="A29" s="65"/>
      <c r="B29" s="25">
        <v>40695</v>
      </c>
      <c r="C29" s="67">
        <v>1119040</v>
      </c>
      <c r="D29" s="71">
        <v>919964</v>
      </c>
      <c r="E29" s="23">
        <f t="shared" si="1"/>
        <v>2039004</v>
      </c>
      <c r="F29" s="223">
        <v>11.851527562419909</v>
      </c>
    </row>
    <row r="30" spans="1:11" x14ac:dyDescent="0.25">
      <c r="A30" s="65"/>
      <c r="B30" s="25">
        <v>40725</v>
      </c>
      <c r="C30" s="67">
        <v>1130463</v>
      </c>
      <c r="D30" s="71">
        <v>918749</v>
      </c>
      <c r="E30" s="23">
        <f t="shared" si="1"/>
        <v>2049212</v>
      </c>
      <c r="F30" s="223">
        <v>11.900767737888229</v>
      </c>
      <c r="J30" s="75"/>
      <c r="K30" s="65"/>
    </row>
    <row r="31" spans="1:11" x14ac:dyDescent="0.25">
      <c r="A31" s="65"/>
      <c r="B31" s="25">
        <v>40756</v>
      </c>
      <c r="C31" s="67">
        <v>1116593</v>
      </c>
      <c r="D31" s="71">
        <v>931750</v>
      </c>
      <c r="E31" s="23">
        <f t="shared" si="1"/>
        <v>2048343</v>
      </c>
      <c r="F31" s="223">
        <v>11.885649489266671</v>
      </c>
      <c r="K31" s="65"/>
    </row>
    <row r="32" spans="1:11" x14ac:dyDescent="0.25">
      <c r="A32" s="65"/>
      <c r="B32" s="25">
        <v>40787</v>
      </c>
      <c r="C32" s="67">
        <v>1138718</v>
      </c>
      <c r="D32" s="71">
        <v>928021</v>
      </c>
      <c r="E32" s="23">
        <f t="shared" si="1"/>
        <v>2066739</v>
      </c>
      <c r="F32" s="223">
        <v>11.982248726544119</v>
      </c>
      <c r="K32" s="65"/>
    </row>
    <row r="33" spans="1:11" x14ac:dyDescent="0.25">
      <c r="A33" s="65"/>
      <c r="B33" s="25">
        <v>40817</v>
      </c>
      <c r="C33" s="67">
        <v>1141680</v>
      </c>
      <c r="D33" s="71">
        <v>931317</v>
      </c>
      <c r="E33" s="23">
        <f t="shared" ref="E33:E38" si="2">+C33+D33</f>
        <v>2072997</v>
      </c>
      <c r="F33" s="223">
        <v>12.008372854434329</v>
      </c>
      <c r="K33" s="65"/>
    </row>
    <row r="34" spans="1:11" x14ac:dyDescent="0.25">
      <c r="A34" s="65"/>
      <c r="B34" s="25">
        <v>40848</v>
      </c>
      <c r="C34" s="67">
        <v>1139818</v>
      </c>
      <c r="D34" s="71">
        <v>922648</v>
      </c>
      <c r="E34" s="23">
        <f t="shared" si="2"/>
        <v>2062466</v>
      </c>
      <c r="F34" s="223">
        <v>11.937279659506709</v>
      </c>
      <c r="K34" s="65"/>
    </row>
    <row r="35" spans="1:11" ht="13" thickBot="1" x14ac:dyDescent="0.3">
      <c r="A35" s="65"/>
      <c r="B35" s="26">
        <v>40878</v>
      </c>
      <c r="C35" s="68">
        <v>1137625</v>
      </c>
      <c r="D35" s="70">
        <v>929743</v>
      </c>
      <c r="E35" s="123">
        <f t="shared" si="2"/>
        <v>2067368</v>
      </c>
      <c r="F35" s="224">
        <v>11.955555226568045</v>
      </c>
      <c r="K35" s="65"/>
    </row>
    <row r="36" spans="1:11" x14ac:dyDescent="0.25">
      <c r="A36" s="65"/>
      <c r="B36" s="29">
        <v>40909</v>
      </c>
      <c r="C36" s="66">
        <v>1148129</v>
      </c>
      <c r="D36" s="69">
        <v>932177</v>
      </c>
      <c r="E36" s="35">
        <f t="shared" si="2"/>
        <v>2080306</v>
      </c>
      <c r="F36" s="222">
        <v>12.020123812176212</v>
      </c>
      <c r="K36" s="65"/>
    </row>
    <row r="37" spans="1:11" x14ac:dyDescent="0.25">
      <c r="A37" s="65"/>
      <c r="B37" s="25">
        <v>40940</v>
      </c>
      <c r="C37" s="67">
        <v>1149218</v>
      </c>
      <c r="D37" s="71">
        <v>937044</v>
      </c>
      <c r="E37" s="23">
        <f t="shared" si="2"/>
        <v>2086262</v>
      </c>
      <c r="F37" s="223">
        <v>12.044275106807353</v>
      </c>
      <c r="K37" s="65"/>
    </row>
    <row r="38" spans="1:11" x14ac:dyDescent="0.25">
      <c r="A38" s="65"/>
      <c r="B38" s="25">
        <v>40969</v>
      </c>
      <c r="C38" s="67">
        <v>1162383</v>
      </c>
      <c r="D38" s="71">
        <v>943844</v>
      </c>
      <c r="E38" s="23">
        <f t="shared" si="2"/>
        <v>2106227</v>
      </c>
      <c r="F38" s="223">
        <v>12.14919168418044</v>
      </c>
      <c r="K38" s="65"/>
    </row>
    <row r="39" spans="1:11" x14ac:dyDescent="0.25">
      <c r="A39" s="65"/>
      <c r="B39" s="25">
        <v>41000</v>
      </c>
      <c r="C39" s="67">
        <v>1165384</v>
      </c>
      <c r="D39" s="71">
        <v>958271</v>
      </c>
      <c r="E39" s="23">
        <f>+C39+D39</f>
        <v>2123655</v>
      </c>
      <c r="F39" s="223">
        <v>12.239309065210959</v>
      </c>
      <c r="K39" s="65"/>
    </row>
    <row r="40" spans="1:11" x14ac:dyDescent="0.25">
      <c r="A40" s="65"/>
      <c r="B40" s="25">
        <v>41030</v>
      </c>
      <c r="C40" s="67">
        <v>1165196</v>
      </c>
      <c r="D40" s="71">
        <v>952141</v>
      </c>
      <c r="E40" s="23">
        <f>+C40+D40</f>
        <v>2117337</v>
      </c>
      <c r="F40" s="223">
        <v>12.192533046179715</v>
      </c>
      <c r="K40" s="65"/>
    </row>
    <row r="41" spans="1:11" x14ac:dyDescent="0.25">
      <c r="A41" s="65"/>
      <c r="B41" s="25">
        <v>41061</v>
      </c>
      <c r="C41" s="67">
        <v>1168831</v>
      </c>
      <c r="D41" s="71">
        <v>952767</v>
      </c>
      <c r="E41" s="23">
        <f>+C41+D41</f>
        <v>2121598</v>
      </c>
      <c r="F41" s="223">
        <v>12.206703831864925</v>
      </c>
      <c r="K41" s="65"/>
    </row>
    <row r="42" spans="1:11" x14ac:dyDescent="0.25">
      <c r="A42" s="65"/>
      <c r="B42" s="25">
        <v>41091</v>
      </c>
      <c r="C42" s="67">
        <v>1171245</v>
      </c>
      <c r="D42" s="71">
        <v>944709</v>
      </c>
      <c r="E42" s="23">
        <f t="shared" ref="E42:E50" si="3">+C42+D42</f>
        <v>2115954</v>
      </c>
      <c r="F42" s="223">
        <v>12.16390936770728</v>
      </c>
      <c r="K42" s="65"/>
    </row>
    <row r="43" spans="1:11" x14ac:dyDescent="0.25">
      <c r="A43" s="65"/>
      <c r="B43" s="25">
        <v>41122</v>
      </c>
      <c r="C43" s="67">
        <v>1169105</v>
      </c>
      <c r="D43" s="71">
        <v>929046</v>
      </c>
      <c r="E43" s="23">
        <f t="shared" si="3"/>
        <v>2098151</v>
      </c>
      <c r="F43" s="223">
        <v>12.051348605662245</v>
      </c>
      <c r="K43" s="65"/>
    </row>
    <row r="44" spans="1:11" x14ac:dyDescent="0.25">
      <c r="A44" s="65"/>
      <c r="B44" s="25">
        <v>41153</v>
      </c>
      <c r="C44" s="67">
        <v>1159513</v>
      </c>
      <c r="D44" s="71">
        <v>913831</v>
      </c>
      <c r="E44" s="23">
        <f t="shared" si="3"/>
        <v>2073344</v>
      </c>
      <c r="F44" s="223">
        <v>11.89878289276786</v>
      </c>
      <c r="K44" s="65"/>
    </row>
    <row r="45" spans="1:11" x14ac:dyDescent="0.25">
      <c r="A45" s="65"/>
      <c r="B45" s="25">
        <v>41183</v>
      </c>
      <c r="C45" s="67">
        <v>1168678</v>
      </c>
      <c r="D45" s="71">
        <v>925852</v>
      </c>
      <c r="E45" s="23">
        <f t="shared" si="3"/>
        <v>2094530</v>
      </c>
      <c r="F45" s="223">
        <v>12.010202763379343</v>
      </c>
      <c r="K45" s="65"/>
    </row>
    <row r="46" spans="1:11" x14ac:dyDescent="0.25">
      <c r="A46" s="65"/>
      <c r="B46" s="25">
        <v>41214</v>
      </c>
      <c r="C46" s="67">
        <v>1176358</v>
      </c>
      <c r="D46" s="71">
        <v>953789</v>
      </c>
      <c r="E46" s="23">
        <f t="shared" si="3"/>
        <v>2130147</v>
      </c>
      <c r="F46" s="223">
        <v>12.204112937661282</v>
      </c>
      <c r="K46" s="65"/>
    </row>
    <row r="47" spans="1:11" ht="13" thickBot="1" x14ac:dyDescent="0.3">
      <c r="A47" s="65"/>
      <c r="B47" s="26">
        <v>41244</v>
      </c>
      <c r="C47" s="68">
        <v>1177637</v>
      </c>
      <c r="D47" s="70">
        <v>982342</v>
      </c>
      <c r="E47" s="123">
        <f t="shared" si="3"/>
        <v>2159979</v>
      </c>
      <c r="F47" s="224">
        <v>12.364580056711613</v>
      </c>
      <c r="K47" s="65"/>
    </row>
    <row r="48" spans="1:11" x14ac:dyDescent="0.25">
      <c r="A48" s="65"/>
      <c r="B48" s="29">
        <v>41275</v>
      </c>
      <c r="C48" s="66">
        <v>1177578</v>
      </c>
      <c r="D48" s="69">
        <v>1007848</v>
      </c>
      <c r="E48" s="35">
        <f t="shared" si="3"/>
        <v>2185426</v>
      </c>
      <c r="F48" s="222">
        <v>12.499465945022793</v>
      </c>
      <c r="K48" s="65"/>
    </row>
    <row r="49" spans="1:11" x14ac:dyDescent="0.25">
      <c r="A49" s="65"/>
      <c r="B49" s="25">
        <v>41306</v>
      </c>
      <c r="C49" s="67">
        <v>1187318</v>
      </c>
      <c r="D49" s="71">
        <v>1018314</v>
      </c>
      <c r="E49" s="23">
        <f t="shared" si="3"/>
        <v>2205632</v>
      </c>
      <c r="F49" s="223">
        <v>12.604168892955608</v>
      </c>
      <c r="K49" s="65"/>
    </row>
    <row r="50" spans="1:11" x14ac:dyDescent="0.25">
      <c r="A50" s="65"/>
      <c r="B50" s="25">
        <v>41334</v>
      </c>
      <c r="C50" s="67">
        <v>1217905</v>
      </c>
      <c r="D50" s="71">
        <v>1039535</v>
      </c>
      <c r="E50" s="23">
        <f t="shared" si="3"/>
        <v>2257440</v>
      </c>
      <c r="F50" s="223">
        <v>12.889127830202254</v>
      </c>
      <c r="K50" s="65"/>
    </row>
    <row r="51" spans="1:11" x14ac:dyDescent="0.25">
      <c r="A51" s="65"/>
      <c r="B51" s="25">
        <v>41365</v>
      </c>
      <c r="C51" s="67">
        <v>1228464</v>
      </c>
      <c r="D51" s="71">
        <v>1077241</v>
      </c>
      <c r="E51" s="23">
        <f t="shared" ref="E51:E62" si="4">+C51+D51</f>
        <v>2305705</v>
      </c>
      <c r="F51" s="223">
        <v>13.153385011186371</v>
      </c>
      <c r="K51" s="65"/>
    </row>
    <row r="52" spans="1:11" x14ac:dyDescent="0.25">
      <c r="A52" s="65"/>
      <c r="B52" s="25">
        <v>41395</v>
      </c>
      <c r="C52" s="67">
        <v>1236475</v>
      </c>
      <c r="D52" s="71">
        <v>1103231</v>
      </c>
      <c r="E52" s="23">
        <f t="shared" si="4"/>
        <v>2339706</v>
      </c>
      <c r="F52" s="223">
        <v>13.335885329349697</v>
      </c>
      <c r="K52" s="65"/>
    </row>
    <row r="53" spans="1:11" x14ac:dyDescent="0.25">
      <c r="A53" s="65"/>
      <c r="B53" s="25">
        <v>41426</v>
      </c>
      <c r="C53" s="67">
        <v>1246254</v>
      </c>
      <c r="D53" s="71">
        <v>1132490</v>
      </c>
      <c r="E53" s="23">
        <f t="shared" si="4"/>
        <v>2378744</v>
      </c>
      <c r="F53" s="223">
        <v>13.546758459676573</v>
      </c>
      <c r="K53" s="65"/>
    </row>
    <row r="54" spans="1:11" x14ac:dyDescent="0.25">
      <c r="A54" s="65"/>
      <c r="B54" s="25">
        <v>41456</v>
      </c>
      <c r="C54" s="67">
        <v>1257966</v>
      </c>
      <c r="D54" s="71">
        <v>1172012</v>
      </c>
      <c r="E54" s="23">
        <f t="shared" si="4"/>
        <v>2429978</v>
      </c>
      <c r="F54" s="223">
        <v>13.826664856476212</v>
      </c>
      <c r="K54" s="65"/>
    </row>
    <row r="55" spans="1:11" x14ac:dyDescent="0.25">
      <c r="A55" s="65"/>
      <c r="B55" s="25">
        <v>41487</v>
      </c>
      <c r="C55" s="67">
        <v>1266513</v>
      </c>
      <c r="D55" s="71">
        <v>1197430</v>
      </c>
      <c r="E55" s="23">
        <f t="shared" si="4"/>
        <v>2463943</v>
      </c>
      <c r="F55" s="223">
        <v>14.007915337475771</v>
      </c>
      <c r="K55" s="65"/>
    </row>
    <row r="56" spans="1:11" x14ac:dyDescent="0.25">
      <c r="A56" s="65"/>
      <c r="B56" s="25">
        <v>41518</v>
      </c>
      <c r="C56" s="67">
        <v>1269541</v>
      </c>
      <c r="D56" s="71">
        <v>1220367</v>
      </c>
      <c r="E56" s="23">
        <f t="shared" si="4"/>
        <v>2489908</v>
      </c>
      <c r="F56" s="223">
        <v>14.143412343020072</v>
      </c>
      <c r="K56" s="65"/>
    </row>
    <row r="57" spans="1:11" x14ac:dyDescent="0.25">
      <c r="A57" s="65"/>
      <c r="B57" s="25">
        <v>41548</v>
      </c>
      <c r="C57" s="67">
        <v>1276913</v>
      </c>
      <c r="D57" s="71">
        <v>1236249</v>
      </c>
      <c r="E57" s="23">
        <f t="shared" si="4"/>
        <v>2513162</v>
      </c>
      <c r="F57" s="223">
        <v>14.263291446719853</v>
      </c>
      <c r="K57" s="65"/>
    </row>
    <row r="58" spans="1:11" x14ac:dyDescent="0.25">
      <c r="A58" s="65"/>
      <c r="B58" s="25">
        <v>41579</v>
      </c>
      <c r="C58" s="67">
        <v>1281290</v>
      </c>
      <c r="D58" s="71">
        <v>1249456</v>
      </c>
      <c r="E58" s="23">
        <f t="shared" si="4"/>
        <v>2530746</v>
      </c>
      <c r="F58" s="223">
        <v>14.350814239523308</v>
      </c>
      <c r="K58" s="65"/>
    </row>
    <row r="59" spans="1:11" ht="13" thickBot="1" x14ac:dyDescent="0.3">
      <c r="A59" s="65"/>
      <c r="B59" s="26">
        <v>41609</v>
      </c>
      <c r="C59" s="68">
        <v>1285639</v>
      </c>
      <c r="D59" s="70">
        <v>1269981</v>
      </c>
      <c r="E59" s="123">
        <f t="shared" si="4"/>
        <v>2555620</v>
      </c>
      <c r="F59" s="224">
        <v>14.479490033133841</v>
      </c>
      <c r="H59" s="75"/>
      <c r="K59" s="65"/>
    </row>
    <row r="60" spans="1:11" x14ac:dyDescent="0.25">
      <c r="A60" s="65"/>
      <c r="B60" s="29">
        <v>41640</v>
      </c>
      <c r="C60" s="66">
        <v>1294028</v>
      </c>
      <c r="D60" s="69">
        <v>1293228</v>
      </c>
      <c r="E60" s="35">
        <f t="shared" si="4"/>
        <v>2587256</v>
      </c>
      <c r="F60" s="222">
        <v>14.644980956333011</v>
      </c>
      <c r="H60" s="75"/>
      <c r="K60" s="65"/>
    </row>
    <row r="61" spans="1:11" x14ac:dyDescent="0.25">
      <c r="A61" s="65"/>
      <c r="B61" s="25">
        <v>41671</v>
      </c>
      <c r="C61" s="67">
        <v>1298030</v>
      </c>
      <c r="D61" s="71">
        <v>1309902</v>
      </c>
      <c r="E61" s="23">
        <f t="shared" si="4"/>
        <v>2607932</v>
      </c>
      <c r="F61" s="223">
        <v>14.748182357886417</v>
      </c>
      <c r="H61" s="75"/>
      <c r="K61" s="65"/>
    </row>
    <row r="62" spans="1:11" x14ac:dyDescent="0.25">
      <c r="A62" s="65"/>
      <c r="B62" s="25">
        <v>41699</v>
      </c>
      <c r="C62" s="67">
        <v>1305964</v>
      </c>
      <c r="D62" s="71">
        <v>1327638</v>
      </c>
      <c r="E62" s="23">
        <f t="shared" si="4"/>
        <v>2633602</v>
      </c>
      <c r="F62" s="223">
        <v>14.879404932731424</v>
      </c>
      <c r="H62" s="75"/>
      <c r="K62" s="65"/>
    </row>
    <row r="63" spans="1:11" x14ac:dyDescent="0.25">
      <c r="A63" s="65"/>
      <c r="B63" s="25">
        <v>41730</v>
      </c>
      <c r="C63" s="67">
        <v>1324481</v>
      </c>
      <c r="D63" s="71">
        <v>1348360</v>
      </c>
      <c r="E63" s="23">
        <f t="shared" ref="E63:E74" si="5">+C63+D63</f>
        <v>2672841</v>
      </c>
      <c r="F63" s="223">
        <v>15.086973703246015</v>
      </c>
      <c r="H63" s="75"/>
      <c r="K63" s="65"/>
    </row>
    <row r="64" spans="1:11" x14ac:dyDescent="0.25">
      <c r="A64" s="65"/>
      <c r="B64" s="25">
        <v>41760</v>
      </c>
      <c r="C64" s="67">
        <v>1334715</v>
      </c>
      <c r="D64" s="71">
        <v>1373748</v>
      </c>
      <c r="E64" s="23">
        <f t="shared" si="5"/>
        <v>2708463</v>
      </c>
      <c r="F64" s="223">
        <v>15.27375642940318</v>
      </c>
      <c r="H64" s="75"/>
      <c r="K64" s="65"/>
    </row>
    <row r="65" spans="1:11" x14ac:dyDescent="0.25">
      <c r="A65" s="65"/>
      <c r="B65" s="25">
        <v>41791</v>
      </c>
      <c r="C65" s="67">
        <v>1346995</v>
      </c>
      <c r="D65" s="71">
        <v>1403668</v>
      </c>
      <c r="E65" s="23">
        <f t="shared" si="5"/>
        <v>2750663</v>
      </c>
      <c r="F65" s="223">
        <v>15.497251731893432</v>
      </c>
      <c r="H65" s="75"/>
      <c r="K65" s="65"/>
    </row>
    <row r="66" spans="1:11" x14ac:dyDescent="0.25">
      <c r="A66" s="65"/>
      <c r="B66" s="25">
        <v>41821</v>
      </c>
      <c r="C66" s="67">
        <v>1344543</v>
      </c>
      <c r="D66" s="71">
        <v>1403796</v>
      </c>
      <c r="E66" s="23">
        <f t="shared" si="5"/>
        <v>2748339</v>
      </c>
      <c r="F66" s="223">
        <v>15.469714732669246</v>
      </c>
      <c r="H66" s="75"/>
      <c r="K66" s="65"/>
    </row>
    <row r="67" spans="1:11" x14ac:dyDescent="0.25">
      <c r="A67" s="65"/>
      <c r="B67" s="25">
        <v>41852</v>
      </c>
      <c r="C67" s="67">
        <v>1354646</v>
      </c>
      <c r="D67" s="71">
        <v>1408006</v>
      </c>
      <c r="E67" s="23">
        <f t="shared" si="5"/>
        <v>2762652</v>
      </c>
      <c r="F67" s="223">
        <v>15.53578643728766</v>
      </c>
      <c r="H67" s="75"/>
      <c r="K67" s="65"/>
    </row>
    <row r="68" spans="1:11" x14ac:dyDescent="0.25">
      <c r="A68" s="65"/>
      <c r="B68" s="25">
        <v>41883</v>
      </c>
      <c r="C68" s="67">
        <v>1355619</v>
      </c>
      <c r="D68" s="71">
        <v>1416966</v>
      </c>
      <c r="E68" s="23">
        <f t="shared" si="5"/>
        <v>2772585</v>
      </c>
      <c r="F68" s="223">
        <v>15.577127960062199</v>
      </c>
      <c r="H68" s="75"/>
      <c r="K68" s="65"/>
    </row>
    <row r="69" spans="1:11" x14ac:dyDescent="0.25">
      <c r="A69" s="65"/>
      <c r="B69" s="25">
        <v>41913</v>
      </c>
      <c r="C69" s="67">
        <v>1364753</v>
      </c>
      <c r="D69" s="71">
        <v>1424643</v>
      </c>
      <c r="E69" s="23">
        <f t="shared" si="5"/>
        <v>2789396</v>
      </c>
      <c r="F69" s="223">
        <v>15.656999079853897</v>
      </c>
      <c r="H69" s="75"/>
      <c r="K69" s="65"/>
    </row>
    <row r="70" spans="1:11" x14ac:dyDescent="0.25">
      <c r="A70" s="65"/>
      <c r="B70" s="25">
        <v>41944</v>
      </c>
      <c r="C70" s="67">
        <v>1375730</v>
      </c>
      <c r="D70" s="71">
        <v>1421970</v>
      </c>
      <c r="E70" s="23">
        <f t="shared" si="5"/>
        <v>2797700</v>
      </c>
      <c r="F70" s="223">
        <v>15.689015087407503</v>
      </c>
      <c r="H70" s="75"/>
      <c r="K70" s="65"/>
    </row>
    <row r="71" spans="1:11" ht="13" thickBot="1" x14ac:dyDescent="0.3">
      <c r="A71" s="65"/>
      <c r="B71" s="26">
        <v>41974</v>
      </c>
      <c r="C71" s="68">
        <v>1374806</v>
      </c>
      <c r="D71" s="70">
        <v>1435175</v>
      </c>
      <c r="E71" s="123">
        <f t="shared" si="5"/>
        <v>2809981</v>
      </c>
      <c r="F71" s="224">
        <v>15.743254138066694</v>
      </c>
      <c r="H71" s="75"/>
      <c r="K71" s="65"/>
    </row>
    <row r="72" spans="1:11" x14ac:dyDescent="0.25">
      <c r="A72" s="65"/>
      <c r="B72" s="29">
        <v>42005</v>
      </c>
      <c r="C72" s="66">
        <v>1367355</v>
      </c>
      <c r="D72" s="69">
        <v>1457153</v>
      </c>
      <c r="E72" s="35">
        <f t="shared" si="5"/>
        <v>2824508</v>
      </c>
      <c r="F72" s="222">
        <v>15.80898391031157</v>
      </c>
      <c r="H72" s="75"/>
      <c r="K72" s="65"/>
    </row>
    <row r="73" spans="1:11" x14ac:dyDescent="0.25">
      <c r="A73" s="65"/>
      <c r="B73" s="25">
        <v>42036</v>
      </c>
      <c r="C73" s="67">
        <v>1363873</v>
      </c>
      <c r="D73" s="71">
        <v>1465921</v>
      </c>
      <c r="E73" s="23">
        <f t="shared" si="5"/>
        <v>2829794</v>
      </c>
      <c r="F73" s="223">
        <v>15.822912283130641</v>
      </c>
      <c r="H73" s="75"/>
      <c r="K73" s="65"/>
    </row>
    <row r="74" spans="1:11" x14ac:dyDescent="0.25">
      <c r="A74" s="65"/>
      <c r="B74" s="25">
        <v>42064</v>
      </c>
      <c r="C74" s="67">
        <v>1377227</v>
      </c>
      <c r="D74" s="71">
        <v>1467131</v>
      </c>
      <c r="E74" s="23">
        <f t="shared" si="5"/>
        <v>2844358</v>
      </c>
      <c r="F74" s="223">
        <v>15.88863934898294</v>
      </c>
      <c r="H74" s="75"/>
      <c r="K74" s="65"/>
    </row>
    <row r="75" spans="1:11" x14ac:dyDescent="0.25">
      <c r="A75" s="65"/>
      <c r="B75" s="25">
        <v>42095</v>
      </c>
      <c r="C75" s="67">
        <v>1389189</v>
      </c>
      <c r="D75" s="71">
        <v>1481205</v>
      </c>
      <c r="E75" s="23">
        <f t="shared" ref="E75:E86" si="6">+C75+D75</f>
        <v>2870394</v>
      </c>
      <c r="F75" s="223">
        <v>16.018257190554543</v>
      </c>
      <c r="H75" s="75"/>
      <c r="K75" s="65"/>
    </row>
    <row r="76" spans="1:11" x14ac:dyDescent="0.25">
      <c r="A76" s="65"/>
      <c r="B76" s="25">
        <v>42125</v>
      </c>
      <c r="C76" s="67">
        <v>1397288</v>
      </c>
      <c r="D76" s="71">
        <v>1486648</v>
      </c>
      <c r="E76" s="23">
        <f t="shared" si="6"/>
        <v>2883936</v>
      </c>
      <c r="F76" s="223">
        <v>16.077965367494752</v>
      </c>
      <c r="H76" s="75"/>
      <c r="K76" s="65"/>
    </row>
    <row r="77" spans="1:11" x14ac:dyDescent="0.25">
      <c r="A77" s="65"/>
      <c r="B77" s="25">
        <v>42156</v>
      </c>
      <c r="C77" s="67">
        <v>1410850</v>
      </c>
      <c r="D77" s="71">
        <v>1503891</v>
      </c>
      <c r="E77" s="23">
        <f t="shared" si="6"/>
        <v>2914741</v>
      </c>
      <c r="F77" s="223">
        <v>16.233702545965929</v>
      </c>
      <c r="H77" s="75"/>
      <c r="K77" s="65"/>
    </row>
    <row r="78" spans="1:11" x14ac:dyDescent="0.25">
      <c r="A78" s="65"/>
      <c r="B78" s="25">
        <v>42186</v>
      </c>
      <c r="C78" s="67">
        <v>1416500</v>
      </c>
      <c r="D78" s="71">
        <v>1504569</v>
      </c>
      <c r="E78" s="23">
        <f t="shared" si="6"/>
        <v>2921069</v>
      </c>
      <c r="F78" s="223">
        <v>16.252944142103797</v>
      </c>
      <c r="H78" s="75"/>
      <c r="K78" s="65"/>
    </row>
    <row r="79" spans="1:11" x14ac:dyDescent="0.25">
      <c r="A79" s="65"/>
      <c r="B79" s="25">
        <v>42217</v>
      </c>
      <c r="C79" s="67">
        <v>1419858</v>
      </c>
      <c r="D79" s="71">
        <v>1501488</v>
      </c>
      <c r="E79" s="23">
        <f t="shared" si="6"/>
        <v>2921346</v>
      </c>
      <c r="F79" s="223">
        <v>16.238513001861953</v>
      </c>
      <c r="H79" s="75"/>
      <c r="K79" s="65"/>
    </row>
    <row r="80" spans="1:11" x14ac:dyDescent="0.25">
      <c r="A80" s="65"/>
      <c r="B80" s="25">
        <v>42248</v>
      </c>
      <c r="C80" s="67">
        <v>1421967</v>
      </c>
      <c r="D80" s="71">
        <v>1498941</v>
      </c>
      <c r="E80" s="23">
        <f t="shared" si="6"/>
        <v>2920908</v>
      </c>
      <c r="F80" s="223">
        <v>16.220139717498572</v>
      </c>
      <c r="H80" s="75"/>
      <c r="K80" s="65"/>
    </row>
    <row r="81" spans="1:11" x14ac:dyDescent="0.25">
      <c r="A81" s="65"/>
      <c r="B81" s="25">
        <v>42278</v>
      </c>
      <c r="C81" s="67">
        <v>1430202</v>
      </c>
      <c r="D81" s="71">
        <v>1504902</v>
      </c>
      <c r="E81" s="23">
        <f t="shared" si="6"/>
        <v>2935104</v>
      </c>
      <c r="F81" s="223">
        <v>16.282987067217285</v>
      </c>
      <c r="H81" s="75"/>
      <c r="K81" s="65"/>
    </row>
    <row r="82" spans="1:11" x14ac:dyDescent="0.25">
      <c r="A82" s="65"/>
      <c r="B82" s="25">
        <v>42309</v>
      </c>
      <c r="C82" s="67">
        <v>1432675</v>
      </c>
      <c r="D82" s="71">
        <v>1507042</v>
      </c>
      <c r="E82" s="23">
        <f t="shared" si="6"/>
        <v>2939717</v>
      </c>
      <c r="F82" s="223">
        <v>16.29260003663417</v>
      </c>
      <c r="H82" s="75"/>
      <c r="K82" s="65"/>
    </row>
    <row r="83" spans="1:11" ht="13" thickBot="1" x14ac:dyDescent="0.3">
      <c r="A83" s="65"/>
      <c r="B83" s="26">
        <v>42339</v>
      </c>
      <c r="C83" s="68">
        <v>1429197</v>
      </c>
      <c r="D83" s="70">
        <v>1510826</v>
      </c>
      <c r="E83" s="123">
        <f t="shared" si="6"/>
        <v>2940023</v>
      </c>
      <c r="F83" s="224">
        <v>16.278347149426249</v>
      </c>
      <c r="H83" s="75"/>
      <c r="K83" s="65"/>
    </row>
    <row r="84" spans="1:11" x14ac:dyDescent="0.25">
      <c r="A84" s="65"/>
      <c r="B84" s="130">
        <v>42370</v>
      </c>
      <c r="C84" s="131">
        <v>1435555</v>
      </c>
      <c r="D84" s="132">
        <v>1517454</v>
      </c>
      <c r="E84" s="133">
        <f t="shared" si="6"/>
        <v>2953009</v>
      </c>
      <c r="F84" s="225">
        <v>16.330654203571132</v>
      </c>
      <c r="H84" s="75"/>
      <c r="K84" s="65"/>
    </row>
    <row r="85" spans="1:11" x14ac:dyDescent="0.25">
      <c r="A85" s="65"/>
      <c r="B85" s="25">
        <v>42401</v>
      </c>
      <c r="C85" s="67">
        <v>1440746</v>
      </c>
      <c r="D85" s="71">
        <v>1524743</v>
      </c>
      <c r="E85" s="23">
        <f t="shared" si="6"/>
        <v>2965489</v>
      </c>
      <c r="F85" s="223">
        <v>16.380041120656365</v>
      </c>
      <c r="H85" s="75"/>
      <c r="K85" s="65"/>
    </row>
    <row r="86" spans="1:11" x14ac:dyDescent="0.25">
      <c r="A86" s="65"/>
      <c r="B86" s="25">
        <v>42430</v>
      </c>
      <c r="C86" s="67">
        <v>1447991</v>
      </c>
      <c r="D86" s="71">
        <v>1523305</v>
      </c>
      <c r="E86" s="23">
        <f t="shared" si="6"/>
        <v>2971296</v>
      </c>
      <c r="F86" s="223">
        <v>16.392494430913814</v>
      </c>
      <c r="H86" s="75"/>
      <c r="K86" s="65"/>
    </row>
    <row r="87" spans="1:11" x14ac:dyDescent="0.25">
      <c r="A87" s="65"/>
      <c r="B87" s="25">
        <v>42461</v>
      </c>
      <c r="C87" s="67">
        <v>1457961</v>
      </c>
      <c r="D87" s="71">
        <v>1525722</v>
      </c>
      <c r="E87" s="23">
        <f t="shared" ref="E87:E93" si="7">+C87+D87</f>
        <v>2983683</v>
      </c>
      <c r="F87" s="223">
        <v>16.441177092935142</v>
      </c>
      <c r="H87" s="75"/>
      <c r="K87" s="65"/>
    </row>
    <row r="88" spans="1:11" x14ac:dyDescent="0.25">
      <c r="A88" s="65"/>
      <c r="B88" s="25">
        <v>42491</v>
      </c>
      <c r="C88" s="67">
        <v>1452691</v>
      </c>
      <c r="D88" s="71">
        <v>1533792</v>
      </c>
      <c r="E88" s="23">
        <f t="shared" si="7"/>
        <v>2986483</v>
      </c>
      <c r="F88" s="223">
        <v>16.436978784095849</v>
      </c>
      <c r="H88" s="75"/>
      <c r="K88" s="65"/>
    </row>
    <row r="89" spans="1:11" x14ac:dyDescent="0.25">
      <c r="A89" s="65"/>
      <c r="B89" s="25">
        <v>42522</v>
      </c>
      <c r="C89" s="67">
        <v>1455657</v>
      </c>
      <c r="D89" s="71">
        <v>1545637</v>
      </c>
      <c r="E89" s="23">
        <f t="shared" si="7"/>
        <v>3001294</v>
      </c>
      <c r="F89" s="223">
        <v>16.498817764688006</v>
      </c>
      <c r="H89" s="75"/>
      <c r="K89" s="65"/>
    </row>
    <row r="90" spans="1:11" x14ac:dyDescent="0.25">
      <c r="A90" s="65"/>
      <c r="B90" s="25">
        <v>42552</v>
      </c>
      <c r="C90" s="67">
        <v>1459479</v>
      </c>
      <c r="D90" s="71">
        <v>1547839</v>
      </c>
      <c r="E90" s="23">
        <f t="shared" si="7"/>
        <v>3007318</v>
      </c>
      <c r="F90" s="223">
        <v>16.512261954406927</v>
      </c>
      <c r="H90" s="75"/>
      <c r="K90" s="65"/>
    </row>
    <row r="91" spans="1:11" x14ac:dyDescent="0.25">
      <c r="A91" s="65"/>
      <c r="B91" s="25">
        <v>42583</v>
      </c>
      <c r="C91" s="67">
        <v>1463671</v>
      </c>
      <c r="D91" s="71">
        <v>1542694</v>
      </c>
      <c r="E91" s="23">
        <f t="shared" si="7"/>
        <v>3006365</v>
      </c>
      <c r="F91" s="223">
        <v>16.487411146878856</v>
      </c>
      <c r="H91" s="75"/>
      <c r="K91" s="65"/>
    </row>
    <row r="92" spans="1:11" x14ac:dyDescent="0.25">
      <c r="A92" s="65"/>
      <c r="B92" s="25">
        <v>42614</v>
      </c>
      <c r="C92" s="67">
        <v>1467188</v>
      </c>
      <c r="D92" s="71">
        <v>1554171</v>
      </c>
      <c r="E92" s="23">
        <f t="shared" si="7"/>
        <v>3021359</v>
      </c>
      <c r="F92" s="223">
        <v>16.54997155178274</v>
      </c>
      <c r="H92" s="75"/>
      <c r="K92" s="65"/>
    </row>
    <row r="93" spans="1:11" x14ac:dyDescent="0.25">
      <c r="A93" s="65"/>
      <c r="B93" s="25">
        <v>42644</v>
      </c>
      <c r="C93" s="67">
        <v>1468637</v>
      </c>
      <c r="D93" s="71">
        <v>1569281</v>
      </c>
      <c r="E93" s="23">
        <f t="shared" si="7"/>
        <v>3037918</v>
      </c>
      <c r="F93" s="223">
        <v>16.620946886653407</v>
      </c>
      <c r="H93" s="75"/>
      <c r="K93" s="65"/>
    </row>
    <row r="94" spans="1:11" x14ac:dyDescent="0.25">
      <c r="A94" s="65"/>
      <c r="B94" s="25">
        <v>42675</v>
      </c>
      <c r="C94" s="67">
        <v>1476383</v>
      </c>
      <c r="D94" s="71">
        <v>1559078</v>
      </c>
      <c r="E94" s="23">
        <f>+C94+D94</f>
        <v>3035461</v>
      </c>
      <c r="F94" s="223">
        <v>16.587836770747412</v>
      </c>
      <c r="H94" s="75"/>
      <c r="K94" s="65"/>
    </row>
    <row r="95" spans="1:11" ht="13" thickBot="1" x14ac:dyDescent="0.3">
      <c r="A95" s="65"/>
      <c r="B95" s="26">
        <v>42705</v>
      </c>
      <c r="C95" s="68">
        <v>1478889</v>
      </c>
      <c r="D95" s="70">
        <v>1571458</v>
      </c>
      <c r="E95" s="123">
        <f>+C95+D95</f>
        <v>3050347</v>
      </c>
      <c r="F95" s="224">
        <v>16.649466903779047</v>
      </c>
      <c r="H95" s="75"/>
      <c r="K95" s="65"/>
    </row>
    <row r="96" spans="1:11" x14ac:dyDescent="0.25">
      <c r="A96" s="65"/>
      <c r="B96" s="130">
        <v>42736</v>
      </c>
      <c r="C96" s="131">
        <v>1580398</v>
      </c>
      <c r="D96" s="132">
        <v>1555936</v>
      </c>
      <c r="E96" s="156">
        <f>+C96+D96</f>
        <v>3136334</v>
      </c>
      <c r="F96" s="225">
        <v>17.097099548272521</v>
      </c>
      <c r="H96" s="75"/>
      <c r="K96" s="65"/>
    </row>
    <row r="97" spans="1:11" x14ac:dyDescent="0.25">
      <c r="A97" s="65"/>
      <c r="B97" s="25">
        <v>42767</v>
      </c>
      <c r="C97" s="67">
        <v>1554831</v>
      </c>
      <c r="D97" s="71">
        <v>1589859</v>
      </c>
      <c r="E97" s="23">
        <f>+C97+D97</f>
        <v>3144690</v>
      </c>
      <c r="F97" s="223">
        <v>17.120945461173761</v>
      </c>
      <c r="H97" s="75"/>
      <c r="K97" s="65"/>
    </row>
    <row r="98" spans="1:11" x14ac:dyDescent="0.25">
      <c r="A98" s="65"/>
      <c r="B98" s="25">
        <v>42795</v>
      </c>
      <c r="C98" s="67">
        <v>1571143</v>
      </c>
      <c r="D98" s="71">
        <v>1572291</v>
      </c>
      <c r="E98" s="23">
        <f>+C98+D98</f>
        <v>3143434</v>
      </c>
      <c r="F98" s="223">
        <v>17.092464753629798</v>
      </c>
      <c r="H98" s="75"/>
      <c r="K98" s="65"/>
    </row>
    <row r="99" spans="1:11" x14ac:dyDescent="0.25">
      <c r="A99" s="65"/>
      <c r="B99" s="25">
        <v>42826</v>
      </c>
      <c r="C99" s="67">
        <v>1584069</v>
      </c>
      <c r="D99" s="71">
        <v>1589962</v>
      </c>
      <c r="E99" s="23">
        <f t="shared" ref="E99:E107" si="8">+C99+D99</f>
        <v>3174031</v>
      </c>
      <c r="F99" s="223">
        <v>17.23703835165561</v>
      </c>
      <c r="H99" s="75"/>
      <c r="K99" s="65"/>
    </row>
    <row r="100" spans="1:11" x14ac:dyDescent="0.25">
      <c r="A100" s="65"/>
      <c r="B100" s="25">
        <v>42856</v>
      </c>
      <c r="C100" s="67">
        <v>1593080</v>
      </c>
      <c r="D100" s="71">
        <v>1594632</v>
      </c>
      <c r="E100" s="23">
        <f t="shared" si="8"/>
        <v>3187712</v>
      </c>
      <c r="F100" s="223">
        <v>17.289499227434515</v>
      </c>
      <c r="H100" s="75"/>
      <c r="K100" s="65"/>
    </row>
    <row r="101" spans="1:11" x14ac:dyDescent="0.25">
      <c r="A101" s="65"/>
      <c r="B101" s="25">
        <v>42887</v>
      </c>
      <c r="C101" s="67">
        <v>1602344</v>
      </c>
      <c r="D101" s="71">
        <v>1627401</v>
      </c>
      <c r="E101" s="23">
        <f t="shared" si="8"/>
        <v>3229745</v>
      </c>
      <c r="F101" s="223">
        <v>17.49540871770251</v>
      </c>
      <c r="H101" s="75"/>
      <c r="K101" s="65"/>
    </row>
    <row r="102" spans="1:11" x14ac:dyDescent="0.25">
      <c r="A102" s="65"/>
      <c r="B102" s="25">
        <v>42917</v>
      </c>
      <c r="C102" s="67">
        <v>1612380</v>
      </c>
      <c r="D102" s="71">
        <v>1622108</v>
      </c>
      <c r="E102" s="23">
        <f t="shared" si="8"/>
        <v>3234488</v>
      </c>
      <c r="F102" s="223">
        <v>17.499055658835264</v>
      </c>
      <c r="H102" s="75"/>
      <c r="K102" s="65"/>
    </row>
    <row r="103" spans="1:11" x14ac:dyDescent="0.25">
      <c r="A103" s="65"/>
      <c r="B103" s="25">
        <v>42948</v>
      </c>
      <c r="C103" s="67">
        <v>1615064</v>
      </c>
      <c r="D103" s="71">
        <v>1625230</v>
      </c>
      <c r="E103" s="23">
        <f t="shared" si="8"/>
        <v>3240294</v>
      </c>
      <c r="F103" s="223">
        <v>17.508437193343095</v>
      </c>
      <c r="H103" s="75"/>
      <c r="K103" s="65"/>
    </row>
    <row r="104" spans="1:11" x14ac:dyDescent="0.25">
      <c r="A104" s="65"/>
      <c r="B104" s="25">
        <v>42979</v>
      </c>
      <c r="C104" s="67">
        <v>1620460</v>
      </c>
      <c r="D104" s="71">
        <v>1632771</v>
      </c>
      <c r="E104" s="23">
        <f t="shared" si="8"/>
        <v>3253231</v>
      </c>
      <c r="F104" s="223">
        <v>17.556278095875403</v>
      </c>
      <c r="H104" s="75"/>
      <c r="K104" s="65"/>
    </row>
    <row r="105" spans="1:11" x14ac:dyDescent="0.25">
      <c r="A105" s="65"/>
      <c r="B105" s="25">
        <v>43009</v>
      </c>
      <c r="C105" s="67">
        <v>1626615</v>
      </c>
      <c r="D105" s="71">
        <v>1644818</v>
      </c>
      <c r="E105" s="23">
        <f t="shared" si="8"/>
        <v>3271433</v>
      </c>
      <c r="F105" s="223">
        <v>17.63237636858528</v>
      </c>
      <c r="H105" s="75"/>
      <c r="K105" s="65"/>
    </row>
    <row r="106" spans="1:11" x14ac:dyDescent="0.25">
      <c r="A106" s="65"/>
      <c r="B106" s="25">
        <v>43040</v>
      </c>
      <c r="C106" s="67">
        <v>1629869</v>
      </c>
      <c r="D106" s="71">
        <v>1635710</v>
      </c>
      <c r="E106" s="23">
        <f t="shared" si="8"/>
        <v>3265579</v>
      </c>
      <c r="F106" s="223">
        <v>17.578789344609898</v>
      </c>
      <c r="H106" s="75"/>
      <c r="K106" s="65"/>
    </row>
    <row r="107" spans="1:11" ht="13" thickBot="1" x14ac:dyDescent="0.3">
      <c r="A107" s="65"/>
      <c r="B107" s="26">
        <v>43070</v>
      </c>
      <c r="C107" s="68">
        <v>1631090</v>
      </c>
      <c r="D107" s="70">
        <v>1663864</v>
      </c>
      <c r="E107" s="123">
        <f t="shared" si="8"/>
        <v>3294954</v>
      </c>
      <c r="F107" s="224">
        <v>17.714738830835646</v>
      </c>
      <c r="H107" s="75"/>
      <c r="K107" s="65"/>
    </row>
    <row r="108" spans="1:11" x14ac:dyDescent="0.25">
      <c r="A108" s="65"/>
      <c r="B108" s="163">
        <v>43101</v>
      </c>
      <c r="C108" s="164">
        <v>1632278</v>
      </c>
      <c r="D108" s="165">
        <v>1674247</v>
      </c>
      <c r="E108" s="166">
        <f t="shared" ref="E108:E113" si="9">+C108+D108</f>
        <v>3306525</v>
      </c>
      <c r="F108" s="226">
        <v>17.752384218714163</v>
      </c>
      <c r="H108" s="75"/>
      <c r="K108" s="65"/>
    </row>
    <row r="109" spans="1:11" x14ac:dyDescent="0.25">
      <c r="A109" s="65"/>
      <c r="B109" s="25">
        <v>43132</v>
      </c>
      <c r="C109" s="67">
        <v>1636216</v>
      </c>
      <c r="D109" s="71">
        <v>1680651</v>
      </c>
      <c r="E109" s="23">
        <f t="shared" si="9"/>
        <v>3316867</v>
      </c>
      <c r="F109" s="223">
        <v>17.783336447463199</v>
      </c>
      <c r="H109" s="75"/>
      <c r="K109" s="65"/>
    </row>
    <row r="110" spans="1:11" x14ac:dyDescent="0.25">
      <c r="A110" s="65"/>
      <c r="B110" s="25">
        <v>43160</v>
      </c>
      <c r="C110" s="67">
        <v>1645999</v>
      </c>
      <c r="D110" s="71">
        <v>1677118</v>
      </c>
      <c r="E110" s="23">
        <f t="shared" si="9"/>
        <v>3323117</v>
      </c>
      <c r="F110" s="223">
        <v>17.792293450819372</v>
      </c>
      <c r="H110" s="75"/>
      <c r="K110" s="65"/>
    </row>
    <row r="111" spans="1:11" x14ac:dyDescent="0.25">
      <c r="A111" s="65"/>
      <c r="B111" s="25">
        <v>43191</v>
      </c>
      <c r="C111" s="67">
        <v>1652554</v>
      </c>
      <c r="D111" s="71">
        <v>1674694</v>
      </c>
      <c r="E111" s="23">
        <f t="shared" si="9"/>
        <v>3327248</v>
      </c>
      <c r="F111" s="223">
        <v>17.789897032671728</v>
      </c>
      <c r="H111" s="75"/>
      <c r="K111" s="65"/>
    </row>
    <row r="112" spans="1:11" x14ac:dyDescent="0.25">
      <c r="A112" s="65"/>
      <c r="B112" s="25">
        <v>43221</v>
      </c>
      <c r="C112" s="67">
        <v>1659142</v>
      </c>
      <c r="D112" s="71">
        <v>1666886</v>
      </c>
      <c r="E112" s="23">
        <f t="shared" si="9"/>
        <v>3326028</v>
      </c>
      <c r="F112" s="223">
        <v>17.758936164316726</v>
      </c>
      <c r="H112" s="75"/>
      <c r="K112" s="65"/>
    </row>
    <row r="113" spans="1:11" x14ac:dyDescent="0.25">
      <c r="A113" s="65"/>
      <c r="B113" s="25">
        <v>43252</v>
      </c>
      <c r="C113" s="67">
        <v>1666980</v>
      </c>
      <c r="D113" s="71">
        <v>1691741</v>
      </c>
      <c r="E113" s="23">
        <f t="shared" si="9"/>
        <v>3358721</v>
      </c>
      <c r="F113" s="223">
        <v>17.908886264806718</v>
      </c>
      <c r="H113" s="75"/>
      <c r="K113" s="65"/>
    </row>
    <row r="114" spans="1:11" x14ac:dyDescent="0.25">
      <c r="A114" s="65"/>
      <c r="B114" s="25">
        <v>43282</v>
      </c>
      <c r="C114" s="67">
        <v>1673468</v>
      </c>
      <c r="D114" s="71">
        <v>1670109</v>
      </c>
      <c r="E114" s="23">
        <f t="shared" ref="E114:E122" si="10">+C114+D114</f>
        <v>3343577</v>
      </c>
      <c r="F114" s="223">
        <v>17.803704448379552</v>
      </c>
      <c r="H114" s="75"/>
      <c r="K114" s="65"/>
    </row>
    <row r="115" spans="1:11" x14ac:dyDescent="0.25">
      <c r="A115" s="65"/>
      <c r="B115" s="25">
        <v>43313</v>
      </c>
      <c r="C115" s="67">
        <v>1681096</v>
      </c>
      <c r="D115" s="71">
        <v>1657782</v>
      </c>
      <c r="E115" s="23">
        <f t="shared" si="10"/>
        <v>3338878</v>
      </c>
      <c r="F115" s="223">
        <v>17.754351410748821</v>
      </c>
      <c r="H115" s="75"/>
      <c r="K115" s="65"/>
    </row>
    <row r="116" spans="1:11" x14ac:dyDescent="0.25">
      <c r="A116" s="65"/>
      <c r="B116" s="25">
        <v>43344</v>
      </c>
      <c r="C116" s="67">
        <v>1686691</v>
      </c>
      <c r="D116" s="71">
        <v>1664829</v>
      </c>
      <c r="E116" s="23">
        <f t="shared" si="10"/>
        <v>3351520</v>
      </c>
      <c r="F116" s="223">
        <v>17.797217331534664</v>
      </c>
      <c r="H116" s="75"/>
      <c r="K116" s="65"/>
    </row>
    <row r="117" spans="1:11" x14ac:dyDescent="0.25">
      <c r="A117" s="65"/>
      <c r="B117" s="25">
        <v>43374</v>
      </c>
      <c r="C117" s="67">
        <v>1697526</v>
      </c>
      <c r="D117" s="71">
        <v>1646748</v>
      </c>
      <c r="E117" s="23">
        <f t="shared" si="10"/>
        <v>3344274</v>
      </c>
      <c r="F117" s="223">
        <v>17.734502208544157</v>
      </c>
      <c r="H117" s="75"/>
      <c r="K117" s="65"/>
    </row>
    <row r="118" spans="1:11" x14ac:dyDescent="0.25">
      <c r="A118" s="65"/>
      <c r="B118" s="25">
        <v>43405</v>
      </c>
      <c r="C118" s="67">
        <v>1705375</v>
      </c>
      <c r="D118" s="71">
        <v>1623842</v>
      </c>
      <c r="E118" s="23">
        <f t="shared" si="10"/>
        <v>3329217</v>
      </c>
      <c r="F118" s="223">
        <v>17.630592257671815</v>
      </c>
      <c r="H118" s="75"/>
      <c r="K118" s="65"/>
    </row>
    <row r="119" spans="1:11" ht="13" thickBot="1" x14ac:dyDescent="0.3">
      <c r="A119" s="65"/>
      <c r="B119" s="26">
        <v>43435</v>
      </c>
      <c r="C119" s="68">
        <v>1703569</v>
      </c>
      <c r="D119" s="70">
        <v>1625974</v>
      </c>
      <c r="E119" s="123">
        <f t="shared" si="10"/>
        <v>3329543</v>
      </c>
      <c r="F119" s="224">
        <v>17.608318317052571</v>
      </c>
      <c r="H119" s="75"/>
      <c r="K119" s="65"/>
    </row>
    <row r="120" spans="1:11" x14ac:dyDescent="0.25">
      <c r="A120" s="65"/>
      <c r="B120" s="163">
        <v>43466</v>
      </c>
      <c r="C120" s="164">
        <v>1707029</v>
      </c>
      <c r="D120" s="165">
        <v>1626229</v>
      </c>
      <c r="E120" s="166">
        <f t="shared" si="10"/>
        <v>3333258</v>
      </c>
      <c r="F120" s="226">
        <v>17.607616043591246</v>
      </c>
      <c r="H120" s="75"/>
      <c r="K120" s="65"/>
    </row>
    <row r="121" spans="1:11" x14ac:dyDescent="0.25">
      <c r="A121" s="65"/>
      <c r="B121" s="25">
        <v>43497</v>
      </c>
      <c r="C121" s="67">
        <v>1716711</v>
      </c>
      <c r="D121" s="71">
        <v>1626188</v>
      </c>
      <c r="E121" s="23">
        <f t="shared" si="10"/>
        <v>3342899</v>
      </c>
      <c r="F121" s="223">
        <v>17.638183753533678</v>
      </c>
      <c r="H121" s="75"/>
      <c r="K121" s="65"/>
    </row>
    <row r="122" spans="1:11" x14ac:dyDescent="0.25">
      <c r="A122" s="65"/>
      <c r="B122" s="25">
        <v>43525</v>
      </c>
      <c r="C122" s="67">
        <v>1727530</v>
      </c>
      <c r="D122" s="71">
        <v>1588177</v>
      </c>
      <c r="E122" s="23">
        <f t="shared" si="10"/>
        <v>3315707</v>
      </c>
      <c r="F122" s="223">
        <v>17.474561488618477</v>
      </c>
      <c r="H122" s="75"/>
      <c r="K122" s="65"/>
    </row>
    <row r="123" spans="1:11" x14ac:dyDescent="0.25">
      <c r="A123" s="65"/>
      <c r="B123" s="25">
        <v>43556</v>
      </c>
      <c r="C123" s="67">
        <v>1730138</v>
      </c>
      <c r="D123" s="71">
        <v>1584389</v>
      </c>
      <c r="E123" s="23">
        <f t="shared" ref="E123:E134" si="11">+C123+D123</f>
        <v>3314527</v>
      </c>
      <c r="F123" s="223">
        <v>17.448247377441078</v>
      </c>
      <c r="H123" s="75"/>
      <c r="K123" s="65"/>
    </row>
    <row r="124" spans="1:11" x14ac:dyDescent="0.25">
      <c r="A124" s="65"/>
      <c r="B124" s="25">
        <v>43586</v>
      </c>
      <c r="C124" s="67">
        <v>1731872</v>
      </c>
      <c r="D124" s="71">
        <v>1576790</v>
      </c>
      <c r="E124" s="23">
        <f t="shared" si="11"/>
        <v>3308662</v>
      </c>
      <c r="F124" s="223">
        <v>17.397360336822906</v>
      </c>
      <c r="H124" s="75"/>
      <c r="K124" s="65"/>
    </row>
    <row r="125" spans="1:11" x14ac:dyDescent="0.25">
      <c r="A125" s="65"/>
      <c r="B125" s="25">
        <v>43617</v>
      </c>
      <c r="C125" s="67">
        <v>1742548</v>
      </c>
      <c r="D125" s="71">
        <v>1573034</v>
      </c>
      <c r="E125" s="23">
        <f t="shared" si="11"/>
        <v>3315582</v>
      </c>
      <c r="F125" s="223">
        <v>17.413737168683024</v>
      </c>
      <c r="H125" s="75"/>
      <c r="K125" s="65"/>
    </row>
    <row r="126" spans="1:11" x14ac:dyDescent="0.25">
      <c r="A126" s="65"/>
      <c r="B126" s="25">
        <v>43647</v>
      </c>
      <c r="C126" s="67">
        <v>1745374</v>
      </c>
      <c r="D126" s="71">
        <v>1541884</v>
      </c>
      <c r="E126" s="23">
        <f t="shared" si="11"/>
        <v>3287258</v>
      </c>
      <c r="F126" s="223">
        <v>17.245183977034806</v>
      </c>
      <c r="H126" s="75"/>
      <c r="K126" s="65"/>
    </row>
    <row r="127" spans="1:11" x14ac:dyDescent="0.25">
      <c r="A127" s="65"/>
      <c r="B127" s="25">
        <v>43678</v>
      </c>
      <c r="C127" s="67">
        <v>1746246</v>
      </c>
      <c r="D127" s="71">
        <v>1522376</v>
      </c>
      <c r="E127" s="23">
        <f t="shared" si="11"/>
        <v>3268622</v>
      </c>
      <c r="F127" s="223">
        <v>17.12778253196975</v>
      </c>
      <c r="H127" s="75"/>
      <c r="K127" s="65"/>
    </row>
    <row r="128" spans="1:11" x14ac:dyDescent="0.25">
      <c r="A128" s="65"/>
      <c r="B128" s="25">
        <v>43709</v>
      </c>
      <c r="C128" s="67">
        <v>1761798</v>
      </c>
      <c r="D128" s="71">
        <v>1505912</v>
      </c>
      <c r="E128" s="23">
        <f t="shared" si="11"/>
        <v>3267710</v>
      </c>
      <c r="F128" s="223">
        <v>17.103418286453874</v>
      </c>
      <c r="H128" s="75"/>
      <c r="K128" s="65"/>
    </row>
    <row r="129" spans="1:11" x14ac:dyDescent="0.25">
      <c r="A129" s="65"/>
      <c r="B129" s="25">
        <v>43739</v>
      </c>
      <c r="C129" s="67">
        <v>1765404</v>
      </c>
      <c r="D129" s="71">
        <v>1516959</v>
      </c>
      <c r="E129" s="23">
        <f t="shared" si="11"/>
        <v>3282363</v>
      </c>
      <c r="F129" s="223">
        <v>17.1604858107574</v>
      </c>
      <c r="H129" s="75"/>
      <c r="K129" s="65"/>
    </row>
    <row r="130" spans="1:11" x14ac:dyDescent="0.25">
      <c r="A130" s="65"/>
      <c r="B130" s="25">
        <v>43770</v>
      </c>
      <c r="C130" s="67">
        <v>1762796</v>
      </c>
      <c r="D130" s="71">
        <v>1465407</v>
      </c>
      <c r="E130" s="23">
        <f t="shared" si="11"/>
        <v>3228203</v>
      </c>
      <c r="F130" s="223">
        <v>16.858072260705494</v>
      </c>
      <c r="H130" s="75"/>
      <c r="K130" s="65"/>
    </row>
    <row r="131" spans="1:11" ht="13" thickBot="1" x14ac:dyDescent="0.3">
      <c r="A131" s="65"/>
      <c r="B131" s="26">
        <v>43800</v>
      </c>
      <c r="C131" s="68">
        <v>1762461</v>
      </c>
      <c r="D131" s="70">
        <v>1462249</v>
      </c>
      <c r="E131" s="123">
        <f t="shared" si="11"/>
        <v>3224710</v>
      </c>
      <c r="F131" s="224">
        <v>16.820635836528151</v>
      </c>
      <c r="H131" s="75"/>
      <c r="K131" s="65"/>
    </row>
    <row r="132" spans="1:11" x14ac:dyDescent="0.25">
      <c r="A132" s="65"/>
      <c r="B132" s="163">
        <v>43831</v>
      </c>
      <c r="C132" s="164">
        <v>1761579</v>
      </c>
      <c r="D132" s="165">
        <v>1475414</v>
      </c>
      <c r="E132" s="166">
        <f t="shared" si="11"/>
        <v>3236993</v>
      </c>
      <c r="F132" s="226">
        <v>16.875260173856741</v>
      </c>
      <c r="H132" s="75"/>
      <c r="K132" s="65"/>
    </row>
    <row r="133" spans="1:11" x14ac:dyDescent="0.25">
      <c r="A133" s="65"/>
      <c r="B133" s="25">
        <v>43862</v>
      </c>
      <c r="C133" s="67">
        <v>1773896</v>
      </c>
      <c r="D133" s="71">
        <v>1472997</v>
      </c>
      <c r="E133" s="23">
        <f t="shared" si="11"/>
        <v>3246893</v>
      </c>
      <c r="F133" s="223">
        <v>16.91740719451689</v>
      </c>
      <c r="H133" s="75"/>
      <c r="K133" s="65"/>
    </row>
    <row r="134" spans="1:11" x14ac:dyDescent="0.25">
      <c r="A134" s="65"/>
      <c r="B134" s="25">
        <v>43891</v>
      </c>
      <c r="C134" s="67">
        <v>1779403</v>
      </c>
      <c r="D134" s="71">
        <v>1434425</v>
      </c>
      <c r="E134" s="23">
        <f t="shared" si="11"/>
        <v>3213828</v>
      </c>
      <c r="F134" s="223">
        <v>16.73577007174843</v>
      </c>
      <c r="H134" s="75"/>
      <c r="K134" s="65"/>
    </row>
    <row r="135" spans="1:11" x14ac:dyDescent="0.25">
      <c r="A135" s="65"/>
      <c r="B135" s="25">
        <v>43922</v>
      </c>
      <c r="C135" s="67">
        <v>1788287</v>
      </c>
      <c r="D135" s="71">
        <v>1417603</v>
      </c>
      <c r="E135" s="23">
        <f t="shared" ref="E135:E146" si="12">+C135+D135</f>
        <v>3205890</v>
      </c>
      <c r="F135" s="223">
        <v>16.685109740888947</v>
      </c>
      <c r="H135" s="75"/>
      <c r="K135" s="65"/>
    </row>
    <row r="136" spans="1:11" x14ac:dyDescent="0.25">
      <c r="A136" s="65"/>
      <c r="B136" s="25">
        <v>43952</v>
      </c>
      <c r="C136" s="67">
        <v>1794945</v>
      </c>
      <c r="D136" s="71">
        <v>1406585</v>
      </c>
      <c r="E136" s="23">
        <f t="shared" si="12"/>
        <v>3201530</v>
      </c>
      <c r="F136" s="223">
        <v>16.65311733396155</v>
      </c>
      <c r="H136" s="75"/>
      <c r="K136" s="65"/>
    </row>
    <row r="137" spans="1:11" x14ac:dyDescent="0.25">
      <c r="A137" s="65"/>
      <c r="B137" s="25">
        <v>43983</v>
      </c>
      <c r="C137" s="67">
        <v>1803910</v>
      </c>
      <c r="D137" s="71">
        <v>1394157</v>
      </c>
      <c r="E137" s="23">
        <f t="shared" si="12"/>
        <v>3198067</v>
      </c>
      <c r="F137" s="223">
        <v>16.62582386561542</v>
      </c>
      <c r="H137" s="75"/>
      <c r="K137" s="65"/>
    </row>
    <row r="138" spans="1:11" x14ac:dyDescent="0.25">
      <c r="A138" s="65"/>
      <c r="B138" s="25">
        <v>44013</v>
      </c>
      <c r="C138" s="67">
        <v>1807339</v>
      </c>
      <c r="D138" s="71">
        <v>1384282</v>
      </c>
      <c r="E138" s="23">
        <f t="shared" si="12"/>
        <v>3191621</v>
      </c>
      <c r="F138" s="223">
        <v>16.583060864982059</v>
      </c>
      <c r="H138" s="75"/>
      <c r="K138" s="65"/>
    </row>
    <row r="139" spans="1:11" x14ac:dyDescent="0.25">
      <c r="A139" s="65"/>
      <c r="B139" s="25">
        <v>44044</v>
      </c>
      <c r="C139" s="67">
        <v>1824852</v>
      </c>
      <c r="D139" s="71">
        <v>1395441</v>
      </c>
      <c r="E139" s="23">
        <f t="shared" si="12"/>
        <v>3220293</v>
      </c>
      <c r="F139" s="223">
        <v>16.722710344765986</v>
      </c>
      <c r="H139" s="75"/>
      <c r="K139" s="65"/>
    </row>
    <row r="140" spans="1:11" x14ac:dyDescent="0.25">
      <c r="A140" s="65"/>
      <c r="B140" s="25">
        <v>44075</v>
      </c>
      <c r="C140" s="67">
        <v>1840738</v>
      </c>
      <c r="D140" s="71">
        <v>1392883</v>
      </c>
      <c r="E140" s="23">
        <f t="shared" si="12"/>
        <v>3233621</v>
      </c>
      <c r="F140" s="223">
        <v>16.782568538410533</v>
      </c>
      <c r="H140" s="75"/>
      <c r="K140" s="65"/>
    </row>
    <row r="141" spans="1:11" x14ac:dyDescent="0.25">
      <c r="A141" s="65"/>
      <c r="B141" s="25">
        <v>44105</v>
      </c>
      <c r="C141" s="67">
        <v>1862423</v>
      </c>
      <c r="D141" s="71">
        <v>1390471</v>
      </c>
      <c r="E141" s="23">
        <f t="shared" si="12"/>
        <v>3252894</v>
      </c>
      <c r="F141" s="223">
        <v>16.873197600556228</v>
      </c>
      <c r="H141" s="75"/>
      <c r="K141" s="65"/>
    </row>
    <row r="142" spans="1:11" x14ac:dyDescent="0.25">
      <c r="A142" s="65"/>
      <c r="B142" s="25">
        <v>44136</v>
      </c>
      <c r="C142" s="67">
        <v>1880683</v>
      </c>
      <c r="D142" s="71">
        <v>1381782</v>
      </c>
      <c r="E142" s="23">
        <f t="shared" si="12"/>
        <v>3262465</v>
      </c>
      <c r="F142" s="223">
        <v>16.913428239636687</v>
      </c>
      <c r="H142" s="75"/>
      <c r="K142" s="65"/>
    </row>
    <row r="143" spans="1:11" ht="13" thickBot="1" x14ac:dyDescent="0.3">
      <c r="A143" s="65"/>
      <c r="B143" s="26">
        <v>44166</v>
      </c>
      <c r="C143" s="68">
        <v>1897080</v>
      </c>
      <c r="D143" s="70">
        <v>1374942</v>
      </c>
      <c r="E143" s="123">
        <f t="shared" si="12"/>
        <v>3272022</v>
      </c>
      <c r="F143" s="224">
        <v>16.953541597970396</v>
      </c>
      <c r="H143" s="75"/>
      <c r="K143" s="65"/>
    </row>
    <row r="144" spans="1:11" x14ac:dyDescent="0.25">
      <c r="A144" s="65"/>
      <c r="B144" s="163">
        <v>44197</v>
      </c>
      <c r="C144" s="164">
        <v>1915043</v>
      </c>
      <c r="D144" s="165">
        <v>1411327</v>
      </c>
      <c r="E144" s="166">
        <f t="shared" si="12"/>
        <v>3326370</v>
      </c>
      <c r="F144" s="226">
        <v>17.221503962783324</v>
      </c>
      <c r="H144" s="75"/>
      <c r="K144" s="65"/>
    </row>
    <row r="145" spans="1:11" x14ac:dyDescent="0.25">
      <c r="A145" s="65"/>
      <c r="B145" s="25">
        <v>44228</v>
      </c>
      <c r="C145" s="67">
        <v>1931263</v>
      </c>
      <c r="D145" s="71">
        <v>1392002</v>
      </c>
      <c r="E145" s="23">
        <f t="shared" si="12"/>
        <v>3323265</v>
      </c>
      <c r="F145" s="223">
        <v>17.191828330080785</v>
      </c>
      <c r="H145" s="75"/>
      <c r="K145" s="65"/>
    </row>
    <row r="146" spans="1:11" x14ac:dyDescent="0.25">
      <c r="A146" s="65"/>
      <c r="B146" s="25">
        <v>44256</v>
      </c>
      <c r="C146" s="67">
        <v>1953500</v>
      </c>
      <c r="D146" s="71">
        <v>1356335</v>
      </c>
      <c r="E146" s="23">
        <f t="shared" si="12"/>
        <v>3309835</v>
      </c>
      <c r="F146" s="223">
        <v>17.108827856090318</v>
      </c>
      <c r="H146" s="75"/>
      <c r="K146" s="65"/>
    </row>
    <row r="147" spans="1:11" x14ac:dyDescent="0.25">
      <c r="A147" s="65"/>
      <c r="B147" s="25">
        <v>44287</v>
      </c>
      <c r="C147" s="67">
        <v>1979904</v>
      </c>
      <c r="D147" s="71">
        <v>1350116</v>
      </c>
      <c r="E147" s="23">
        <f t="shared" ref="E147:E158" si="13">+C147+D147</f>
        <v>3330020</v>
      </c>
      <c r="F147" s="223">
        <v>17.199581035184398</v>
      </c>
      <c r="H147" s="75"/>
      <c r="K147" s="65"/>
    </row>
    <row r="148" spans="1:11" x14ac:dyDescent="0.25">
      <c r="A148" s="65"/>
      <c r="B148" s="25">
        <v>44317</v>
      </c>
      <c r="C148" s="67">
        <v>2000923</v>
      </c>
      <c r="D148" s="71">
        <v>1357905</v>
      </c>
      <c r="E148" s="23">
        <f t="shared" si="13"/>
        <v>3358828</v>
      </c>
      <c r="F148" s="223">
        <v>17.334693824677764</v>
      </c>
      <c r="H148" s="75"/>
      <c r="K148" s="65"/>
    </row>
    <row r="149" spans="1:11" x14ac:dyDescent="0.25">
      <c r="A149" s="65"/>
      <c r="B149" s="25">
        <v>44348</v>
      </c>
      <c r="C149" s="67">
        <v>2031003</v>
      </c>
      <c r="D149" s="71">
        <v>1362741</v>
      </c>
      <c r="E149" s="23">
        <f t="shared" si="13"/>
        <v>3393744</v>
      </c>
      <c r="F149" s="223">
        <v>17.501091838002335</v>
      </c>
      <c r="H149" s="75"/>
      <c r="K149" s="65"/>
    </row>
    <row r="150" spans="1:11" x14ac:dyDescent="0.25">
      <c r="A150" s="65"/>
      <c r="B150" s="25">
        <v>44378</v>
      </c>
      <c r="C150" s="67">
        <v>2058470</v>
      </c>
      <c r="D150" s="71">
        <v>1348608</v>
      </c>
      <c r="E150" s="23">
        <f t="shared" si="13"/>
        <v>3407078</v>
      </c>
      <c r="F150" s="223">
        <v>17.556019915191989</v>
      </c>
      <c r="H150" s="75"/>
      <c r="K150" s="65"/>
    </row>
    <row r="151" spans="1:11" x14ac:dyDescent="0.25">
      <c r="A151" s="65"/>
      <c r="B151" s="25">
        <v>44409</v>
      </c>
      <c r="C151" s="67">
        <v>2090635</v>
      </c>
      <c r="D151" s="71">
        <v>1324793</v>
      </c>
      <c r="E151" s="23">
        <f t="shared" si="13"/>
        <v>3415428</v>
      </c>
      <c r="F151" s="223">
        <v>17.585201078437571</v>
      </c>
      <c r="H151" s="75"/>
      <c r="K151" s="65"/>
    </row>
    <row r="152" spans="1:11" x14ac:dyDescent="0.25">
      <c r="A152" s="65"/>
      <c r="B152" s="25">
        <v>44440</v>
      </c>
      <c r="C152" s="67">
        <v>2104109</v>
      </c>
      <c r="D152" s="71">
        <v>1314487</v>
      </c>
      <c r="E152" s="23">
        <f t="shared" si="13"/>
        <v>3418596</v>
      </c>
      <c r="F152" s="223">
        <v>17.587675586285691</v>
      </c>
      <c r="H152" s="75"/>
      <c r="K152" s="65"/>
    </row>
    <row r="153" spans="1:11" x14ac:dyDescent="0.25">
      <c r="A153" s="65"/>
      <c r="B153" s="25">
        <v>44470</v>
      </c>
      <c r="C153" s="67">
        <v>2135024</v>
      </c>
      <c r="D153" s="71">
        <v>1311781</v>
      </c>
      <c r="E153" s="23">
        <f t="shared" si="13"/>
        <v>3446805</v>
      </c>
      <c r="F153" s="223">
        <v>17.71887362659394</v>
      </c>
      <c r="H153" s="75"/>
      <c r="K153" s="65"/>
    </row>
    <row r="154" spans="1:11" x14ac:dyDescent="0.25">
      <c r="A154" s="65"/>
      <c r="B154" s="25">
        <v>44501</v>
      </c>
      <c r="C154" s="67">
        <v>2164325</v>
      </c>
      <c r="D154" s="71">
        <v>1286043</v>
      </c>
      <c r="E154" s="23">
        <f t="shared" si="13"/>
        <v>3450368</v>
      </c>
      <c r="F154" s="223">
        <v>17.723269213275049</v>
      </c>
      <c r="H154" s="75"/>
      <c r="K154" s="65"/>
    </row>
    <row r="155" spans="1:11" ht="13" thickBot="1" x14ac:dyDescent="0.3">
      <c r="A155" s="65"/>
      <c r="B155" s="26">
        <v>44531</v>
      </c>
      <c r="C155" s="68">
        <v>2173831</v>
      </c>
      <c r="D155" s="70">
        <v>1274977</v>
      </c>
      <c r="E155" s="123">
        <f t="shared" si="13"/>
        <v>3448808</v>
      </c>
      <c r="F155" s="224">
        <v>17.70136267019776</v>
      </c>
      <c r="H155" s="75"/>
      <c r="K155" s="65"/>
    </row>
    <row r="156" spans="1:11" x14ac:dyDescent="0.25">
      <c r="A156" s="65"/>
      <c r="B156" s="255">
        <v>44562</v>
      </c>
      <c r="C156" s="256">
        <v>2186450</v>
      </c>
      <c r="D156" s="257">
        <v>1300671</v>
      </c>
      <c r="E156" s="258">
        <f t="shared" si="13"/>
        <v>3487121</v>
      </c>
      <c r="F156" s="259">
        <v>17.882972595641608</v>
      </c>
      <c r="H156" s="75"/>
      <c r="K156" s="65"/>
    </row>
    <row r="157" spans="1:11" x14ac:dyDescent="0.25">
      <c r="A157" s="65"/>
      <c r="B157" s="25">
        <v>44593</v>
      </c>
      <c r="C157" s="67">
        <v>2189123</v>
      </c>
      <c r="D157" s="71">
        <v>1271763</v>
      </c>
      <c r="E157" s="23">
        <f t="shared" si="13"/>
        <v>3460886</v>
      </c>
      <c r="F157" s="223">
        <v>17.733535450715134</v>
      </c>
      <c r="H157" s="75"/>
      <c r="K157" s="65"/>
    </row>
    <row r="158" spans="1:11" x14ac:dyDescent="0.25">
      <c r="A158" s="65"/>
      <c r="B158" s="25">
        <v>44621</v>
      </c>
      <c r="C158" s="67">
        <v>2199908</v>
      </c>
      <c r="D158" s="71">
        <v>1227852</v>
      </c>
      <c r="E158" s="23">
        <f t="shared" si="13"/>
        <v>3427760</v>
      </c>
      <c r="F158" s="223">
        <v>17.549068259955121</v>
      </c>
      <c r="H158" s="75"/>
      <c r="K158" s="65"/>
    </row>
    <row r="159" spans="1:11" x14ac:dyDescent="0.25">
      <c r="A159" s="65"/>
      <c r="B159" s="25">
        <v>44652</v>
      </c>
      <c r="C159" s="67">
        <v>2202237</v>
      </c>
      <c r="D159" s="71">
        <v>1212402</v>
      </c>
      <c r="E159" s="23">
        <f t="shared" ref="E159:E170" si="14">+C159+D159</f>
        <v>3414639</v>
      </c>
      <c r="F159" s="223">
        <v>17.467243792897104</v>
      </c>
      <c r="H159" s="75"/>
      <c r="K159" s="65"/>
    </row>
    <row r="160" spans="1:11" x14ac:dyDescent="0.25">
      <c r="A160" s="65"/>
      <c r="B160" s="25">
        <v>44682</v>
      </c>
      <c r="C160" s="67">
        <v>2199455</v>
      </c>
      <c r="D160" s="71">
        <v>1192883</v>
      </c>
      <c r="E160" s="23">
        <f t="shared" si="14"/>
        <v>3392338</v>
      </c>
      <c r="F160" s="223">
        <v>17.338637173748442</v>
      </c>
      <c r="H160" s="75"/>
      <c r="K160" s="65"/>
    </row>
    <row r="161" spans="1:11" x14ac:dyDescent="0.25">
      <c r="A161" s="65"/>
      <c r="B161" s="25">
        <v>44713</v>
      </c>
      <c r="C161" s="67">
        <v>2201606</v>
      </c>
      <c r="D161" s="71">
        <v>1174987</v>
      </c>
      <c r="E161" s="23">
        <f t="shared" si="14"/>
        <v>3376593</v>
      </c>
      <c r="F161" s="223">
        <v>17.243725287674767</v>
      </c>
      <c r="H161" s="75"/>
      <c r="K161" s="65"/>
    </row>
    <row r="162" spans="1:11" x14ac:dyDescent="0.25">
      <c r="A162" s="65"/>
      <c r="B162" s="25">
        <v>44743</v>
      </c>
      <c r="C162" s="67">
        <v>2205544</v>
      </c>
      <c r="D162" s="71">
        <v>1162977</v>
      </c>
      <c r="E162" s="23">
        <f t="shared" si="14"/>
        <v>3368521</v>
      </c>
      <c r="F162" s="223">
        <v>17.188123231416416</v>
      </c>
      <c r="H162" s="75"/>
      <c r="K162" s="65"/>
    </row>
    <row r="163" spans="1:11" x14ac:dyDescent="0.25">
      <c r="A163" s="65"/>
      <c r="B163" s="25">
        <v>44774</v>
      </c>
      <c r="C163" s="67">
        <v>2222725</v>
      </c>
      <c r="D163" s="71">
        <v>1136689</v>
      </c>
      <c r="E163" s="23">
        <f t="shared" si="14"/>
        <v>3359414</v>
      </c>
      <c r="F163" s="223">
        <v>17.127338174757668</v>
      </c>
      <c r="H163" s="75"/>
      <c r="K163" s="65"/>
    </row>
    <row r="164" spans="1:11" x14ac:dyDescent="0.25">
      <c r="A164" s="65"/>
      <c r="B164" s="25">
        <v>44805</v>
      </c>
      <c r="C164" s="67">
        <v>2223821</v>
      </c>
      <c r="D164" s="71">
        <v>1118580</v>
      </c>
      <c r="E164" s="23">
        <f t="shared" si="14"/>
        <v>3342401</v>
      </c>
      <c r="F164" s="223">
        <v>17.026380081830926</v>
      </c>
      <c r="H164" s="75"/>
      <c r="K164" s="65"/>
    </row>
    <row r="165" spans="1:11" x14ac:dyDescent="0.25">
      <c r="A165" s="65"/>
      <c r="B165" s="25">
        <v>44835</v>
      </c>
      <c r="C165" s="67">
        <v>2228175</v>
      </c>
      <c r="D165" s="71">
        <v>1123657</v>
      </c>
      <c r="E165" s="23">
        <f t="shared" si="14"/>
        <v>3351832</v>
      </c>
      <c r="F165" s="223">
        <v>17.060186131277078</v>
      </c>
      <c r="H165" s="75"/>
      <c r="K165" s="65"/>
    </row>
    <row r="166" spans="1:11" x14ac:dyDescent="0.25">
      <c r="A166" s="65"/>
      <c r="B166" s="25">
        <v>44866</v>
      </c>
      <c r="C166" s="67">
        <v>2233216</v>
      </c>
      <c r="D166" s="71">
        <v>1090346</v>
      </c>
      <c r="E166" s="23">
        <f t="shared" si="14"/>
        <v>3323562</v>
      </c>
      <c r="F166" s="223">
        <v>16.902203948303562</v>
      </c>
      <c r="H166" s="75"/>
      <c r="K166" s="65"/>
    </row>
    <row r="167" spans="1:11" ht="13" thickBot="1" x14ac:dyDescent="0.3">
      <c r="A167" s="65"/>
      <c r="B167" s="26">
        <v>44896</v>
      </c>
      <c r="C167" s="68">
        <v>2225058</v>
      </c>
      <c r="D167" s="70">
        <v>1083312</v>
      </c>
      <c r="E167" s="123">
        <f t="shared" si="14"/>
        <v>3308370</v>
      </c>
      <c r="F167" s="224">
        <v>16.810939343889775</v>
      </c>
      <c r="H167" s="75"/>
      <c r="K167" s="65"/>
    </row>
    <row r="168" spans="1:11" x14ac:dyDescent="0.25">
      <c r="A168" s="65"/>
      <c r="B168" s="255">
        <v>44927</v>
      </c>
      <c r="C168" s="256">
        <v>2213165</v>
      </c>
      <c r="D168" s="257">
        <v>1088613</v>
      </c>
      <c r="E168" s="258">
        <f t="shared" si="14"/>
        <v>3301778</v>
      </c>
      <c r="F168" s="259">
        <v>16.766580607328208</v>
      </c>
      <c r="H168" s="75"/>
      <c r="K168" s="65"/>
    </row>
    <row r="169" spans="1:11" x14ac:dyDescent="0.25">
      <c r="A169" s="65"/>
      <c r="B169" s="25">
        <v>44958</v>
      </c>
      <c r="C169" s="67">
        <v>2213406</v>
      </c>
      <c r="D169" s="71">
        <v>1062229</v>
      </c>
      <c r="E169" s="23">
        <f t="shared" si="14"/>
        <v>3275635</v>
      </c>
      <c r="F169" s="223">
        <v>16.623062634113229</v>
      </c>
      <c r="H169" s="75"/>
      <c r="K169" s="65"/>
    </row>
    <row r="170" spans="1:11" x14ac:dyDescent="0.25">
      <c r="A170" s="65"/>
      <c r="B170" s="25">
        <v>44986</v>
      </c>
      <c r="C170" s="67">
        <v>2219449</v>
      </c>
      <c r="D170" s="71">
        <v>1024833</v>
      </c>
      <c r="E170" s="23">
        <f t="shared" si="14"/>
        <v>3244282</v>
      </c>
      <c r="F170" s="223">
        <v>16.453307022501896</v>
      </c>
      <c r="H170" s="75"/>
      <c r="K170" s="65"/>
    </row>
    <row r="171" spans="1:11" x14ac:dyDescent="0.25">
      <c r="A171" s="65"/>
      <c r="B171" s="25">
        <v>45017</v>
      </c>
      <c r="C171" s="67">
        <v>2219667</v>
      </c>
      <c r="D171" s="71">
        <v>1019953</v>
      </c>
      <c r="E171" s="23">
        <f t="shared" ref="E171:E182" si="15">+C171+D171</f>
        <v>3239620</v>
      </c>
      <c r="F171" s="223">
        <v>16.419047010863437</v>
      </c>
      <c r="H171" s="75"/>
      <c r="K171" s="65"/>
    </row>
    <row r="172" spans="1:11" x14ac:dyDescent="0.25">
      <c r="A172" s="65"/>
      <c r="B172" s="25">
        <v>45047</v>
      </c>
      <c r="C172" s="67">
        <v>2216848</v>
      </c>
      <c r="D172" s="71">
        <v>990746</v>
      </c>
      <c r="E172" s="23">
        <f t="shared" si="15"/>
        <v>3207594</v>
      </c>
      <c r="F172" s="223">
        <v>16.246234542154514</v>
      </c>
      <c r="H172" s="75"/>
      <c r="K172" s="65"/>
    </row>
    <row r="173" spans="1:11" x14ac:dyDescent="0.25">
      <c r="A173" s="65"/>
      <c r="B173" s="25">
        <v>45078</v>
      </c>
      <c r="C173" s="67">
        <v>2212755</v>
      </c>
      <c r="D173" s="71">
        <v>978356</v>
      </c>
      <c r="E173" s="23">
        <f t="shared" si="15"/>
        <v>3191111</v>
      </c>
      <c r="F173" s="223">
        <v>16.152318505959979</v>
      </c>
      <c r="H173" s="75"/>
      <c r="K173" s="65"/>
    </row>
    <row r="174" spans="1:11" x14ac:dyDescent="0.25">
      <c r="A174" s="65"/>
      <c r="B174" s="25">
        <v>45108</v>
      </c>
      <c r="C174" s="67">
        <v>2210615</v>
      </c>
      <c r="D174" s="71">
        <v>959541</v>
      </c>
      <c r="E174" s="23">
        <f t="shared" si="15"/>
        <v>3170156</v>
      </c>
      <c r="F174" s="223">
        <v>16.035902467055305</v>
      </c>
      <c r="H174" s="75"/>
      <c r="K174" s="65"/>
    </row>
    <row r="175" spans="1:11" x14ac:dyDescent="0.25">
      <c r="A175" s="65"/>
      <c r="B175" s="25">
        <v>45139</v>
      </c>
      <c r="C175" s="67">
        <v>2203642</v>
      </c>
      <c r="D175" s="71">
        <v>935484</v>
      </c>
      <c r="E175" s="23">
        <f t="shared" si="15"/>
        <v>3139126</v>
      </c>
      <c r="F175" s="223">
        <v>15.868705207082082</v>
      </c>
      <c r="H175" s="75"/>
      <c r="K175" s="65"/>
    </row>
    <row r="176" spans="1:11" x14ac:dyDescent="0.25">
      <c r="A176" s="65"/>
      <c r="B176" s="25">
        <v>45170</v>
      </c>
      <c r="C176" s="67">
        <v>2202236</v>
      </c>
      <c r="D176" s="71">
        <v>924164</v>
      </c>
      <c r="E176" s="23">
        <f t="shared" si="15"/>
        <v>3126400</v>
      </c>
      <c r="F176" s="223">
        <v>15.794193734296234</v>
      </c>
      <c r="H176" s="75"/>
      <c r="K176" s="65"/>
    </row>
    <row r="177" spans="1:11" x14ac:dyDescent="0.25">
      <c r="A177" s="65"/>
      <c r="B177" s="25">
        <v>45200</v>
      </c>
      <c r="C177" s="67">
        <v>2205306</v>
      </c>
      <c r="D177" s="71">
        <v>913781</v>
      </c>
      <c r="E177" s="23">
        <f t="shared" si="15"/>
        <v>3119087</v>
      </c>
      <c r="F177" s="223">
        <v>15.747106404758714</v>
      </c>
      <c r="H177" s="75"/>
      <c r="K177" s="65"/>
    </row>
    <row r="178" spans="1:11" x14ac:dyDescent="0.25">
      <c r="A178" s="65"/>
      <c r="B178" s="25">
        <v>45231</v>
      </c>
      <c r="C178" s="67">
        <v>2201866</v>
      </c>
      <c r="D178" s="71">
        <v>899607</v>
      </c>
      <c r="E178" s="23">
        <f t="shared" si="15"/>
        <v>3101473</v>
      </c>
      <c r="F178" s="223">
        <v>15.648106416324383</v>
      </c>
      <c r="H178" s="75"/>
      <c r="K178" s="65"/>
    </row>
    <row r="179" spans="1:11" ht="13" thickBot="1" x14ac:dyDescent="0.3">
      <c r="A179" s="65"/>
      <c r="B179" s="26">
        <v>45261</v>
      </c>
      <c r="C179" s="68">
        <v>2182927</v>
      </c>
      <c r="D179" s="70">
        <v>891453</v>
      </c>
      <c r="E179" s="123">
        <f t="shared" si="15"/>
        <v>3074380</v>
      </c>
      <c r="F179" s="224">
        <v>15.501440109490979</v>
      </c>
      <c r="H179" s="75"/>
      <c r="K179" s="65"/>
    </row>
    <row r="180" spans="1:11" x14ac:dyDescent="0.25">
      <c r="A180" s="65"/>
      <c r="B180" s="255">
        <v>45292</v>
      </c>
      <c r="C180" s="256">
        <v>2183272</v>
      </c>
      <c r="D180" s="257">
        <v>890396</v>
      </c>
      <c r="E180" s="258">
        <f t="shared" si="15"/>
        <v>3073668</v>
      </c>
      <c r="F180" s="259">
        <v>15.488548951696458</v>
      </c>
      <c r="H180" s="75"/>
      <c r="K180" s="65"/>
    </row>
    <row r="181" spans="1:11" x14ac:dyDescent="0.25">
      <c r="A181" s="65"/>
      <c r="B181" s="25">
        <v>45323</v>
      </c>
      <c r="C181" s="67">
        <v>2173769</v>
      </c>
      <c r="D181" s="71">
        <v>873607</v>
      </c>
      <c r="E181" s="23">
        <f t="shared" si="15"/>
        <v>3047376</v>
      </c>
      <c r="F181" s="223">
        <v>15.346850156826262</v>
      </c>
      <c r="H181" s="75"/>
      <c r="K181" s="65"/>
    </row>
    <row r="182" spans="1:11" x14ac:dyDescent="0.25">
      <c r="A182" s="65"/>
      <c r="B182" s="25">
        <v>45352</v>
      </c>
      <c r="C182" s="67">
        <v>2173186</v>
      </c>
      <c r="D182" s="71">
        <v>854846</v>
      </c>
      <c r="E182" s="23">
        <f t="shared" si="15"/>
        <v>3028032</v>
      </c>
      <c r="F182" s="223">
        <v>15.240290230845678</v>
      </c>
      <c r="H182" s="75"/>
      <c r="K182" s="65"/>
    </row>
    <row r="183" spans="1:11" x14ac:dyDescent="0.25">
      <c r="A183" s="65"/>
      <c r="B183" s="25">
        <v>45383</v>
      </c>
      <c r="C183" s="67">
        <v>2176501</v>
      </c>
      <c r="D183" s="71">
        <v>829528</v>
      </c>
      <c r="E183" s="23">
        <f t="shared" ref="E183:E194" si="16">+C183+D183</f>
        <v>3006029</v>
      </c>
      <c r="F183" s="223">
        <v>15.120483842766996</v>
      </c>
      <c r="H183" s="75"/>
      <c r="K183" s="65"/>
    </row>
    <row r="184" spans="1:11" x14ac:dyDescent="0.25">
      <c r="A184" s="65"/>
      <c r="B184" s="25">
        <v>45413</v>
      </c>
      <c r="C184" s="67">
        <v>2175158</v>
      </c>
      <c r="D184" s="71">
        <v>821138</v>
      </c>
      <c r="E184" s="23">
        <f t="shared" si="16"/>
        <v>2996296</v>
      </c>
      <c r="F184" s="223">
        <v>15.062502708318315</v>
      </c>
      <c r="H184" s="75"/>
      <c r="K184" s="65"/>
    </row>
    <row r="185" spans="1:11" x14ac:dyDescent="0.25">
      <c r="A185" s="65"/>
      <c r="B185" s="25">
        <v>45444</v>
      </c>
      <c r="C185" s="67">
        <v>2173312</v>
      </c>
      <c r="D185" s="71">
        <v>825020</v>
      </c>
      <c r="E185" s="23">
        <f t="shared" si="16"/>
        <v>2998332</v>
      </c>
      <c r="F185" s="223">
        <v>15.063718805276922</v>
      </c>
      <c r="H185" s="75"/>
      <c r="K185" s="65"/>
    </row>
    <row r="186" spans="1:11" x14ac:dyDescent="0.25">
      <c r="A186" s="65"/>
      <c r="B186" s="25">
        <v>45474</v>
      </c>
      <c r="C186" s="67">
        <v>2169364</v>
      </c>
      <c r="D186" s="71">
        <v>790309</v>
      </c>
      <c r="E186" s="23">
        <f t="shared" si="16"/>
        <v>2959673</v>
      </c>
      <c r="F186" s="223">
        <v>14.860604182436882</v>
      </c>
      <c r="H186" s="75"/>
      <c r="K186" s="65"/>
    </row>
    <row r="187" spans="1:11" x14ac:dyDescent="0.25">
      <c r="A187" s="65"/>
      <c r="B187" s="25">
        <v>45505</v>
      </c>
      <c r="C187" s="67">
        <v>2163936</v>
      </c>
      <c r="D187" s="71">
        <v>784604</v>
      </c>
      <c r="E187" s="23">
        <f t="shared" si="16"/>
        <v>2948540</v>
      </c>
      <c r="F187" s="223">
        <v>14.795857818176252</v>
      </c>
      <c r="H187" s="75"/>
      <c r="K187" s="65"/>
    </row>
    <row r="188" spans="1:11" x14ac:dyDescent="0.25">
      <c r="A188" s="65"/>
      <c r="B188" s="25">
        <v>45536</v>
      </c>
      <c r="C188" s="67">
        <v>2151895</v>
      </c>
      <c r="D188" s="71">
        <v>769405</v>
      </c>
      <c r="E188" s="23">
        <f t="shared" si="16"/>
        <v>2921300</v>
      </c>
      <c r="F188" s="223">
        <v>14.650412413648048</v>
      </c>
      <c r="H188" s="75"/>
      <c r="K188" s="65"/>
    </row>
    <row r="189" spans="1:11" x14ac:dyDescent="0.25">
      <c r="A189" s="65"/>
      <c r="B189" s="25">
        <v>45566</v>
      </c>
      <c r="C189" s="67">
        <v>2144920</v>
      </c>
      <c r="D189" s="71">
        <v>760906</v>
      </c>
      <c r="E189" s="23">
        <f t="shared" si="16"/>
        <v>2905826</v>
      </c>
      <c r="F189" s="223">
        <v>14.564112269465642</v>
      </c>
      <c r="H189" s="75"/>
      <c r="K189" s="65"/>
    </row>
    <row r="190" spans="1:11" x14ac:dyDescent="0.25">
      <c r="A190" s="65"/>
      <c r="B190" s="25">
        <v>45597</v>
      </c>
      <c r="C190" s="67">
        <v>2135295</v>
      </c>
      <c r="D190" s="71">
        <v>723297</v>
      </c>
      <c r="E190" s="23">
        <f t="shared" si="16"/>
        <v>2858592</v>
      </c>
      <c r="F190" s="223">
        <v>14.318826960904875</v>
      </c>
      <c r="H190" s="75"/>
      <c r="K190" s="65"/>
    </row>
    <row r="191" spans="1:11" ht="13" thickBot="1" x14ac:dyDescent="0.3">
      <c r="A191" s="65"/>
      <c r="B191" s="26">
        <v>45627</v>
      </c>
      <c r="C191" s="68">
        <v>2138356</v>
      </c>
      <c r="D191" s="70">
        <v>711273</v>
      </c>
      <c r="E191" s="123">
        <f t="shared" si="16"/>
        <v>2849629</v>
      </c>
      <c r="F191" s="224">
        <v>14.265421852405447</v>
      </c>
      <c r="H191" s="75"/>
      <c r="K191" s="65"/>
    </row>
    <row r="192" spans="1:11" x14ac:dyDescent="0.25">
      <c r="A192" s="65"/>
      <c r="B192" s="255">
        <v>45658</v>
      </c>
      <c r="C192" s="256">
        <v>2126947</v>
      </c>
      <c r="D192" s="257">
        <v>712142</v>
      </c>
      <c r="E192" s="258">
        <f t="shared" si="16"/>
        <v>2839089</v>
      </c>
      <c r="F192" s="259">
        <v>14.205440658319226</v>
      </c>
      <c r="H192" s="75"/>
      <c r="K192" s="65"/>
    </row>
    <row r="193" spans="1:11" x14ac:dyDescent="0.25">
      <c r="A193" s="65"/>
      <c r="B193" s="25">
        <v>45689</v>
      </c>
      <c r="C193" s="67">
        <v>2115026</v>
      </c>
      <c r="D193" s="71">
        <v>697256</v>
      </c>
      <c r="E193" s="23">
        <f t="shared" si="16"/>
        <v>2812282</v>
      </c>
      <c r="F193" s="223">
        <v>14.064170093380826</v>
      </c>
      <c r="H193" s="75"/>
      <c r="K193" s="65"/>
    </row>
    <row r="194" spans="1:11" x14ac:dyDescent="0.25">
      <c r="A194" s="65"/>
      <c r="B194" s="25">
        <v>45717</v>
      </c>
      <c r="C194" s="67">
        <v>2109271</v>
      </c>
      <c r="D194" s="71">
        <v>659917</v>
      </c>
      <c r="E194" s="23">
        <f t="shared" si="16"/>
        <v>2769188</v>
      </c>
      <c r="F194" s="223">
        <v>13.841632483970988</v>
      </c>
      <c r="H194" s="75"/>
      <c r="K194" s="65"/>
    </row>
    <row r="195" spans="1:11" x14ac:dyDescent="0.25">
      <c r="A195" s="65"/>
      <c r="B195" s="25">
        <v>45748</v>
      </c>
      <c r="C195" s="67">
        <v>2105055</v>
      </c>
      <c r="D195" s="71">
        <v>645557</v>
      </c>
      <c r="E195" s="23">
        <f t="shared" ref="E195:E206" si="17">+C195+D195</f>
        <v>2750612</v>
      </c>
      <c r="F195" s="223">
        <v>13.74181095355342</v>
      </c>
      <c r="H195" s="75"/>
      <c r="K195" s="65"/>
    </row>
    <row r="196" spans="1:11" x14ac:dyDescent="0.25">
      <c r="A196" s="65"/>
      <c r="B196" s="25">
        <v>45778</v>
      </c>
      <c r="C196" s="67">
        <v>2101528</v>
      </c>
      <c r="D196" s="71">
        <v>627781</v>
      </c>
      <c r="E196" s="23">
        <f t="shared" si="17"/>
        <v>2729309</v>
      </c>
      <c r="F196" s="223">
        <v>13.628472963426848</v>
      </c>
      <c r="H196" s="75"/>
      <c r="K196" s="65"/>
    </row>
    <row r="197" spans="1:11" x14ac:dyDescent="0.25">
      <c r="A197" s="65"/>
      <c r="B197" s="25">
        <v>45809</v>
      </c>
      <c r="C197" s="67">
        <v>2094154</v>
      </c>
      <c r="D197" s="71">
        <v>616431</v>
      </c>
      <c r="E197" s="23">
        <f t="shared" si="17"/>
        <v>2710585</v>
      </c>
      <c r="F197" s="223">
        <v>13.528121864966677</v>
      </c>
      <c r="H197" s="75"/>
      <c r="K197" s="65"/>
    </row>
    <row r="198" spans="1:11" x14ac:dyDescent="0.25">
      <c r="A198" s="65"/>
      <c r="B198" s="25">
        <v>45839</v>
      </c>
      <c r="C198" s="67">
        <v>2092027</v>
      </c>
      <c r="D198" s="71">
        <v>592483</v>
      </c>
      <c r="E198" s="23">
        <f t="shared" si="17"/>
        <v>2684510</v>
      </c>
      <c r="F198" s="223">
        <v>13.391202533988187</v>
      </c>
      <c r="H198" s="75"/>
      <c r="K198" s="65"/>
    </row>
    <row r="199" spans="1:11" x14ac:dyDescent="0.25">
      <c r="A199" s="65"/>
      <c r="B199" s="25">
        <v>45870</v>
      </c>
      <c r="C199" s="67">
        <v>2060239</v>
      </c>
      <c r="D199" s="71">
        <v>578282</v>
      </c>
      <c r="E199" s="23">
        <f t="shared" si="17"/>
        <v>2638521</v>
      </c>
      <c r="F199" s="223">
        <v>13.155134572440589</v>
      </c>
      <c r="H199" s="75"/>
      <c r="K199" s="65"/>
    </row>
    <row r="200" spans="1:11" x14ac:dyDescent="0.25">
      <c r="A200" s="65"/>
      <c r="B200" s="25">
        <v>45901</v>
      </c>
      <c r="C200" s="67">
        <v>2077884</v>
      </c>
      <c r="D200" s="71">
        <v>609470</v>
      </c>
      <c r="E200" s="23">
        <f t="shared" si="17"/>
        <v>2687354</v>
      </c>
      <c r="F200" s="223">
        <v>13.391829697899787</v>
      </c>
      <c r="H200" s="75"/>
      <c r="K200" s="65"/>
    </row>
    <row r="201" spans="1:11" x14ac:dyDescent="0.25">
      <c r="A201" s="65"/>
      <c r="B201" s="25">
        <v>45931</v>
      </c>
      <c r="C201" s="67">
        <v>2058795</v>
      </c>
      <c r="D201" s="71">
        <v>551529</v>
      </c>
      <c r="E201" s="23">
        <f t="shared" si="17"/>
        <v>2610324</v>
      </c>
      <c r="F201" s="223">
        <v>13.001393018490965</v>
      </c>
      <c r="H201" s="75"/>
      <c r="K201" s="65"/>
    </row>
    <row r="202" spans="1:11" x14ac:dyDescent="0.25">
      <c r="A202" s="65"/>
      <c r="B202" s="25">
        <v>45962</v>
      </c>
      <c r="C202" s="67">
        <v>2049364</v>
      </c>
      <c r="D202" s="71">
        <v>510356</v>
      </c>
      <c r="E202" s="23">
        <f t="shared" si="17"/>
        <v>2559720</v>
      </c>
      <c r="F202" s="223">
        <v>12.742905221294549</v>
      </c>
      <c r="H202" s="75"/>
      <c r="K202" s="65"/>
    </row>
    <row r="203" spans="1:11" ht="13" thickBot="1" x14ac:dyDescent="0.3">
      <c r="A203" s="65"/>
      <c r="B203" s="26">
        <v>45992</v>
      </c>
      <c r="C203" s="68">
        <v>2034489</v>
      </c>
      <c r="D203" s="70">
        <v>512054</v>
      </c>
      <c r="E203" s="123">
        <f t="shared" si="17"/>
        <v>2546543</v>
      </c>
      <c r="F203" s="224">
        <v>12.670905058036393</v>
      </c>
      <c r="H203" s="75"/>
      <c r="K203" s="65"/>
    </row>
    <row r="204" spans="1:11" x14ac:dyDescent="0.25">
      <c r="A204" s="65"/>
      <c r="B204" s="255">
        <v>46023</v>
      </c>
      <c r="C204" s="256">
        <v>2033178</v>
      </c>
      <c r="D204" s="257">
        <v>535119</v>
      </c>
      <c r="E204" s="258">
        <f t="shared" si="17"/>
        <v>2568297</v>
      </c>
      <c r="F204" s="259">
        <v>12.77349170366141</v>
      </c>
      <c r="H204" s="75"/>
      <c r="K204" s="65"/>
    </row>
    <row r="205" spans="1:11" x14ac:dyDescent="0.25">
      <c r="A205" s="65"/>
      <c r="B205" s="25">
        <v>46054</v>
      </c>
      <c r="C205" s="67">
        <v>2025911</v>
      </c>
      <c r="D205" s="71">
        <v>541274</v>
      </c>
      <c r="E205" s="23">
        <f t="shared" si="17"/>
        <v>2567185</v>
      </c>
      <c r="F205" s="223">
        <v>12.76231388784201</v>
      </c>
      <c r="H205" s="75"/>
      <c r="K205" s="65"/>
    </row>
    <row r="206" spans="1:11" x14ac:dyDescent="0.25">
      <c r="A206" s="65"/>
      <c r="B206" s="25">
        <v>46082</v>
      </c>
      <c r="C206" s="67">
        <v>2020619</v>
      </c>
      <c r="D206" s="71">
        <v>485297</v>
      </c>
      <c r="E206" s="23">
        <f t="shared" si="17"/>
        <v>2505916</v>
      </c>
      <c r="F206" s="223">
        <v>12.452217485815003</v>
      </c>
      <c r="H206" s="75"/>
      <c r="K206" s="65"/>
    </row>
    <row r="207" spans="1:11" x14ac:dyDescent="0.25">
      <c r="A207" s="65"/>
      <c r="B207" s="25">
        <v>46113</v>
      </c>
      <c r="C207" s="67">
        <v>1985915</v>
      </c>
      <c r="D207" s="71">
        <v>495211</v>
      </c>
      <c r="E207" s="23">
        <f t="shared" ref="E207:E209" si="18">+C207+D207</f>
        <v>2481126</v>
      </c>
      <c r="F207" s="223">
        <v>12.3235838917034</v>
      </c>
      <c r="H207" s="75"/>
      <c r="K207" s="65"/>
    </row>
    <row r="208" spans="1:11" x14ac:dyDescent="0.25">
      <c r="A208" s="65"/>
      <c r="B208" s="25">
        <v>46143</v>
      </c>
      <c r="C208" s="67">
        <v>1984543</v>
      </c>
      <c r="D208" s="71">
        <v>488797</v>
      </c>
      <c r="E208" s="23">
        <f t="shared" si="18"/>
        <v>2473340</v>
      </c>
      <c r="F208" s="223">
        <v>12.279484958085201</v>
      </c>
      <c r="H208" s="75"/>
      <c r="K208" s="65"/>
    </row>
    <row r="209" spans="1:11" ht="13" thickBot="1" x14ac:dyDescent="0.3">
      <c r="A209" s="65"/>
      <c r="B209" s="26">
        <v>46174</v>
      </c>
      <c r="C209" s="68">
        <v>1980935</v>
      </c>
      <c r="D209" s="70">
        <v>495632</v>
      </c>
      <c r="E209" s="123">
        <f t="shared" si="18"/>
        <v>2476567</v>
      </c>
      <c r="F209" s="224">
        <v>12.290076873802661</v>
      </c>
      <c r="H209" s="75"/>
      <c r="K209" s="65"/>
    </row>
    <row r="210" spans="1:11" ht="13" thickBot="1" x14ac:dyDescent="0.3">
      <c r="A210" s="65"/>
      <c r="B210" s="76"/>
      <c r="C210" s="71"/>
      <c r="D210" s="71"/>
      <c r="E210" s="71"/>
      <c r="F210" s="78"/>
      <c r="K210" s="65"/>
    </row>
    <row r="211" spans="1:11" ht="13" thickBot="1" x14ac:dyDescent="0.3">
      <c r="A211" s="65"/>
      <c r="B211" s="227" t="s">
        <v>482</v>
      </c>
      <c r="C211" s="191">
        <f>+C209/C197-1</f>
        <v>-5.4064314276791481E-2</v>
      </c>
      <c r="D211" s="191">
        <f t="shared" ref="D211:F211" si="19">+D209/D197-1</f>
        <v>-0.19596516073980708</v>
      </c>
      <c r="E211" s="191">
        <f t="shared" si="19"/>
        <v>-8.6334868672260812E-2</v>
      </c>
      <c r="F211" s="193">
        <f t="shared" si="19"/>
        <v>-9.1516398471404914E-2</v>
      </c>
      <c r="K211" s="65"/>
    </row>
    <row r="212" spans="1:11" ht="13" thickBot="1" x14ac:dyDescent="0.3">
      <c r="A212" s="65"/>
      <c r="B212" s="227" t="str">
        <f>"PART."&amp;RIGHT(VAR,6)</f>
        <v>PART.JUN.26</v>
      </c>
      <c r="C212" s="191">
        <f>+C209/$E$209</f>
        <v>0.79987135417697164</v>
      </c>
      <c r="D212" s="193">
        <f>+D209/$E$209</f>
        <v>0.20012864582302842</v>
      </c>
      <c r="E212" s="71"/>
      <c r="F212" s="78"/>
      <c r="K212" s="65"/>
    </row>
    <row r="213" spans="1:11" x14ac:dyDescent="0.25">
      <c r="A213" s="65"/>
      <c r="E213" s="75"/>
      <c r="F213" s="75"/>
      <c r="K213" s="65"/>
    </row>
    <row r="214" spans="1:11" x14ac:dyDescent="0.25">
      <c r="A214" s="65"/>
      <c r="B214" s="76"/>
      <c r="C214" s="71"/>
      <c r="D214" s="71"/>
      <c r="E214" s="71"/>
      <c r="F214" s="78"/>
      <c r="G214" s="79"/>
      <c r="K214" s="65"/>
    </row>
    <row r="215" spans="1:11" x14ac:dyDescent="0.25">
      <c r="B215" s="16" t="s">
        <v>19</v>
      </c>
      <c r="C215" s="75"/>
      <c r="D215" s="75"/>
      <c r="E215" s="75"/>
      <c r="I215" s="75"/>
      <c r="J215" s="75"/>
    </row>
    <row r="216" spans="1:11" x14ac:dyDescent="0.25">
      <c r="C216" s="75"/>
      <c r="D216" s="75"/>
    </row>
    <row r="217" spans="1:11" x14ac:dyDescent="0.25"/>
    <row r="218" spans="1:11" x14ac:dyDescent="0.25"/>
    <row r="219" spans="1:11" x14ac:dyDescent="0.25"/>
    <row r="220" spans="1:11" x14ac:dyDescent="0.25"/>
    <row r="221" spans="1:11" x14ac:dyDescent="0.25"/>
    <row r="222" spans="1:11" x14ac:dyDescent="0.25"/>
    <row r="223" spans="1:11" x14ac:dyDescent="0.25"/>
    <row r="224" spans="1:11"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82" x14ac:dyDescent="0.25"/>
    <row r="290" x14ac:dyDescent="0.25"/>
    <row r="293" x14ac:dyDescent="0.25"/>
    <row r="296" x14ac:dyDescent="0.25"/>
    <row r="298" x14ac:dyDescent="0.25"/>
    <row r="299" x14ac:dyDescent="0.25"/>
    <row r="300" x14ac:dyDescent="0.25"/>
    <row r="301" x14ac:dyDescent="0.25"/>
    <row r="302" x14ac:dyDescent="0.25"/>
    <row r="303" x14ac:dyDescent="0.25"/>
    <row r="306" x14ac:dyDescent="0.25"/>
    <row r="307" x14ac:dyDescent="0.25"/>
    <row r="309" x14ac:dyDescent="0.25"/>
    <row r="310"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sheetData>
  <hyperlinks>
    <hyperlink ref="B6" location="Indice!A1" display="&lt;&lt; VOLVER" xr:uid="{00000000-0004-0000-0100-000000000000}"/>
    <hyperlink ref="B215" location="Indice!A1" display="&lt;&lt; VOLVER" xr:uid="{00000000-0004-0000-0100-000001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XFC515"/>
  <sheetViews>
    <sheetView showGridLines="0" topLeftCell="G403" zoomScaleNormal="100" zoomScaleSheetLayoutView="100" workbookViewId="0">
      <selection activeCell="P418" sqref="P418"/>
    </sheetView>
  </sheetViews>
  <sheetFormatPr baseColWidth="10" defaultColWidth="0" defaultRowHeight="12.5" zeroHeight="1" x14ac:dyDescent="0.25"/>
  <cols>
    <col min="1" max="1" width="20" style="3" customWidth="1"/>
    <col min="2" max="2" width="21.26953125" style="3" customWidth="1"/>
    <col min="3" max="18" width="11.1796875" style="3" customWidth="1"/>
    <col min="19" max="19" width="12.81640625" style="3" bestFit="1" customWidth="1"/>
    <col min="20" max="20" width="14.26953125" style="3" customWidth="1"/>
    <col min="21" max="16383" width="0" style="3" hidden="1"/>
    <col min="16384" max="16384" width="6.54296875" style="3" hidden="1" customWidth="1"/>
  </cols>
  <sheetData>
    <row r="1" spans="2:20" x14ac:dyDescent="0.25"/>
    <row r="2" spans="2:20" s="1" customFormat="1" x14ac:dyDescent="0.25">
      <c r="B2" s="3"/>
      <c r="D2" s="17"/>
      <c r="E2" s="17"/>
      <c r="J2" s="3"/>
      <c r="K2" s="3"/>
      <c r="L2" s="3"/>
      <c r="M2" s="3"/>
      <c r="N2" s="3"/>
      <c r="O2" s="3"/>
      <c r="P2" s="3"/>
      <c r="Q2" s="3"/>
      <c r="R2" s="3"/>
      <c r="S2" s="3"/>
      <c r="T2" s="3"/>
    </row>
    <row r="3" spans="2:20" s="1" customFormat="1" ht="14" x14ac:dyDescent="0.3">
      <c r="B3" s="15" t="s">
        <v>20</v>
      </c>
      <c r="D3" s="17"/>
      <c r="E3" s="17"/>
      <c r="J3" s="3"/>
      <c r="K3" s="3"/>
      <c r="L3" s="3"/>
      <c r="M3" s="3"/>
      <c r="N3" s="3"/>
      <c r="O3" s="3"/>
      <c r="P3" s="3"/>
      <c r="Q3" s="3"/>
      <c r="R3" s="3"/>
      <c r="S3" s="3"/>
      <c r="T3" s="3"/>
    </row>
    <row r="4" spans="2:20" ht="14" x14ac:dyDescent="0.3">
      <c r="B4" s="15" t="s">
        <v>21</v>
      </c>
    </row>
    <row r="5" spans="2:20" x14ac:dyDescent="0.25"/>
    <row r="6" spans="2:20" x14ac:dyDescent="0.25">
      <c r="B6" s="9"/>
    </row>
    <row r="7" spans="2:20" ht="13" thickBot="1" x14ac:dyDescent="0.3">
      <c r="B7" s="18" t="s">
        <v>19</v>
      </c>
    </row>
    <row r="8" spans="2:20" ht="21.75" customHeight="1" thickBot="1" x14ac:dyDescent="0.3">
      <c r="B8" s="302" t="s">
        <v>22</v>
      </c>
      <c r="C8" s="303"/>
      <c r="D8" s="303"/>
      <c r="E8" s="303"/>
      <c r="F8" s="303"/>
      <c r="G8" s="303"/>
      <c r="H8" s="303"/>
      <c r="I8" s="303"/>
      <c r="J8" s="303"/>
      <c r="K8" s="303"/>
      <c r="L8" s="303"/>
      <c r="M8" s="303"/>
      <c r="N8" s="303"/>
      <c r="O8" s="303"/>
      <c r="P8" s="304"/>
    </row>
    <row r="9" spans="2:20" ht="23.5" thickBot="1" x14ac:dyDescent="0.3">
      <c r="B9" s="185" t="s">
        <v>23</v>
      </c>
      <c r="C9" s="213" t="s">
        <v>1</v>
      </c>
      <c r="D9" s="212" t="s">
        <v>2</v>
      </c>
      <c r="E9" s="212" t="s">
        <v>3</v>
      </c>
      <c r="F9" s="212" t="s">
        <v>4</v>
      </c>
      <c r="G9" s="212" t="s">
        <v>5</v>
      </c>
      <c r="H9" s="212" t="s">
        <v>6</v>
      </c>
      <c r="I9" s="212" t="s">
        <v>7</v>
      </c>
      <c r="J9" s="212" t="s">
        <v>8</v>
      </c>
      <c r="K9" s="212" t="s">
        <v>9</v>
      </c>
      <c r="L9" s="212" t="s">
        <v>10</v>
      </c>
      <c r="M9" s="212" t="s">
        <v>11</v>
      </c>
      <c r="N9" s="212" t="s">
        <v>12</v>
      </c>
      <c r="O9" s="214" t="s">
        <v>13</v>
      </c>
      <c r="P9" s="185" t="s">
        <v>14</v>
      </c>
    </row>
    <row r="10" spans="2:20" ht="13" thickBot="1" x14ac:dyDescent="0.3">
      <c r="B10" s="25">
        <v>39052</v>
      </c>
      <c r="C10" s="27">
        <v>41914</v>
      </c>
      <c r="D10" s="2">
        <v>57458</v>
      </c>
      <c r="E10" s="2">
        <v>10272</v>
      </c>
      <c r="F10" s="2">
        <v>17385</v>
      </c>
      <c r="G10" s="2">
        <v>141577</v>
      </c>
      <c r="H10" s="2">
        <v>29192</v>
      </c>
      <c r="I10" s="2">
        <v>23978</v>
      </c>
      <c r="J10" s="2">
        <v>73965</v>
      </c>
      <c r="K10" s="2">
        <v>18082</v>
      </c>
      <c r="L10" s="2">
        <v>33999</v>
      </c>
      <c r="M10" s="2">
        <v>3057</v>
      </c>
      <c r="N10" s="20" t="s">
        <v>25</v>
      </c>
      <c r="O10" s="28">
        <v>370225</v>
      </c>
      <c r="P10" s="32">
        <f>+SUM(C10:O10)</f>
        <v>821104</v>
      </c>
      <c r="Q10" s="19"/>
      <c r="R10" s="19"/>
      <c r="S10" s="19"/>
      <c r="T10" s="19"/>
    </row>
    <row r="11" spans="2:20" ht="24" customHeight="1" thickBot="1" x14ac:dyDescent="0.3">
      <c r="B11" s="186" t="s">
        <v>23</v>
      </c>
      <c r="C11" s="211" t="s">
        <v>1</v>
      </c>
      <c r="D11" s="211" t="s">
        <v>2</v>
      </c>
      <c r="E11" s="211" t="s">
        <v>3</v>
      </c>
      <c r="F11" s="211" t="s">
        <v>4</v>
      </c>
      <c r="G11" s="211" t="s">
        <v>5</v>
      </c>
      <c r="H11" s="211" t="s">
        <v>6</v>
      </c>
      <c r="I11" s="211" t="s">
        <v>7</v>
      </c>
      <c r="J11" s="211" t="s">
        <v>8</v>
      </c>
      <c r="K11" s="211" t="s">
        <v>9</v>
      </c>
      <c r="L11" s="211" t="s">
        <v>10</v>
      </c>
      <c r="M11" s="211" t="s">
        <v>11</v>
      </c>
      <c r="N11" s="211" t="s">
        <v>12</v>
      </c>
      <c r="O11" s="211" t="s">
        <v>13</v>
      </c>
      <c r="P11" s="211" t="s">
        <v>26</v>
      </c>
      <c r="Q11" s="211" t="s">
        <v>27</v>
      </c>
      <c r="R11" s="219" t="s">
        <v>470</v>
      </c>
      <c r="S11" s="186" t="s">
        <v>14</v>
      </c>
      <c r="T11" s="19"/>
    </row>
    <row r="12" spans="2:20" x14ac:dyDescent="0.25">
      <c r="B12" s="29">
        <v>39417</v>
      </c>
      <c r="C12" s="124">
        <v>26123</v>
      </c>
      <c r="D12" s="124">
        <v>61209</v>
      </c>
      <c r="E12" s="124">
        <v>11503</v>
      </c>
      <c r="F12" s="124">
        <v>18490</v>
      </c>
      <c r="G12" s="124">
        <v>150495</v>
      </c>
      <c r="H12" s="124">
        <v>30868</v>
      </c>
      <c r="I12" s="124">
        <v>25164</v>
      </c>
      <c r="J12" s="124">
        <v>81254</v>
      </c>
      <c r="K12" s="124">
        <v>18029</v>
      </c>
      <c r="L12" s="124">
        <v>27531</v>
      </c>
      <c r="M12" s="124">
        <v>2987</v>
      </c>
      <c r="N12" s="124"/>
      <c r="O12" s="124">
        <v>387735</v>
      </c>
      <c r="P12" s="124">
        <v>10319</v>
      </c>
      <c r="Q12" s="124">
        <v>18921</v>
      </c>
      <c r="R12" s="137"/>
      <c r="S12" s="36">
        <f t="shared" ref="S12:S26" si="0">+SUM(C12:Q12)</f>
        <v>870628</v>
      </c>
      <c r="T12" s="19"/>
    </row>
    <row r="13" spans="2:20" x14ac:dyDescent="0.25">
      <c r="B13" s="25">
        <v>39783</v>
      </c>
      <c r="C13" s="125">
        <v>26362</v>
      </c>
      <c r="D13" s="125">
        <v>65158</v>
      </c>
      <c r="E13" s="125">
        <v>10792</v>
      </c>
      <c r="F13" s="125">
        <v>18588</v>
      </c>
      <c r="G13" s="125">
        <v>153674</v>
      </c>
      <c r="H13" s="125">
        <v>30431</v>
      </c>
      <c r="I13" s="125">
        <v>25395</v>
      </c>
      <c r="J13" s="125">
        <v>85525</v>
      </c>
      <c r="K13" s="125">
        <v>16968</v>
      </c>
      <c r="L13" s="125">
        <v>26563</v>
      </c>
      <c r="M13" s="125">
        <v>3355</v>
      </c>
      <c r="N13" s="125"/>
      <c r="O13" s="125">
        <v>398221</v>
      </c>
      <c r="P13" s="125">
        <v>9876</v>
      </c>
      <c r="Q13" s="125">
        <v>20749</v>
      </c>
      <c r="R13" s="125"/>
      <c r="S13" s="37">
        <f t="shared" si="0"/>
        <v>891657</v>
      </c>
      <c r="T13" s="19"/>
    </row>
    <row r="14" spans="2:20" ht="13" thickBot="1" x14ac:dyDescent="0.3">
      <c r="B14" s="26">
        <v>40148</v>
      </c>
      <c r="C14" s="126">
        <v>26509</v>
      </c>
      <c r="D14" s="126">
        <v>69637</v>
      </c>
      <c r="E14" s="126">
        <v>10731</v>
      </c>
      <c r="F14" s="126">
        <v>27606</v>
      </c>
      <c r="G14" s="126">
        <v>162433</v>
      </c>
      <c r="H14" s="126">
        <v>31339</v>
      </c>
      <c r="I14" s="126">
        <v>25553</v>
      </c>
      <c r="J14" s="126">
        <v>101988</v>
      </c>
      <c r="K14" s="126">
        <v>21720</v>
      </c>
      <c r="L14" s="126">
        <v>34041</v>
      </c>
      <c r="M14" s="126">
        <v>3651</v>
      </c>
      <c r="N14" s="126"/>
      <c r="O14" s="126">
        <v>451731</v>
      </c>
      <c r="P14" s="126">
        <v>14853</v>
      </c>
      <c r="Q14" s="126">
        <v>21523</v>
      </c>
      <c r="R14" s="126"/>
      <c r="S14" s="38">
        <f t="shared" si="0"/>
        <v>1003315</v>
      </c>
      <c r="T14" s="19"/>
    </row>
    <row r="15" spans="2:20" x14ac:dyDescent="0.25">
      <c r="B15" s="29">
        <v>40179</v>
      </c>
      <c r="C15" s="124">
        <v>26603</v>
      </c>
      <c r="D15" s="124">
        <v>69895</v>
      </c>
      <c r="E15" s="124">
        <v>10706</v>
      </c>
      <c r="F15" s="124">
        <v>28281</v>
      </c>
      <c r="G15" s="124">
        <v>163901</v>
      </c>
      <c r="H15" s="124">
        <v>31519</v>
      </c>
      <c r="I15" s="124">
        <v>25546</v>
      </c>
      <c r="J15" s="124">
        <v>102429</v>
      </c>
      <c r="K15" s="124">
        <v>21555</v>
      </c>
      <c r="L15" s="124">
        <v>33973</v>
      </c>
      <c r="M15" s="124">
        <v>3597</v>
      </c>
      <c r="N15" s="124"/>
      <c r="O15" s="124">
        <v>454346</v>
      </c>
      <c r="P15" s="124">
        <v>14951</v>
      </c>
      <c r="Q15" s="124">
        <v>21606</v>
      </c>
      <c r="R15" s="137"/>
      <c r="S15" s="36">
        <f t="shared" si="0"/>
        <v>1008908</v>
      </c>
      <c r="T15" s="19"/>
    </row>
    <row r="16" spans="2:20" x14ac:dyDescent="0.25">
      <c r="B16" s="25">
        <v>40210</v>
      </c>
      <c r="C16" s="125">
        <v>26577</v>
      </c>
      <c r="D16" s="125">
        <v>70250</v>
      </c>
      <c r="E16" s="125">
        <v>10695</v>
      </c>
      <c r="F16" s="125">
        <v>27879</v>
      </c>
      <c r="G16" s="125">
        <v>163615</v>
      </c>
      <c r="H16" s="125">
        <v>31259</v>
      </c>
      <c r="I16" s="125">
        <v>25456</v>
      </c>
      <c r="J16" s="125">
        <v>101375</v>
      </c>
      <c r="K16" s="125">
        <v>21486</v>
      </c>
      <c r="L16" s="125">
        <v>34147</v>
      </c>
      <c r="M16" s="125">
        <v>3572</v>
      </c>
      <c r="N16" s="125"/>
      <c r="O16" s="125">
        <v>451201</v>
      </c>
      <c r="P16" s="125">
        <v>15072</v>
      </c>
      <c r="Q16" s="125">
        <v>21621</v>
      </c>
      <c r="R16" s="125"/>
      <c r="S16" s="37">
        <f t="shared" si="0"/>
        <v>1004205</v>
      </c>
      <c r="T16" s="19"/>
    </row>
    <row r="17" spans="2:20" x14ac:dyDescent="0.25">
      <c r="B17" s="25">
        <v>40238</v>
      </c>
      <c r="C17" s="125">
        <v>26567</v>
      </c>
      <c r="D17" s="125">
        <v>71144</v>
      </c>
      <c r="E17" s="125">
        <v>10824</v>
      </c>
      <c r="F17" s="125">
        <v>28516</v>
      </c>
      <c r="G17" s="125">
        <v>162386</v>
      </c>
      <c r="H17" s="125">
        <v>30892</v>
      </c>
      <c r="I17" s="125">
        <v>23690</v>
      </c>
      <c r="J17" s="125">
        <v>136346</v>
      </c>
      <c r="K17" s="125">
        <v>23819</v>
      </c>
      <c r="L17" s="125">
        <v>34511</v>
      </c>
      <c r="M17" s="125">
        <v>3624</v>
      </c>
      <c r="N17" s="125"/>
      <c r="O17" s="125">
        <v>451631</v>
      </c>
      <c r="P17" s="125">
        <v>16420</v>
      </c>
      <c r="Q17" s="125">
        <v>21727</v>
      </c>
      <c r="R17" s="125"/>
      <c r="S17" s="37">
        <f t="shared" si="0"/>
        <v>1042097</v>
      </c>
      <c r="T17" s="19"/>
    </row>
    <row r="18" spans="2:20" x14ac:dyDescent="0.25">
      <c r="B18" s="25">
        <v>40269</v>
      </c>
      <c r="C18" s="125">
        <v>26715</v>
      </c>
      <c r="D18" s="125">
        <v>71591</v>
      </c>
      <c r="E18" s="125">
        <v>10871</v>
      </c>
      <c r="F18" s="125">
        <v>28029</v>
      </c>
      <c r="G18" s="125">
        <v>162470</v>
      </c>
      <c r="H18" s="125">
        <v>30898</v>
      </c>
      <c r="I18" s="125">
        <v>23649</v>
      </c>
      <c r="J18" s="125">
        <v>134645</v>
      </c>
      <c r="K18" s="125">
        <v>23966</v>
      </c>
      <c r="L18" s="125">
        <v>34648</v>
      </c>
      <c r="M18" s="125">
        <v>3665</v>
      </c>
      <c r="N18" s="125"/>
      <c r="O18" s="125">
        <v>447141</v>
      </c>
      <c r="P18" s="125">
        <v>16555</v>
      </c>
      <c r="Q18" s="125">
        <v>21756</v>
      </c>
      <c r="R18" s="125"/>
      <c r="S18" s="37">
        <f t="shared" si="0"/>
        <v>1036599</v>
      </c>
      <c r="T18" s="19"/>
    </row>
    <row r="19" spans="2:20" x14ac:dyDescent="0.25">
      <c r="B19" s="25">
        <v>40299</v>
      </c>
      <c r="C19" s="125">
        <v>26749</v>
      </c>
      <c r="D19" s="125">
        <v>72143</v>
      </c>
      <c r="E19" s="125">
        <v>10896</v>
      </c>
      <c r="F19" s="125">
        <v>28214</v>
      </c>
      <c r="G19" s="125">
        <v>163619</v>
      </c>
      <c r="H19" s="125">
        <v>30966</v>
      </c>
      <c r="I19" s="125">
        <v>24152</v>
      </c>
      <c r="J19" s="125">
        <v>136918</v>
      </c>
      <c r="K19" s="125">
        <v>24078</v>
      </c>
      <c r="L19" s="125">
        <v>34894</v>
      </c>
      <c r="M19" s="125">
        <v>3696</v>
      </c>
      <c r="N19" s="125"/>
      <c r="O19" s="125">
        <v>449530</v>
      </c>
      <c r="P19" s="125">
        <v>16608</v>
      </c>
      <c r="Q19" s="125">
        <v>21719</v>
      </c>
      <c r="R19" s="125"/>
      <c r="S19" s="37">
        <f t="shared" si="0"/>
        <v>1044182</v>
      </c>
      <c r="T19" s="19"/>
    </row>
    <row r="20" spans="2:20" x14ac:dyDescent="0.25">
      <c r="B20" s="25">
        <v>40330</v>
      </c>
      <c r="C20" s="125">
        <v>26867</v>
      </c>
      <c r="D20" s="125">
        <v>72595</v>
      </c>
      <c r="E20" s="125">
        <v>11021</v>
      </c>
      <c r="F20" s="125">
        <v>27264</v>
      </c>
      <c r="G20" s="125">
        <v>163576</v>
      </c>
      <c r="H20" s="125">
        <v>30636</v>
      </c>
      <c r="I20" s="125">
        <v>24420</v>
      </c>
      <c r="J20" s="125">
        <v>138125</v>
      </c>
      <c r="K20" s="125">
        <v>24081</v>
      </c>
      <c r="L20" s="125">
        <v>35027</v>
      </c>
      <c r="M20" s="125">
        <v>3661</v>
      </c>
      <c r="N20" s="125"/>
      <c r="O20" s="125">
        <v>444870</v>
      </c>
      <c r="P20" s="125">
        <v>16809</v>
      </c>
      <c r="Q20" s="125">
        <v>21676</v>
      </c>
      <c r="R20" s="125"/>
      <c r="S20" s="37">
        <f t="shared" si="0"/>
        <v>1040628</v>
      </c>
      <c r="T20" s="19"/>
    </row>
    <row r="21" spans="2:20" x14ac:dyDescent="0.25">
      <c r="B21" s="25">
        <v>40360</v>
      </c>
      <c r="C21" s="125">
        <v>26698</v>
      </c>
      <c r="D21" s="125">
        <v>72534</v>
      </c>
      <c r="E21" s="125">
        <v>11055</v>
      </c>
      <c r="F21" s="125">
        <v>28283</v>
      </c>
      <c r="G21" s="125">
        <v>164349</v>
      </c>
      <c r="H21" s="125">
        <v>30880</v>
      </c>
      <c r="I21" s="125">
        <v>24631</v>
      </c>
      <c r="J21" s="125">
        <v>140199</v>
      </c>
      <c r="K21" s="125">
        <v>24123</v>
      </c>
      <c r="L21" s="125">
        <v>35069</v>
      </c>
      <c r="M21" s="125">
        <v>3760</v>
      </c>
      <c r="N21" s="125"/>
      <c r="O21" s="125">
        <v>448772</v>
      </c>
      <c r="P21" s="125">
        <v>16894</v>
      </c>
      <c r="Q21" s="125">
        <v>21531</v>
      </c>
      <c r="R21" s="125"/>
      <c r="S21" s="37">
        <f t="shared" si="0"/>
        <v>1048778</v>
      </c>
      <c r="T21" s="19"/>
    </row>
    <row r="22" spans="2:20" x14ac:dyDescent="0.25">
      <c r="B22" s="25">
        <v>40391</v>
      </c>
      <c r="C22" s="125">
        <v>26603</v>
      </c>
      <c r="D22" s="125">
        <v>72844</v>
      </c>
      <c r="E22" s="125">
        <v>11101</v>
      </c>
      <c r="F22" s="125">
        <v>27898</v>
      </c>
      <c r="G22" s="125">
        <v>164487</v>
      </c>
      <c r="H22" s="125">
        <v>30968</v>
      </c>
      <c r="I22" s="125">
        <v>24737</v>
      </c>
      <c r="J22" s="125">
        <v>140763</v>
      </c>
      <c r="K22" s="125">
        <v>24225</v>
      </c>
      <c r="L22" s="125">
        <v>35200</v>
      </c>
      <c r="M22" s="125">
        <v>3641</v>
      </c>
      <c r="N22" s="125"/>
      <c r="O22" s="125">
        <v>451766</v>
      </c>
      <c r="P22" s="125">
        <v>17037</v>
      </c>
      <c r="Q22" s="125">
        <v>21538</v>
      </c>
      <c r="R22" s="125"/>
      <c r="S22" s="37">
        <f t="shared" si="0"/>
        <v>1052808</v>
      </c>
      <c r="T22" s="19"/>
    </row>
    <row r="23" spans="2:20" x14ac:dyDescent="0.25">
      <c r="B23" s="25">
        <v>40422</v>
      </c>
      <c r="C23" s="125">
        <v>26562</v>
      </c>
      <c r="D23" s="125">
        <v>72850</v>
      </c>
      <c r="E23" s="125">
        <v>11113</v>
      </c>
      <c r="F23" s="125">
        <v>28568</v>
      </c>
      <c r="G23" s="125">
        <v>165046</v>
      </c>
      <c r="H23" s="125">
        <v>30878</v>
      </c>
      <c r="I23" s="125">
        <v>24630</v>
      </c>
      <c r="J23" s="125">
        <v>136329</v>
      </c>
      <c r="K23" s="125">
        <v>23766</v>
      </c>
      <c r="L23" s="125">
        <v>35038</v>
      </c>
      <c r="M23" s="125">
        <v>3724</v>
      </c>
      <c r="N23" s="125"/>
      <c r="O23" s="125">
        <v>452663</v>
      </c>
      <c r="P23" s="125">
        <v>16947</v>
      </c>
      <c r="Q23" s="125">
        <v>21540</v>
      </c>
      <c r="R23" s="125"/>
      <c r="S23" s="37">
        <f t="shared" si="0"/>
        <v>1049654</v>
      </c>
      <c r="T23" s="19"/>
    </row>
    <row r="24" spans="2:20" x14ac:dyDescent="0.25">
      <c r="B24" s="25">
        <v>40452</v>
      </c>
      <c r="C24" s="125">
        <v>26560</v>
      </c>
      <c r="D24" s="125">
        <v>73302</v>
      </c>
      <c r="E24" s="125">
        <v>11103</v>
      </c>
      <c r="F24" s="125">
        <v>28695</v>
      </c>
      <c r="G24" s="125">
        <v>165844</v>
      </c>
      <c r="H24" s="125">
        <v>30865</v>
      </c>
      <c r="I24" s="125">
        <v>24703</v>
      </c>
      <c r="J24" s="125">
        <v>142511</v>
      </c>
      <c r="K24" s="125">
        <v>24247</v>
      </c>
      <c r="L24" s="125">
        <v>35512</v>
      </c>
      <c r="M24" s="125">
        <v>3718</v>
      </c>
      <c r="N24" s="125"/>
      <c r="O24" s="125">
        <v>456241</v>
      </c>
      <c r="P24" s="125">
        <v>17254</v>
      </c>
      <c r="Q24" s="125">
        <v>21522</v>
      </c>
      <c r="R24" s="125"/>
      <c r="S24" s="37">
        <f t="shared" si="0"/>
        <v>1062077</v>
      </c>
      <c r="T24" s="19"/>
    </row>
    <row r="25" spans="2:20" x14ac:dyDescent="0.25">
      <c r="B25" s="25">
        <v>40483</v>
      </c>
      <c r="C25" s="125">
        <v>26605</v>
      </c>
      <c r="D25" s="125">
        <v>73649</v>
      </c>
      <c r="E25" s="125">
        <v>11092</v>
      </c>
      <c r="F25" s="125">
        <v>28318</v>
      </c>
      <c r="G25" s="125">
        <v>165247</v>
      </c>
      <c r="H25" s="125">
        <v>30767</v>
      </c>
      <c r="I25" s="125">
        <v>24772</v>
      </c>
      <c r="J25" s="125">
        <v>143417</v>
      </c>
      <c r="K25" s="125">
        <v>24703</v>
      </c>
      <c r="L25" s="125">
        <v>35899</v>
      </c>
      <c r="M25" s="125">
        <v>3735</v>
      </c>
      <c r="N25" s="125"/>
      <c r="O25" s="125">
        <v>455953</v>
      </c>
      <c r="P25" s="125">
        <v>17440</v>
      </c>
      <c r="Q25" s="125">
        <v>21534</v>
      </c>
      <c r="R25" s="125"/>
      <c r="S25" s="37">
        <f t="shared" si="0"/>
        <v>1063131</v>
      </c>
      <c r="T25" s="19"/>
    </row>
    <row r="26" spans="2:20" ht="13" thickBot="1" x14ac:dyDescent="0.3">
      <c r="B26" s="26">
        <v>40513</v>
      </c>
      <c r="C26" s="126">
        <v>26795</v>
      </c>
      <c r="D26" s="126">
        <v>75265</v>
      </c>
      <c r="E26" s="126">
        <v>11087</v>
      </c>
      <c r="F26" s="126">
        <v>29357</v>
      </c>
      <c r="G26" s="126">
        <v>166569</v>
      </c>
      <c r="H26" s="126">
        <v>31135</v>
      </c>
      <c r="I26" s="126">
        <v>24705</v>
      </c>
      <c r="J26" s="126">
        <v>145155</v>
      </c>
      <c r="K26" s="126">
        <v>25127</v>
      </c>
      <c r="L26" s="126">
        <v>36382</v>
      </c>
      <c r="M26" s="126">
        <v>3594</v>
      </c>
      <c r="N26" s="126"/>
      <c r="O26" s="126">
        <v>461112</v>
      </c>
      <c r="P26" s="126">
        <v>17708</v>
      </c>
      <c r="Q26" s="126">
        <v>21684</v>
      </c>
      <c r="R26" s="126"/>
      <c r="S26" s="38">
        <f t="shared" si="0"/>
        <v>1075675</v>
      </c>
      <c r="T26" s="19"/>
    </row>
    <row r="27" spans="2:20" x14ac:dyDescent="0.25">
      <c r="B27" s="25">
        <v>40544</v>
      </c>
      <c r="C27" s="127">
        <v>26720</v>
      </c>
      <c r="D27" s="124">
        <v>75117</v>
      </c>
      <c r="E27" s="124">
        <v>11029</v>
      </c>
      <c r="F27" s="124">
        <v>29591</v>
      </c>
      <c r="G27" s="124">
        <v>166471</v>
      </c>
      <c r="H27" s="124">
        <v>31023</v>
      </c>
      <c r="I27" s="124">
        <v>24546</v>
      </c>
      <c r="J27" s="124">
        <v>145604</v>
      </c>
      <c r="K27" s="124">
        <v>25447</v>
      </c>
      <c r="L27" s="124">
        <v>36740</v>
      </c>
      <c r="M27" s="124">
        <v>3644</v>
      </c>
      <c r="N27" s="124"/>
      <c r="O27" s="124">
        <v>460736</v>
      </c>
      <c r="P27" s="124">
        <v>18057</v>
      </c>
      <c r="Q27" s="124">
        <v>21650</v>
      </c>
      <c r="R27" s="137"/>
      <c r="S27" s="36">
        <f t="shared" ref="S27:S32" si="1">+SUM(C27:Q27)</f>
        <v>1076375</v>
      </c>
      <c r="T27" s="19"/>
    </row>
    <row r="28" spans="2:20" x14ac:dyDescent="0.25">
      <c r="B28" s="25">
        <v>40575</v>
      </c>
      <c r="C28" s="128">
        <v>26689</v>
      </c>
      <c r="D28" s="125">
        <v>74993</v>
      </c>
      <c r="E28" s="125">
        <v>10974</v>
      </c>
      <c r="F28" s="125">
        <v>29713</v>
      </c>
      <c r="G28" s="125">
        <v>166352</v>
      </c>
      <c r="H28" s="125">
        <v>30879</v>
      </c>
      <c r="I28" s="125">
        <v>24444</v>
      </c>
      <c r="J28" s="125">
        <v>145794</v>
      </c>
      <c r="K28" s="125">
        <v>25625</v>
      </c>
      <c r="L28" s="125">
        <v>36879</v>
      </c>
      <c r="M28" s="125">
        <v>3540</v>
      </c>
      <c r="N28" s="125"/>
      <c r="O28" s="125">
        <v>460578</v>
      </c>
      <c r="P28" s="125">
        <v>18182</v>
      </c>
      <c r="Q28" s="125">
        <v>21816</v>
      </c>
      <c r="R28" s="125"/>
      <c r="S28" s="37">
        <f t="shared" si="1"/>
        <v>1076458</v>
      </c>
      <c r="T28" s="19"/>
    </row>
    <row r="29" spans="2:20" x14ac:dyDescent="0.25">
      <c r="B29" s="25">
        <v>40603</v>
      </c>
      <c r="C29" s="128">
        <v>26703</v>
      </c>
      <c r="D29" s="125">
        <v>75415</v>
      </c>
      <c r="E29" s="125">
        <v>11120</v>
      </c>
      <c r="F29" s="125">
        <v>30443</v>
      </c>
      <c r="G29" s="125">
        <v>168127</v>
      </c>
      <c r="H29" s="125">
        <v>31155</v>
      </c>
      <c r="I29" s="125">
        <v>24373</v>
      </c>
      <c r="J29" s="125">
        <v>148612</v>
      </c>
      <c r="K29" s="125">
        <v>26028</v>
      </c>
      <c r="L29" s="125">
        <v>37509</v>
      </c>
      <c r="M29" s="125">
        <v>3503</v>
      </c>
      <c r="N29" s="125"/>
      <c r="O29" s="125">
        <v>467026</v>
      </c>
      <c r="P29" s="125">
        <v>18622</v>
      </c>
      <c r="Q29" s="125">
        <v>21914</v>
      </c>
      <c r="R29" s="125"/>
      <c r="S29" s="37">
        <f t="shared" si="1"/>
        <v>1090550</v>
      </c>
      <c r="T29" s="19"/>
    </row>
    <row r="30" spans="2:20" x14ac:dyDescent="0.25">
      <c r="B30" s="25">
        <v>40634</v>
      </c>
      <c r="C30" s="128">
        <v>26766</v>
      </c>
      <c r="D30" s="125">
        <v>76340</v>
      </c>
      <c r="E30" s="125">
        <v>11170</v>
      </c>
      <c r="F30" s="125">
        <v>30721</v>
      </c>
      <c r="G30" s="125">
        <v>168756</v>
      </c>
      <c r="H30" s="125">
        <v>31295</v>
      </c>
      <c r="I30" s="125">
        <v>24366</v>
      </c>
      <c r="J30" s="125">
        <v>150354</v>
      </c>
      <c r="K30" s="125">
        <v>26345</v>
      </c>
      <c r="L30" s="125">
        <v>37813</v>
      </c>
      <c r="M30" s="125">
        <v>3534</v>
      </c>
      <c r="N30" s="125"/>
      <c r="O30" s="125">
        <v>470486</v>
      </c>
      <c r="P30" s="125">
        <v>19112</v>
      </c>
      <c r="Q30" s="125">
        <v>22099</v>
      </c>
      <c r="R30" s="125"/>
      <c r="S30" s="37">
        <f t="shared" si="1"/>
        <v>1099157</v>
      </c>
      <c r="T30" s="19"/>
    </row>
    <row r="31" spans="2:20" x14ac:dyDescent="0.25">
      <c r="B31" s="25">
        <v>40664</v>
      </c>
      <c r="C31" s="128">
        <v>26562</v>
      </c>
      <c r="D31" s="125">
        <v>76498</v>
      </c>
      <c r="E31" s="125">
        <v>11218</v>
      </c>
      <c r="F31" s="125">
        <v>31225</v>
      </c>
      <c r="G31" s="125">
        <v>168993</v>
      </c>
      <c r="H31" s="125">
        <v>31402</v>
      </c>
      <c r="I31" s="125">
        <v>24692</v>
      </c>
      <c r="J31" s="125">
        <v>152182</v>
      </c>
      <c r="K31" s="125">
        <v>26641</v>
      </c>
      <c r="L31" s="125">
        <v>38211</v>
      </c>
      <c r="M31" s="125">
        <v>3524</v>
      </c>
      <c r="N31" s="125"/>
      <c r="O31" s="125">
        <v>475414</v>
      </c>
      <c r="P31" s="125">
        <v>19473</v>
      </c>
      <c r="Q31" s="125">
        <v>22209</v>
      </c>
      <c r="R31" s="125"/>
      <c r="S31" s="37">
        <f t="shared" si="1"/>
        <v>1108244</v>
      </c>
      <c r="T31" s="19"/>
    </row>
    <row r="32" spans="2:20" x14ac:dyDescent="0.25">
      <c r="B32" s="25">
        <v>40695</v>
      </c>
      <c r="C32" s="128">
        <v>26240</v>
      </c>
      <c r="D32" s="125">
        <v>77141</v>
      </c>
      <c r="E32" s="125">
        <v>11320</v>
      </c>
      <c r="F32" s="125">
        <v>31959</v>
      </c>
      <c r="G32" s="125">
        <v>169369</v>
      </c>
      <c r="H32" s="125">
        <v>31637</v>
      </c>
      <c r="I32" s="125">
        <v>25091</v>
      </c>
      <c r="J32" s="125">
        <v>154173</v>
      </c>
      <c r="K32" s="125">
        <v>26913</v>
      </c>
      <c r="L32" s="125">
        <v>38479</v>
      </c>
      <c r="M32" s="125">
        <v>3505</v>
      </c>
      <c r="N32" s="125"/>
      <c r="O32" s="125">
        <v>481362</v>
      </c>
      <c r="P32" s="125">
        <v>19672</v>
      </c>
      <c r="Q32" s="125">
        <v>22179</v>
      </c>
      <c r="R32" s="125"/>
      <c r="S32" s="37">
        <f t="shared" si="1"/>
        <v>1119040</v>
      </c>
      <c r="T32" s="19"/>
    </row>
    <row r="33" spans="2:20" x14ac:dyDescent="0.25">
      <c r="B33" s="25">
        <v>40725</v>
      </c>
      <c r="C33" s="128">
        <v>25851</v>
      </c>
      <c r="D33" s="125">
        <v>77536</v>
      </c>
      <c r="E33" s="125">
        <v>11275</v>
      </c>
      <c r="F33" s="125">
        <v>32810</v>
      </c>
      <c r="G33" s="125">
        <v>171051</v>
      </c>
      <c r="H33" s="125">
        <v>31789</v>
      </c>
      <c r="I33" s="125">
        <v>25470</v>
      </c>
      <c r="J33" s="125">
        <v>156104</v>
      </c>
      <c r="K33" s="125">
        <v>27313</v>
      </c>
      <c r="L33" s="125">
        <v>38888</v>
      </c>
      <c r="M33" s="125">
        <v>3518</v>
      </c>
      <c r="N33" s="125"/>
      <c r="O33" s="125">
        <v>486783</v>
      </c>
      <c r="P33" s="125">
        <v>19913</v>
      </c>
      <c r="Q33" s="125">
        <v>22162</v>
      </c>
      <c r="R33" s="125"/>
      <c r="S33" s="37">
        <f t="shared" ref="S33:S38" si="2">+SUM(C33:Q33)</f>
        <v>1130463</v>
      </c>
      <c r="T33" s="19"/>
    </row>
    <row r="34" spans="2:20" x14ac:dyDescent="0.25">
      <c r="B34" s="25">
        <v>40756</v>
      </c>
      <c r="C34" s="128">
        <v>25431</v>
      </c>
      <c r="D34" s="125">
        <v>77395</v>
      </c>
      <c r="E34" s="125">
        <v>11321</v>
      </c>
      <c r="F34" s="125">
        <v>31067</v>
      </c>
      <c r="G34" s="125">
        <v>169659</v>
      </c>
      <c r="H34" s="125">
        <v>31021</v>
      </c>
      <c r="I34" s="125">
        <v>25798</v>
      </c>
      <c r="J34" s="125">
        <v>154662</v>
      </c>
      <c r="K34" s="125">
        <v>27555</v>
      </c>
      <c r="L34" s="125">
        <v>39323</v>
      </c>
      <c r="M34" s="125">
        <v>3484</v>
      </c>
      <c r="N34" s="125"/>
      <c r="O34" s="125">
        <v>477495</v>
      </c>
      <c r="P34" s="125">
        <v>20138</v>
      </c>
      <c r="Q34" s="125">
        <v>22244</v>
      </c>
      <c r="R34" s="125"/>
      <c r="S34" s="37">
        <f t="shared" si="2"/>
        <v>1116593</v>
      </c>
      <c r="T34" s="19"/>
    </row>
    <row r="35" spans="2:20" x14ac:dyDescent="0.25">
      <c r="B35" s="25">
        <v>40787</v>
      </c>
      <c r="C35" s="128">
        <v>24948</v>
      </c>
      <c r="D35" s="125">
        <v>77814</v>
      </c>
      <c r="E35" s="125">
        <v>11372</v>
      </c>
      <c r="F35" s="125">
        <v>33460</v>
      </c>
      <c r="G35" s="125">
        <v>171721</v>
      </c>
      <c r="H35" s="125">
        <v>31901</v>
      </c>
      <c r="I35" s="125">
        <v>25907</v>
      </c>
      <c r="J35" s="125">
        <v>157371</v>
      </c>
      <c r="K35" s="125">
        <v>27832</v>
      </c>
      <c r="L35" s="125">
        <v>39686</v>
      </c>
      <c r="M35" s="125">
        <v>3615</v>
      </c>
      <c r="N35" s="125"/>
      <c r="O35" s="125">
        <v>490545</v>
      </c>
      <c r="P35" s="125">
        <v>20260</v>
      </c>
      <c r="Q35" s="125">
        <v>22286</v>
      </c>
      <c r="R35" s="125"/>
      <c r="S35" s="37">
        <f t="shared" si="2"/>
        <v>1138718</v>
      </c>
      <c r="T35" s="19"/>
    </row>
    <row r="36" spans="2:20" x14ac:dyDescent="0.25">
      <c r="B36" s="25">
        <v>40817</v>
      </c>
      <c r="C36" s="128">
        <v>24525</v>
      </c>
      <c r="D36" s="125">
        <v>77773</v>
      </c>
      <c r="E36" s="125">
        <v>11286</v>
      </c>
      <c r="F36" s="125">
        <v>33925</v>
      </c>
      <c r="G36" s="125">
        <v>172039</v>
      </c>
      <c r="H36" s="125">
        <v>31931</v>
      </c>
      <c r="I36" s="125">
        <v>25940</v>
      </c>
      <c r="J36" s="125">
        <v>157733</v>
      </c>
      <c r="K36" s="125">
        <v>28027</v>
      </c>
      <c r="L36" s="125">
        <v>40166</v>
      </c>
      <c r="M36" s="125">
        <v>3296</v>
      </c>
      <c r="N36" s="125"/>
      <c r="O36" s="125">
        <v>492442</v>
      </c>
      <c r="P36" s="125">
        <v>20574</v>
      </c>
      <c r="Q36" s="125">
        <v>22023</v>
      </c>
      <c r="R36" s="125"/>
      <c r="S36" s="37">
        <f t="shared" si="2"/>
        <v>1141680</v>
      </c>
      <c r="T36" s="19"/>
    </row>
    <row r="37" spans="2:20" x14ac:dyDescent="0.25">
      <c r="B37" s="25">
        <v>40848</v>
      </c>
      <c r="C37" s="128">
        <v>24283</v>
      </c>
      <c r="D37" s="125">
        <v>77968</v>
      </c>
      <c r="E37" s="125">
        <v>11285</v>
      </c>
      <c r="F37" s="125">
        <v>33841</v>
      </c>
      <c r="G37" s="125">
        <v>172181</v>
      </c>
      <c r="H37" s="125">
        <v>31745</v>
      </c>
      <c r="I37" s="125">
        <v>25791</v>
      </c>
      <c r="J37" s="125">
        <v>157818</v>
      </c>
      <c r="K37" s="125">
        <v>28118</v>
      </c>
      <c r="L37" s="125">
        <v>40404</v>
      </c>
      <c r="M37" s="125">
        <v>3048</v>
      </c>
      <c r="N37" s="125"/>
      <c r="O37" s="125">
        <v>490856</v>
      </c>
      <c r="P37" s="125">
        <v>20752</v>
      </c>
      <c r="Q37" s="125">
        <v>21728</v>
      </c>
      <c r="R37" s="125"/>
      <c r="S37" s="37">
        <f t="shared" si="2"/>
        <v>1139818</v>
      </c>
      <c r="T37" s="19"/>
    </row>
    <row r="38" spans="2:20" ht="13" thickBot="1" x14ac:dyDescent="0.3">
      <c r="B38" s="26">
        <v>40878</v>
      </c>
      <c r="C38" s="129">
        <v>23793</v>
      </c>
      <c r="D38" s="126">
        <v>77593</v>
      </c>
      <c r="E38" s="126">
        <v>11128</v>
      </c>
      <c r="F38" s="126">
        <v>33569</v>
      </c>
      <c r="G38" s="126">
        <v>173417</v>
      </c>
      <c r="H38" s="126">
        <v>31557</v>
      </c>
      <c r="I38" s="126">
        <v>25734</v>
      </c>
      <c r="J38" s="126">
        <v>157945</v>
      </c>
      <c r="K38" s="126">
        <v>28091</v>
      </c>
      <c r="L38" s="126">
        <v>40454</v>
      </c>
      <c r="M38" s="126">
        <v>2892</v>
      </c>
      <c r="N38" s="126"/>
      <c r="O38" s="126">
        <v>489299</v>
      </c>
      <c r="P38" s="126">
        <v>20914</v>
      </c>
      <c r="Q38" s="126">
        <v>21239</v>
      </c>
      <c r="R38" s="126"/>
      <c r="S38" s="38">
        <f t="shared" si="2"/>
        <v>1137625</v>
      </c>
      <c r="T38" s="19"/>
    </row>
    <row r="39" spans="2:20" x14ac:dyDescent="0.25">
      <c r="B39" s="29">
        <v>40909</v>
      </c>
      <c r="C39" s="127">
        <v>23497</v>
      </c>
      <c r="D39" s="124">
        <v>77255</v>
      </c>
      <c r="E39" s="124">
        <v>11056</v>
      </c>
      <c r="F39" s="124">
        <v>33447</v>
      </c>
      <c r="G39" s="124">
        <v>173908</v>
      </c>
      <c r="H39" s="124">
        <v>31321</v>
      </c>
      <c r="I39" s="124">
        <v>25533</v>
      </c>
      <c r="J39" s="124">
        <v>158030</v>
      </c>
      <c r="K39" s="124">
        <v>28207</v>
      </c>
      <c r="L39" s="124">
        <v>40710</v>
      </c>
      <c r="M39" s="124">
        <v>2653</v>
      </c>
      <c r="N39" s="124"/>
      <c r="O39" s="124">
        <v>500611</v>
      </c>
      <c r="P39" s="124">
        <v>21080</v>
      </c>
      <c r="Q39" s="124">
        <v>20821</v>
      </c>
      <c r="R39" s="137"/>
      <c r="S39" s="36">
        <f t="shared" ref="S39:S44" si="3">+SUM(C39:Q39)</f>
        <v>1148129</v>
      </c>
      <c r="T39" s="19"/>
    </row>
    <row r="40" spans="2:20" x14ac:dyDescent="0.25">
      <c r="B40" s="25">
        <v>40940</v>
      </c>
      <c r="C40" s="128">
        <v>23260</v>
      </c>
      <c r="D40" s="125">
        <v>77321</v>
      </c>
      <c r="E40" s="125">
        <v>10994</v>
      </c>
      <c r="F40" s="125">
        <v>33690</v>
      </c>
      <c r="G40" s="125">
        <v>174029</v>
      </c>
      <c r="H40" s="125">
        <v>31399</v>
      </c>
      <c r="I40" s="125">
        <v>25437</v>
      </c>
      <c r="J40" s="125">
        <v>158611</v>
      </c>
      <c r="K40" s="125">
        <v>28394</v>
      </c>
      <c r="L40" s="125">
        <v>41044</v>
      </c>
      <c r="M40" s="125">
        <v>2709</v>
      </c>
      <c r="N40" s="125"/>
      <c r="O40" s="125">
        <v>500370</v>
      </c>
      <c r="P40" s="125">
        <v>21316</v>
      </c>
      <c r="Q40" s="125">
        <v>20644</v>
      </c>
      <c r="R40" s="125"/>
      <c r="S40" s="37">
        <f t="shared" si="3"/>
        <v>1149218</v>
      </c>
      <c r="T40" s="19"/>
    </row>
    <row r="41" spans="2:20" x14ac:dyDescent="0.25">
      <c r="B41" s="25">
        <v>40969</v>
      </c>
      <c r="C41" s="128">
        <v>23134</v>
      </c>
      <c r="D41" s="125">
        <v>78042</v>
      </c>
      <c r="E41" s="125">
        <v>11125</v>
      </c>
      <c r="F41" s="125">
        <v>34322</v>
      </c>
      <c r="G41" s="125">
        <v>175989</v>
      </c>
      <c r="H41" s="125">
        <v>31631</v>
      </c>
      <c r="I41" s="125">
        <v>25337</v>
      </c>
      <c r="J41" s="125">
        <v>160639</v>
      </c>
      <c r="K41" s="125">
        <v>28849</v>
      </c>
      <c r="L41" s="125">
        <v>41517</v>
      </c>
      <c r="M41" s="125">
        <v>2703</v>
      </c>
      <c r="N41" s="125"/>
      <c r="O41" s="125">
        <v>506924</v>
      </c>
      <c r="P41" s="125">
        <v>21688</v>
      </c>
      <c r="Q41" s="125">
        <v>20483</v>
      </c>
      <c r="R41" s="125"/>
      <c r="S41" s="37">
        <f t="shared" si="3"/>
        <v>1162383</v>
      </c>
      <c r="T41" s="19"/>
    </row>
    <row r="42" spans="2:20" x14ac:dyDescent="0.25">
      <c r="B42" s="25">
        <v>41000</v>
      </c>
      <c r="C42" s="128">
        <v>22866</v>
      </c>
      <c r="D42" s="125">
        <v>78179</v>
      </c>
      <c r="E42" s="125">
        <v>11148</v>
      </c>
      <c r="F42" s="125">
        <v>34264</v>
      </c>
      <c r="G42" s="125">
        <v>175859</v>
      </c>
      <c r="H42" s="125">
        <v>31656</v>
      </c>
      <c r="I42" s="125">
        <v>25414</v>
      </c>
      <c r="J42" s="125">
        <v>161697</v>
      </c>
      <c r="K42" s="125">
        <v>28843</v>
      </c>
      <c r="L42" s="125">
        <v>41636</v>
      </c>
      <c r="M42" s="125">
        <v>2697</v>
      </c>
      <c r="N42" s="125"/>
      <c r="O42" s="125">
        <v>509111</v>
      </c>
      <c r="P42" s="125">
        <v>21772</v>
      </c>
      <c r="Q42" s="125">
        <v>20242</v>
      </c>
      <c r="R42" s="125"/>
      <c r="S42" s="37">
        <f t="shared" si="3"/>
        <v>1165384</v>
      </c>
      <c r="T42" s="19"/>
    </row>
    <row r="43" spans="2:20" x14ac:dyDescent="0.25">
      <c r="B43" s="25">
        <v>41030</v>
      </c>
      <c r="C43" s="128">
        <v>22547</v>
      </c>
      <c r="D43" s="125">
        <v>77976</v>
      </c>
      <c r="E43" s="125">
        <v>11014</v>
      </c>
      <c r="F43" s="125">
        <v>33947</v>
      </c>
      <c r="G43" s="125">
        <v>175779</v>
      </c>
      <c r="H43" s="125">
        <v>31974</v>
      </c>
      <c r="I43" s="125">
        <v>25310</v>
      </c>
      <c r="J43" s="125">
        <v>162054</v>
      </c>
      <c r="K43" s="125">
        <v>28918</v>
      </c>
      <c r="L43" s="125">
        <v>41727</v>
      </c>
      <c r="M43" s="125">
        <v>2717</v>
      </c>
      <c r="N43" s="125"/>
      <c r="O43" s="125">
        <v>509407</v>
      </c>
      <c r="P43" s="125">
        <v>21795</v>
      </c>
      <c r="Q43" s="125">
        <v>20031</v>
      </c>
      <c r="R43" s="125"/>
      <c r="S43" s="37">
        <f t="shared" si="3"/>
        <v>1165196</v>
      </c>
      <c r="T43" s="19"/>
    </row>
    <row r="44" spans="2:20" x14ac:dyDescent="0.25">
      <c r="B44" s="25">
        <v>41061</v>
      </c>
      <c r="C44" s="128">
        <v>22354</v>
      </c>
      <c r="D44" s="125">
        <v>77972</v>
      </c>
      <c r="E44" s="125">
        <v>10967</v>
      </c>
      <c r="F44" s="125">
        <v>34081</v>
      </c>
      <c r="G44" s="125">
        <v>175590</v>
      </c>
      <c r="H44" s="125">
        <v>32106</v>
      </c>
      <c r="I44" s="125">
        <v>25324</v>
      </c>
      <c r="J44" s="125">
        <v>163815</v>
      </c>
      <c r="K44" s="125">
        <v>29229</v>
      </c>
      <c r="L44" s="125">
        <v>41900</v>
      </c>
      <c r="M44" s="125">
        <v>2725</v>
      </c>
      <c r="N44" s="125"/>
      <c r="O44" s="125">
        <v>511022</v>
      </c>
      <c r="P44" s="125">
        <v>21951</v>
      </c>
      <c r="Q44" s="125">
        <v>19795</v>
      </c>
      <c r="R44" s="125"/>
      <c r="S44" s="37">
        <f t="shared" si="3"/>
        <v>1168831</v>
      </c>
      <c r="T44" s="19"/>
    </row>
    <row r="45" spans="2:20" x14ac:dyDescent="0.25">
      <c r="B45" s="25">
        <v>41091</v>
      </c>
      <c r="C45" s="128">
        <v>22042</v>
      </c>
      <c r="D45" s="125">
        <v>77903</v>
      </c>
      <c r="E45" s="125">
        <v>10843</v>
      </c>
      <c r="F45" s="125">
        <v>34224</v>
      </c>
      <c r="G45" s="125">
        <v>175990</v>
      </c>
      <c r="H45" s="125">
        <v>31850</v>
      </c>
      <c r="I45" s="125">
        <v>25114</v>
      </c>
      <c r="J45" s="125">
        <v>164617</v>
      </c>
      <c r="K45" s="125">
        <v>29325</v>
      </c>
      <c r="L45" s="125">
        <v>42127</v>
      </c>
      <c r="M45" s="125">
        <v>2744</v>
      </c>
      <c r="N45" s="125"/>
      <c r="O45" s="125">
        <v>512703</v>
      </c>
      <c r="P45" s="125">
        <v>22198</v>
      </c>
      <c r="Q45" s="125">
        <v>19565</v>
      </c>
      <c r="R45" s="125"/>
      <c r="S45" s="37">
        <f t="shared" ref="S45:S53" si="4">+SUM(C45:Q45)</f>
        <v>1171245</v>
      </c>
      <c r="T45" s="19"/>
    </row>
    <row r="46" spans="2:20" x14ac:dyDescent="0.25">
      <c r="B46" s="25">
        <v>41122</v>
      </c>
      <c r="C46" s="128">
        <v>21781</v>
      </c>
      <c r="D46" s="125">
        <v>77696</v>
      </c>
      <c r="E46" s="125">
        <v>10744</v>
      </c>
      <c r="F46" s="125">
        <v>33989</v>
      </c>
      <c r="G46" s="125">
        <v>176086</v>
      </c>
      <c r="H46" s="125">
        <v>31527</v>
      </c>
      <c r="I46" s="125">
        <v>24945</v>
      </c>
      <c r="J46" s="125">
        <v>164740</v>
      </c>
      <c r="K46" s="125">
        <v>29385</v>
      </c>
      <c r="L46" s="125">
        <v>42322</v>
      </c>
      <c r="M46" s="125">
        <v>2699</v>
      </c>
      <c r="N46" s="125"/>
      <c r="O46" s="125">
        <v>511508</v>
      </c>
      <c r="P46" s="125">
        <v>22477</v>
      </c>
      <c r="Q46" s="125">
        <v>19206</v>
      </c>
      <c r="R46" s="125"/>
      <c r="S46" s="37">
        <f t="shared" si="4"/>
        <v>1169105</v>
      </c>
      <c r="T46" s="19"/>
    </row>
    <row r="47" spans="2:20" ht="12.75" customHeight="1" x14ac:dyDescent="0.25">
      <c r="B47" s="25">
        <v>41153</v>
      </c>
      <c r="C47" s="128">
        <v>21402</v>
      </c>
      <c r="D47" s="125">
        <v>77374</v>
      </c>
      <c r="E47" s="125">
        <v>10680</v>
      </c>
      <c r="F47" s="125">
        <v>33077</v>
      </c>
      <c r="G47" s="125">
        <v>174956</v>
      </c>
      <c r="H47" s="125">
        <v>31369</v>
      </c>
      <c r="I47" s="125">
        <v>24622</v>
      </c>
      <c r="J47" s="125">
        <v>163373</v>
      </c>
      <c r="K47" s="125">
        <v>29164</v>
      </c>
      <c r="L47" s="125">
        <v>42243</v>
      </c>
      <c r="M47" s="125">
        <v>2686</v>
      </c>
      <c r="N47" s="125"/>
      <c r="O47" s="125">
        <v>507184</v>
      </c>
      <c r="P47" s="125">
        <v>22528</v>
      </c>
      <c r="Q47" s="125">
        <v>18855</v>
      </c>
      <c r="R47" s="125"/>
      <c r="S47" s="37">
        <f t="shared" si="4"/>
        <v>1159513</v>
      </c>
      <c r="T47" s="19"/>
    </row>
    <row r="48" spans="2:20" ht="12.75" customHeight="1" x14ac:dyDescent="0.25">
      <c r="B48" s="25">
        <v>41183</v>
      </c>
      <c r="C48" s="128">
        <v>21325</v>
      </c>
      <c r="D48" s="125">
        <v>77613</v>
      </c>
      <c r="E48" s="125">
        <v>10727</v>
      </c>
      <c r="F48" s="125">
        <v>33395</v>
      </c>
      <c r="G48" s="125">
        <v>176245</v>
      </c>
      <c r="H48" s="125">
        <v>32229</v>
      </c>
      <c r="I48" s="125">
        <v>24797</v>
      </c>
      <c r="J48" s="125">
        <v>164806</v>
      </c>
      <c r="K48" s="125">
        <v>29377</v>
      </c>
      <c r="L48" s="125">
        <v>42929</v>
      </c>
      <c r="M48" s="125">
        <v>2694</v>
      </c>
      <c r="N48" s="125"/>
      <c r="O48" s="125">
        <v>510998</v>
      </c>
      <c r="P48" s="125">
        <v>22860</v>
      </c>
      <c r="Q48" s="125">
        <v>18683</v>
      </c>
      <c r="R48" s="125"/>
      <c r="S48" s="37">
        <f t="shared" si="4"/>
        <v>1168678</v>
      </c>
      <c r="T48" s="19"/>
    </row>
    <row r="49" spans="2:20" ht="12.75" customHeight="1" x14ac:dyDescent="0.25">
      <c r="B49" s="25">
        <v>41214</v>
      </c>
      <c r="C49" s="128">
        <v>21466</v>
      </c>
      <c r="D49" s="125">
        <v>78604</v>
      </c>
      <c r="E49" s="125">
        <v>10997</v>
      </c>
      <c r="F49" s="125">
        <v>33665</v>
      </c>
      <c r="G49" s="125">
        <v>177358</v>
      </c>
      <c r="H49" s="125">
        <v>32719</v>
      </c>
      <c r="I49" s="125">
        <v>25117</v>
      </c>
      <c r="J49" s="125">
        <v>165813</v>
      </c>
      <c r="K49" s="125">
        <v>29533</v>
      </c>
      <c r="L49" s="125">
        <v>43206</v>
      </c>
      <c r="M49" s="125">
        <v>2693</v>
      </c>
      <c r="N49" s="125"/>
      <c r="O49" s="125">
        <v>513169</v>
      </c>
      <c r="P49" s="125">
        <v>23021</v>
      </c>
      <c r="Q49" s="125">
        <v>18997</v>
      </c>
      <c r="R49" s="125"/>
      <c r="S49" s="37">
        <f t="shared" si="4"/>
        <v>1176358</v>
      </c>
      <c r="T49" s="19"/>
    </row>
    <row r="50" spans="2:20" ht="12.75" customHeight="1" thickBot="1" x14ac:dyDescent="0.3">
      <c r="B50" s="26">
        <v>41244</v>
      </c>
      <c r="C50" s="129">
        <v>21762</v>
      </c>
      <c r="D50" s="126">
        <v>78762</v>
      </c>
      <c r="E50" s="126">
        <v>11181</v>
      </c>
      <c r="F50" s="126">
        <v>33704</v>
      </c>
      <c r="G50" s="126">
        <v>177538</v>
      </c>
      <c r="H50" s="126">
        <v>32945</v>
      </c>
      <c r="I50" s="126">
        <v>25078</v>
      </c>
      <c r="J50" s="126">
        <v>166298</v>
      </c>
      <c r="K50" s="126">
        <v>29604</v>
      </c>
      <c r="L50" s="126">
        <v>43465</v>
      </c>
      <c r="M50" s="126">
        <v>2671</v>
      </c>
      <c r="N50" s="126"/>
      <c r="O50" s="126">
        <v>512276</v>
      </c>
      <c r="P50" s="126">
        <v>23112</v>
      </c>
      <c r="Q50" s="126">
        <v>19241</v>
      </c>
      <c r="R50" s="126"/>
      <c r="S50" s="38">
        <f t="shared" si="4"/>
        <v>1177637</v>
      </c>
      <c r="T50" s="19"/>
    </row>
    <row r="51" spans="2:20" ht="12.75" customHeight="1" x14ac:dyDescent="0.25">
      <c r="B51" s="29">
        <v>41275</v>
      </c>
      <c r="C51" s="127">
        <v>22304</v>
      </c>
      <c r="D51" s="124">
        <v>78984</v>
      </c>
      <c r="E51" s="124">
        <v>11259</v>
      </c>
      <c r="F51" s="124">
        <v>33467</v>
      </c>
      <c r="G51" s="124">
        <v>178274</v>
      </c>
      <c r="H51" s="124">
        <v>33463</v>
      </c>
      <c r="I51" s="124">
        <v>25111</v>
      </c>
      <c r="J51" s="124">
        <v>166675</v>
      </c>
      <c r="K51" s="124">
        <v>29917</v>
      </c>
      <c r="L51" s="124">
        <v>43897</v>
      </c>
      <c r="M51" s="124">
        <v>2599</v>
      </c>
      <c r="N51" s="124"/>
      <c r="O51" s="124">
        <v>508819</v>
      </c>
      <c r="P51" s="124">
        <v>23283</v>
      </c>
      <c r="Q51" s="124">
        <v>19526</v>
      </c>
      <c r="R51" s="137"/>
      <c r="S51" s="36">
        <f t="shared" si="4"/>
        <v>1177578</v>
      </c>
      <c r="T51" s="19"/>
    </row>
    <row r="52" spans="2:20" ht="12.75" customHeight="1" x14ac:dyDescent="0.25">
      <c r="B52" s="25">
        <v>41306</v>
      </c>
      <c r="C52" s="128">
        <v>22668</v>
      </c>
      <c r="D52" s="125">
        <v>79269</v>
      </c>
      <c r="E52" s="125">
        <v>11318</v>
      </c>
      <c r="F52" s="125">
        <v>34031</v>
      </c>
      <c r="G52" s="125">
        <v>179465</v>
      </c>
      <c r="H52" s="125">
        <v>33950</v>
      </c>
      <c r="I52" s="125">
        <v>25201</v>
      </c>
      <c r="J52" s="125">
        <v>168767</v>
      </c>
      <c r="K52" s="125">
        <v>30216</v>
      </c>
      <c r="L52" s="125">
        <v>44161</v>
      </c>
      <c r="M52" s="125">
        <v>2583</v>
      </c>
      <c r="N52" s="125"/>
      <c r="O52" s="125">
        <v>512384</v>
      </c>
      <c r="P52" s="125">
        <v>23462</v>
      </c>
      <c r="Q52" s="125">
        <v>19843</v>
      </c>
      <c r="R52" s="125"/>
      <c r="S52" s="37">
        <f t="shared" si="4"/>
        <v>1187318</v>
      </c>
      <c r="T52" s="19"/>
    </row>
    <row r="53" spans="2:20" ht="12.75" customHeight="1" x14ac:dyDescent="0.25">
      <c r="B53" s="25">
        <v>41334</v>
      </c>
      <c r="C53" s="128">
        <v>24122</v>
      </c>
      <c r="D53" s="125">
        <v>80592</v>
      </c>
      <c r="E53" s="125">
        <v>14176</v>
      </c>
      <c r="F53" s="125">
        <v>31912</v>
      </c>
      <c r="G53" s="125">
        <v>183564</v>
      </c>
      <c r="H53" s="125">
        <v>34404</v>
      </c>
      <c r="I53" s="125">
        <v>30982</v>
      </c>
      <c r="J53" s="125">
        <v>171696</v>
      </c>
      <c r="K53" s="125">
        <v>31761</v>
      </c>
      <c r="L53" s="125">
        <v>47232</v>
      </c>
      <c r="M53" s="125">
        <v>2612</v>
      </c>
      <c r="N53" s="125">
        <v>2517</v>
      </c>
      <c r="O53" s="125">
        <v>516540</v>
      </c>
      <c r="P53" s="125">
        <v>24834</v>
      </c>
      <c r="Q53" s="125">
        <v>20961</v>
      </c>
      <c r="R53" s="125"/>
      <c r="S53" s="37">
        <f t="shared" si="4"/>
        <v>1217905</v>
      </c>
      <c r="T53" s="19"/>
    </row>
    <row r="54" spans="2:20" ht="12.75" customHeight="1" x14ac:dyDescent="0.25">
      <c r="B54" s="25">
        <v>41365</v>
      </c>
      <c r="C54" s="128">
        <v>24691</v>
      </c>
      <c r="D54" s="125">
        <v>81465</v>
      </c>
      <c r="E54" s="125">
        <v>14587</v>
      </c>
      <c r="F54" s="125">
        <v>32490</v>
      </c>
      <c r="G54" s="125">
        <v>184460</v>
      </c>
      <c r="H54" s="125">
        <v>34904</v>
      </c>
      <c r="I54" s="125">
        <v>31242</v>
      </c>
      <c r="J54" s="125">
        <v>173529</v>
      </c>
      <c r="K54" s="125">
        <v>32231</v>
      </c>
      <c r="L54" s="125">
        <v>47896</v>
      </c>
      <c r="M54" s="125">
        <v>2609</v>
      </c>
      <c r="N54" s="125">
        <v>2691</v>
      </c>
      <c r="O54" s="125">
        <v>519049</v>
      </c>
      <c r="P54" s="125">
        <v>25290</v>
      </c>
      <c r="Q54" s="125">
        <v>21330</v>
      </c>
      <c r="R54" s="125"/>
      <c r="S54" s="37">
        <f t="shared" ref="S54:S65" si="5">+SUM(C54:Q54)</f>
        <v>1228464</v>
      </c>
      <c r="T54" s="19"/>
    </row>
    <row r="55" spans="2:20" ht="12.75" customHeight="1" x14ac:dyDescent="0.25">
      <c r="B55" s="25">
        <v>41395</v>
      </c>
      <c r="C55" s="128">
        <v>24965</v>
      </c>
      <c r="D55" s="125">
        <v>82008</v>
      </c>
      <c r="E55" s="125">
        <v>14799</v>
      </c>
      <c r="F55" s="125">
        <v>32518</v>
      </c>
      <c r="G55" s="125">
        <v>185010</v>
      </c>
      <c r="H55" s="125">
        <v>35147</v>
      </c>
      <c r="I55" s="125">
        <v>31449</v>
      </c>
      <c r="J55" s="125">
        <v>175066</v>
      </c>
      <c r="K55" s="125">
        <v>32456</v>
      </c>
      <c r="L55" s="125">
        <v>48269</v>
      </c>
      <c r="M55" s="125">
        <v>2616</v>
      </c>
      <c r="N55" s="125">
        <v>2777</v>
      </c>
      <c r="O55" s="125">
        <v>522442</v>
      </c>
      <c r="P55" s="125">
        <v>25469</v>
      </c>
      <c r="Q55" s="125">
        <v>21484</v>
      </c>
      <c r="R55" s="125"/>
      <c r="S55" s="37">
        <f t="shared" si="5"/>
        <v>1236475</v>
      </c>
      <c r="T55" s="19"/>
    </row>
    <row r="56" spans="2:20" ht="12.75" customHeight="1" x14ac:dyDescent="0.25">
      <c r="B56" s="25">
        <v>41426</v>
      </c>
      <c r="C56" s="128">
        <v>25441</v>
      </c>
      <c r="D56" s="125">
        <v>82747</v>
      </c>
      <c r="E56" s="125">
        <v>15119</v>
      </c>
      <c r="F56" s="125">
        <v>33003</v>
      </c>
      <c r="G56" s="125">
        <v>186113</v>
      </c>
      <c r="H56" s="125">
        <v>35647</v>
      </c>
      <c r="I56" s="125">
        <v>31776</v>
      </c>
      <c r="J56" s="125">
        <v>176899</v>
      </c>
      <c r="K56" s="125">
        <v>32805</v>
      </c>
      <c r="L56" s="125">
        <v>48632</v>
      </c>
      <c r="M56" s="125">
        <v>2622</v>
      </c>
      <c r="N56" s="125">
        <v>3016</v>
      </c>
      <c r="O56" s="125">
        <v>524965</v>
      </c>
      <c r="P56" s="125">
        <v>25763</v>
      </c>
      <c r="Q56" s="125">
        <v>21706</v>
      </c>
      <c r="R56" s="125"/>
      <c r="S56" s="37">
        <f t="shared" si="5"/>
        <v>1246254</v>
      </c>
      <c r="T56" s="19"/>
    </row>
    <row r="57" spans="2:20" ht="12.75" customHeight="1" x14ac:dyDescent="0.25">
      <c r="B57" s="25">
        <v>41456</v>
      </c>
      <c r="C57" s="128">
        <v>25845</v>
      </c>
      <c r="D57" s="125">
        <v>83199</v>
      </c>
      <c r="E57" s="125">
        <v>15305</v>
      </c>
      <c r="F57" s="125">
        <v>33106</v>
      </c>
      <c r="G57" s="125">
        <v>187449</v>
      </c>
      <c r="H57" s="125">
        <v>36047</v>
      </c>
      <c r="I57" s="125">
        <v>31909</v>
      </c>
      <c r="J57" s="125">
        <v>178875</v>
      </c>
      <c r="K57" s="125">
        <v>33064</v>
      </c>
      <c r="L57" s="125">
        <v>48982</v>
      </c>
      <c r="M57" s="125">
        <v>2554</v>
      </c>
      <c r="N57" s="125">
        <v>3058</v>
      </c>
      <c r="O57" s="125">
        <v>530639</v>
      </c>
      <c r="P57" s="125">
        <v>26003</v>
      </c>
      <c r="Q57" s="125">
        <v>21931</v>
      </c>
      <c r="R57" s="125"/>
      <c r="S57" s="37">
        <f t="shared" si="5"/>
        <v>1257966</v>
      </c>
      <c r="T57" s="19"/>
    </row>
    <row r="58" spans="2:20" ht="12.75" customHeight="1" x14ac:dyDescent="0.25">
      <c r="B58" s="25">
        <v>41487</v>
      </c>
      <c r="C58" s="128">
        <v>25994</v>
      </c>
      <c r="D58" s="125">
        <v>83817</v>
      </c>
      <c r="E58" s="125">
        <v>15454</v>
      </c>
      <c r="F58" s="125">
        <v>33294</v>
      </c>
      <c r="G58" s="125">
        <v>188070</v>
      </c>
      <c r="H58" s="125">
        <v>36262</v>
      </c>
      <c r="I58" s="125">
        <v>32137</v>
      </c>
      <c r="J58" s="125">
        <v>180294</v>
      </c>
      <c r="K58" s="125">
        <v>33339</v>
      </c>
      <c r="L58" s="125">
        <v>49348</v>
      </c>
      <c r="M58" s="125">
        <v>2542</v>
      </c>
      <c r="N58" s="125">
        <v>3056</v>
      </c>
      <c r="O58" s="125">
        <v>534528</v>
      </c>
      <c r="P58" s="125">
        <v>26291</v>
      </c>
      <c r="Q58" s="125">
        <v>22087</v>
      </c>
      <c r="R58" s="125"/>
      <c r="S58" s="37">
        <f t="shared" si="5"/>
        <v>1266513</v>
      </c>
      <c r="T58" s="19"/>
    </row>
    <row r="59" spans="2:20" ht="12.75" customHeight="1" x14ac:dyDescent="0.25">
      <c r="B59" s="25">
        <v>41518</v>
      </c>
      <c r="C59" s="128">
        <v>26090</v>
      </c>
      <c r="D59" s="125">
        <v>83762</v>
      </c>
      <c r="E59" s="125">
        <v>15416</v>
      </c>
      <c r="F59" s="125">
        <v>33173</v>
      </c>
      <c r="G59" s="125">
        <v>188600</v>
      </c>
      <c r="H59" s="125">
        <v>36221</v>
      </c>
      <c r="I59" s="125">
        <v>32116</v>
      </c>
      <c r="J59" s="125">
        <v>180560</v>
      </c>
      <c r="K59" s="125">
        <v>33423</v>
      </c>
      <c r="L59" s="125">
        <v>49433</v>
      </c>
      <c r="M59" s="125">
        <v>2531</v>
      </c>
      <c r="N59" s="125">
        <v>3091</v>
      </c>
      <c r="O59" s="125">
        <v>536536</v>
      </c>
      <c r="P59" s="125">
        <v>26407</v>
      </c>
      <c r="Q59" s="125">
        <v>22182</v>
      </c>
      <c r="R59" s="125"/>
      <c r="S59" s="37">
        <f t="shared" si="5"/>
        <v>1269541</v>
      </c>
      <c r="T59" s="19"/>
    </row>
    <row r="60" spans="2:20" ht="12.75" customHeight="1" x14ac:dyDescent="0.25">
      <c r="B60" s="25">
        <v>41548</v>
      </c>
      <c r="C60" s="128">
        <v>26317</v>
      </c>
      <c r="D60" s="125">
        <v>84149</v>
      </c>
      <c r="E60" s="125">
        <v>15570</v>
      </c>
      <c r="F60" s="125">
        <v>33414</v>
      </c>
      <c r="G60" s="125">
        <v>188912</v>
      </c>
      <c r="H60" s="125">
        <v>36200</v>
      </c>
      <c r="I60" s="125">
        <v>32075</v>
      </c>
      <c r="J60" s="125">
        <v>181805</v>
      </c>
      <c r="K60" s="125">
        <v>33561</v>
      </c>
      <c r="L60" s="125">
        <v>49755</v>
      </c>
      <c r="M60" s="125">
        <v>2506</v>
      </c>
      <c r="N60" s="125">
        <v>3179</v>
      </c>
      <c r="O60" s="125">
        <v>540454</v>
      </c>
      <c r="P60" s="125">
        <v>26607</v>
      </c>
      <c r="Q60" s="125">
        <v>22409</v>
      </c>
      <c r="R60" s="125"/>
      <c r="S60" s="37">
        <f t="shared" si="5"/>
        <v>1276913</v>
      </c>
      <c r="T60" s="19"/>
    </row>
    <row r="61" spans="2:20" ht="12.75" customHeight="1" x14ac:dyDescent="0.25">
      <c r="B61" s="25">
        <v>41579</v>
      </c>
      <c r="C61" s="128">
        <v>26482</v>
      </c>
      <c r="D61" s="125">
        <v>84301</v>
      </c>
      <c r="E61" s="125">
        <v>15689</v>
      </c>
      <c r="F61" s="125">
        <v>33506</v>
      </c>
      <c r="G61" s="125">
        <v>189474</v>
      </c>
      <c r="H61" s="125">
        <v>36134</v>
      </c>
      <c r="I61" s="125">
        <v>32006</v>
      </c>
      <c r="J61" s="125">
        <v>182660</v>
      </c>
      <c r="K61" s="125">
        <v>33711</v>
      </c>
      <c r="L61" s="125">
        <v>50091</v>
      </c>
      <c r="M61" s="125">
        <v>2456</v>
      </c>
      <c r="N61" s="125">
        <v>3291</v>
      </c>
      <c r="O61" s="125">
        <v>541986</v>
      </c>
      <c r="P61" s="125">
        <v>26946</v>
      </c>
      <c r="Q61" s="125">
        <v>22557</v>
      </c>
      <c r="R61" s="125"/>
      <c r="S61" s="37">
        <f t="shared" si="5"/>
        <v>1281290</v>
      </c>
      <c r="T61" s="19"/>
    </row>
    <row r="62" spans="2:20" ht="12.75" customHeight="1" thickBot="1" x14ac:dyDescent="0.3">
      <c r="B62" s="26">
        <v>41609</v>
      </c>
      <c r="C62" s="129">
        <v>26488</v>
      </c>
      <c r="D62" s="126">
        <v>84045</v>
      </c>
      <c r="E62" s="126">
        <v>15693</v>
      </c>
      <c r="F62" s="126">
        <v>33721</v>
      </c>
      <c r="G62" s="126">
        <v>189517</v>
      </c>
      <c r="H62" s="126">
        <v>36041</v>
      </c>
      <c r="I62" s="126">
        <v>32218</v>
      </c>
      <c r="J62" s="126">
        <v>183344</v>
      </c>
      <c r="K62" s="126">
        <v>33780</v>
      </c>
      <c r="L62" s="126">
        <v>50380</v>
      </c>
      <c r="M62" s="126">
        <v>2423</v>
      </c>
      <c r="N62" s="126">
        <v>3423</v>
      </c>
      <c r="O62" s="126">
        <v>544911</v>
      </c>
      <c r="P62" s="126">
        <v>27137</v>
      </c>
      <c r="Q62" s="126">
        <v>22518</v>
      </c>
      <c r="R62" s="126"/>
      <c r="S62" s="38">
        <f t="shared" si="5"/>
        <v>1285639</v>
      </c>
      <c r="T62" s="19"/>
    </row>
    <row r="63" spans="2:20" ht="12.75" customHeight="1" x14ac:dyDescent="0.25">
      <c r="B63" s="29">
        <v>41640</v>
      </c>
      <c r="C63" s="127">
        <v>26667</v>
      </c>
      <c r="D63" s="124">
        <v>84139</v>
      </c>
      <c r="E63" s="124">
        <v>15579</v>
      </c>
      <c r="F63" s="124">
        <v>35210</v>
      </c>
      <c r="G63" s="124">
        <v>190546</v>
      </c>
      <c r="H63" s="124">
        <v>36068</v>
      </c>
      <c r="I63" s="124">
        <v>32209</v>
      </c>
      <c r="J63" s="124">
        <v>184757</v>
      </c>
      <c r="K63" s="124">
        <v>33849</v>
      </c>
      <c r="L63" s="124">
        <v>50729</v>
      </c>
      <c r="M63" s="124">
        <v>2396</v>
      </c>
      <c r="N63" s="124">
        <v>3436</v>
      </c>
      <c r="O63" s="124">
        <v>548457</v>
      </c>
      <c r="P63" s="124">
        <v>27348</v>
      </c>
      <c r="Q63" s="124">
        <v>22638</v>
      </c>
      <c r="R63" s="137"/>
      <c r="S63" s="36">
        <f t="shared" si="5"/>
        <v>1294028</v>
      </c>
      <c r="T63" s="19"/>
    </row>
    <row r="64" spans="2:20" ht="12.75" customHeight="1" x14ac:dyDescent="0.25">
      <c r="B64" s="25">
        <v>41671</v>
      </c>
      <c r="C64" s="128">
        <v>26735</v>
      </c>
      <c r="D64" s="125">
        <v>84374</v>
      </c>
      <c r="E64" s="125">
        <v>15438</v>
      </c>
      <c r="F64" s="125">
        <v>35482</v>
      </c>
      <c r="G64" s="125">
        <v>190681</v>
      </c>
      <c r="H64" s="125">
        <v>36007</v>
      </c>
      <c r="I64" s="125">
        <v>32265</v>
      </c>
      <c r="J64" s="125">
        <v>185630</v>
      </c>
      <c r="K64" s="125">
        <v>33995</v>
      </c>
      <c r="L64" s="125">
        <v>51282</v>
      </c>
      <c r="M64" s="125">
        <v>2387</v>
      </c>
      <c r="N64" s="125">
        <v>3530</v>
      </c>
      <c r="O64" s="125">
        <v>550065</v>
      </c>
      <c r="P64" s="125">
        <v>27533</v>
      </c>
      <c r="Q64" s="125">
        <v>22626</v>
      </c>
      <c r="R64" s="125"/>
      <c r="S64" s="37">
        <f t="shared" si="5"/>
        <v>1298030</v>
      </c>
      <c r="T64" s="19"/>
    </row>
    <row r="65" spans="2:20" ht="12.75" customHeight="1" x14ac:dyDescent="0.25">
      <c r="B65" s="25">
        <v>41699</v>
      </c>
      <c r="C65" s="128">
        <v>26795</v>
      </c>
      <c r="D65" s="125">
        <v>84841</v>
      </c>
      <c r="E65" s="125">
        <v>15615</v>
      </c>
      <c r="F65" s="125">
        <v>35422</v>
      </c>
      <c r="G65" s="125">
        <v>191764</v>
      </c>
      <c r="H65" s="125">
        <v>36186</v>
      </c>
      <c r="I65" s="125">
        <v>32386</v>
      </c>
      <c r="J65" s="125">
        <v>187894</v>
      </c>
      <c r="K65" s="125">
        <v>34476</v>
      </c>
      <c r="L65" s="125">
        <v>52103</v>
      </c>
      <c r="M65" s="125">
        <v>2365</v>
      </c>
      <c r="N65" s="125">
        <v>3679</v>
      </c>
      <c r="O65" s="125">
        <v>551801</v>
      </c>
      <c r="P65" s="125">
        <v>27974</v>
      </c>
      <c r="Q65" s="125">
        <v>22663</v>
      </c>
      <c r="R65" s="125"/>
      <c r="S65" s="37">
        <f t="shared" si="5"/>
        <v>1305964</v>
      </c>
      <c r="T65" s="19"/>
    </row>
    <row r="66" spans="2:20" ht="12.75" customHeight="1" x14ac:dyDescent="0.25">
      <c r="B66" s="25">
        <v>41730</v>
      </c>
      <c r="C66" s="128">
        <v>26625</v>
      </c>
      <c r="D66" s="125">
        <v>85276</v>
      </c>
      <c r="E66" s="125">
        <v>15723</v>
      </c>
      <c r="F66" s="125">
        <v>35634</v>
      </c>
      <c r="G66" s="125">
        <v>192337</v>
      </c>
      <c r="H66" s="125">
        <v>36433</v>
      </c>
      <c r="I66" s="125">
        <v>32525</v>
      </c>
      <c r="J66" s="125">
        <v>189763</v>
      </c>
      <c r="K66" s="125">
        <v>34767</v>
      </c>
      <c r="L66" s="125">
        <v>52854</v>
      </c>
      <c r="M66" s="125">
        <v>2356</v>
      </c>
      <c r="N66" s="125">
        <v>3866</v>
      </c>
      <c r="O66" s="125">
        <v>565291</v>
      </c>
      <c r="P66" s="125">
        <v>28275</v>
      </c>
      <c r="Q66" s="125">
        <v>22756</v>
      </c>
      <c r="R66" s="125"/>
      <c r="S66" s="37">
        <f t="shared" ref="S66:S77" si="6">+SUM(C66:Q66)</f>
        <v>1324481</v>
      </c>
      <c r="T66" s="19"/>
    </row>
    <row r="67" spans="2:20" ht="12.75" customHeight="1" x14ac:dyDescent="0.25">
      <c r="B67" s="25">
        <v>41760</v>
      </c>
      <c r="C67" s="128">
        <v>26732</v>
      </c>
      <c r="D67" s="125">
        <v>85826</v>
      </c>
      <c r="E67" s="125">
        <v>15951</v>
      </c>
      <c r="F67" s="125">
        <v>35992</v>
      </c>
      <c r="G67" s="125">
        <v>193036</v>
      </c>
      <c r="H67" s="125">
        <v>36934</v>
      </c>
      <c r="I67" s="125">
        <v>33047</v>
      </c>
      <c r="J67" s="125">
        <v>191511</v>
      </c>
      <c r="K67" s="125">
        <v>35051</v>
      </c>
      <c r="L67" s="125">
        <v>53704</v>
      </c>
      <c r="M67" s="125">
        <v>2378</v>
      </c>
      <c r="N67" s="125">
        <v>4000</v>
      </c>
      <c r="O67" s="125">
        <v>569016</v>
      </c>
      <c r="P67" s="125">
        <v>28629</v>
      </c>
      <c r="Q67" s="125">
        <v>22908</v>
      </c>
      <c r="R67" s="125"/>
      <c r="S67" s="37">
        <f t="shared" si="6"/>
        <v>1334715</v>
      </c>
      <c r="T67" s="19"/>
    </row>
    <row r="68" spans="2:20" ht="12.75" customHeight="1" x14ac:dyDescent="0.25">
      <c r="B68" s="25">
        <v>41791</v>
      </c>
      <c r="C68" s="128">
        <v>27030</v>
      </c>
      <c r="D68" s="125">
        <v>86539</v>
      </c>
      <c r="E68" s="125">
        <v>16223</v>
      </c>
      <c r="F68" s="125">
        <v>36415</v>
      </c>
      <c r="G68" s="125">
        <v>195342</v>
      </c>
      <c r="H68" s="125">
        <v>37538</v>
      </c>
      <c r="I68" s="125">
        <v>33526</v>
      </c>
      <c r="J68" s="125">
        <v>194079</v>
      </c>
      <c r="K68" s="125">
        <v>35408</v>
      </c>
      <c r="L68" s="125">
        <v>54730</v>
      </c>
      <c r="M68" s="125">
        <v>2387</v>
      </c>
      <c r="N68" s="125">
        <v>4125</v>
      </c>
      <c r="O68" s="125">
        <v>571505</v>
      </c>
      <c r="P68" s="125">
        <v>29046</v>
      </c>
      <c r="Q68" s="125">
        <v>23102</v>
      </c>
      <c r="R68" s="125"/>
      <c r="S68" s="37">
        <f t="shared" si="6"/>
        <v>1346995</v>
      </c>
      <c r="T68" s="19"/>
    </row>
    <row r="69" spans="2:20" ht="12.75" customHeight="1" x14ac:dyDescent="0.25">
      <c r="B69" s="25">
        <v>41821</v>
      </c>
      <c r="C69" s="128">
        <v>26780</v>
      </c>
      <c r="D69" s="125">
        <v>85931</v>
      </c>
      <c r="E69" s="125">
        <v>16014</v>
      </c>
      <c r="F69" s="125">
        <v>36075</v>
      </c>
      <c r="G69" s="125">
        <v>193269</v>
      </c>
      <c r="H69" s="125">
        <v>37068</v>
      </c>
      <c r="I69" s="125">
        <v>33288</v>
      </c>
      <c r="J69" s="125">
        <v>193689</v>
      </c>
      <c r="K69" s="125">
        <v>35539</v>
      </c>
      <c r="L69" s="125">
        <v>55379</v>
      </c>
      <c r="M69" s="125">
        <v>2378</v>
      </c>
      <c r="N69" s="125">
        <v>4131</v>
      </c>
      <c r="O69" s="125">
        <v>572938</v>
      </c>
      <c r="P69" s="125">
        <v>29122</v>
      </c>
      <c r="Q69" s="125">
        <v>22942</v>
      </c>
      <c r="R69" s="125"/>
      <c r="S69" s="37">
        <f t="shared" si="6"/>
        <v>1344543</v>
      </c>
      <c r="T69" s="19"/>
    </row>
    <row r="70" spans="2:20" ht="12.75" customHeight="1" x14ac:dyDescent="0.25">
      <c r="B70" s="25">
        <v>41852</v>
      </c>
      <c r="C70" s="128">
        <v>27406</v>
      </c>
      <c r="D70" s="125">
        <v>86767</v>
      </c>
      <c r="E70" s="125">
        <v>16232</v>
      </c>
      <c r="F70" s="125">
        <v>36673</v>
      </c>
      <c r="G70" s="125">
        <v>194916</v>
      </c>
      <c r="H70" s="125">
        <v>37998</v>
      </c>
      <c r="I70" s="125">
        <v>33441</v>
      </c>
      <c r="J70" s="125">
        <v>195043</v>
      </c>
      <c r="K70" s="125">
        <v>35604</v>
      </c>
      <c r="L70" s="125">
        <v>56215</v>
      </c>
      <c r="M70" s="125">
        <v>2359</v>
      </c>
      <c r="N70" s="125">
        <v>4226</v>
      </c>
      <c r="O70" s="125">
        <v>575001</v>
      </c>
      <c r="P70" s="125">
        <v>29503</v>
      </c>
      <c r="Q70" s="125">
        <v>23262</v>
      </c>
      <c r="R70" s="125"/>
      <c r="S70" s="37">
        <f t="shared" si="6"/>
        <v>1354646</v>
      </c>
      <c r="T70" s="19"/>
    </row>
    <row r="71" spans="2:20" ht="12.75" customHeight="1" x14ac:dyDescent="0.25">
      <c r="B71" s="25">
        <v>41883</v>
      </c>
      <c r="C71" s="128">
        <v>27458</v>
      </c>
      <c r="D71" s="125">
        <v>86591</v>
      </c>
      <c r="E71" s="125">
        <v>16223</v>
      </c>
      <c r="F71" s="125">
        <v>36805</v>
      </c>
      <c r="G71" s="125">
        <v>194977</v>
      </c>
      <c r="H71" s="125">
        <v>37862</v>
      </c>
      <c r="I71" s="125">
        <v>33151</v>
      </c>
      <c r="J71" s="125">
        <v>195287</v>
      </c>
      <c r="K71" s="125">
        <v>35698</v>
      </c>
      <c r="L71" s="125">
        <v>56516</v>
      </c>
      <c r="M71" s="125">
        <v>2336</v>
      </c>
      <c r="N71" s="125">
        <v>4245</v>
      </c>
      <c r="O71" s="125">
        <v>575344</v>
      </c>
      <c r="P71" s="125">
        <v>29798</v>
      </c>
      <c r="Q71" s="125">
        <v>23328</v>
      </c>
      <c r="R71" s="125"/>
      <c r="S71" s="37">
        <f t="shared" si="6"/>
        <v>1355619</v>
      </c>
      <c r="T71" s="19"/>
    </row>
    <row r="72" spans="2:20" ht="12.75" customHeight="1" x14ac:dyDescent="0.25">
      <c r="B72" s="25">
        <v>41913</v>
      </c>
      <c r="C72" s="128">
        <v>27621</v>
      </c>
      <c r="D72" s="125">
        <v>87024</v>
      </c>
      <c r="E72" s="125">
        <v>16240</v>
      </c>
      <c r="F72" s="125">
        <v>36974</v>
      </c>
      <c r="G72" s="125">
        <v>196153</v>
      </c>
      <c r="H72" s="125">
        <v>38384</v>
      </c>
      <c r="I72" s="125">
        <v>33123</v>
      </c>
      <c r="J72" s="125">
        <v>195896</v>
      </c>
      <c r="K72" s="125">
        <v>35689</v>
      </c>
      <c r="L72" s="125">
        <v>56963</v>
      </c>
      <c r="M72" s="125">
        <v>2315</v>
      </c>
      <c r="N72" s="125">
        <v>4311</v>
      </c>
      <c r="O72" s="125">
        <v>580608</v>
      </c>
      <c r="P72" s="125">
        <v>30074</v>
      </c>
      <c r="Q72" s="125">
        <v>23378</v>
      </c>
      <c r="R72" s="125"/>
      <c r="S72" s="37">
        <f t="shared" si="6"/>
        <v>1364753</v>
      </c>
      <c r="T72" s="19"/>
    </row>
    <row r="73" spans="2:20" ht="12.75" customHeight="1" x14ac:dyDescent="0.25">
      <c r="B73" s="25">
        <v>41944</v>
      </c>
      <c r="C73" s="128">
        <v>27735</v>
      </c>
      <c r="D73" s="125">
        <v>87282</v>
      </c>
      <c r="E73" s="125">
        <v>16255</v>
      </c>
      <c r="F73" s="125">
        <v>37113</v>
      </c>
      <c r="G73" s="125">
        <v>196601</v>
      </c>
      <c r="H73" s="125">
        <v>38485</v>
      </c>
      <c r="I73" s="125">
        <v>33226</v>
      </c>
      <c r="J73" s="125">
        <v>196362</v>
      </c>
      <c r="K73" s="125">
        <v>35719</v>
      </c>
      <c r="L73" s="125">
        <v>57356</v>
      </c>
      <c r="M73" s="125">
        <v>2304</v>
      </c>
      <c r="N73" s="125">
        <v>4355</v>
      </c>
      <c r="O73" s="125">
        <v>589053</v>
      </c>
      <c r="P73" s="125">
        <v>30476</v>
      </c>
      <c r="Q73" s="125">
        <v>23408</v>
      </c>
      <c r="R73" s="125"/>
      <c r="S73" s="37">
        <f t="shared" si="6"/>
        <v>1375730</v>
      </c>
      <c r="T73" s="19"/>
    </row>
    <row r="74" spans="2:20" ht="12.75" customHeight="1" thickBot="1" x14ac:dyDescent="0.3">
      <c r="B74" s="26">
        <v>41974</v>
      </c>
      <c r="C74" s="129">
        <v>27711</v>
      </c>
      <c r="D74" s="126">
        <v>86832</v>
      </c>
      <c r="E74" s="126">
        <v>16165</v>
      </c>
      <c r="F74" s="126">
        <v>37080</v>
      </c>
      <c r="G74" s="126">
        <v>196604</v>
      </c>
      <c r="H74" s="126">
        <v>38336</v>
      </c>
      <c r="I74" s="126">
        <v>33020</v>
      </c>
      <c r="J74" s="126">
        <v>196436</v>
      </c>
      <c r="K74" s="126">
        <v>35599</v>
      </c>
      <c r="L74" s="126">
        <v>57602</v>
      </c>
      <c r="M74" s="126">
        <v>2280</v>
      </c>
      <c r="N74" s="126">
        <v>4342</v>
      </c>
      <c r="O74" s="126">
        <v>588770</v>
      </c>
      <c r="P74" s="126">
        <v>30652</v>
      </c>
      <c r="Q74" s="126">
        <v>23377</v>
      </c>
      <c r="R74" s="126"/>
      <c r="S74" s="38">
        <f t="shared" si="6"/>
        <v>1374806</v>
      </c>
      <c r="T74" s="19"/>
    </row>
    <row r="75" spans="2:20" ht="12.75" customHeight="1" x14ac:dyDescent="0.25">
      <c r="B75" s="29">
        <v>42005</v>
      </c>
      <c r="C75" s="127">
        <v>27668</v>
      </c>
      <c r="D75" s="124">
        <v>86500</v>
      </c>
      <c r="E75" s="124">
        <v>15831</v>
      </c>
      <c r="F75" s="124">
        <v>37053</v>
      </c>
      <c r="G75" s="124">
        <v>196283</v>
      </c>
      <c r="H75" s="124">
        <v>38040</v>
      </c>
      <c r="I75" s="124">
        <v>32883</v>
      </c>
      <c r="J75" s="124">
        <v>195248</v>
      </c>
      <c r="K75" s="124">
        <v>36166</v>
      </c>
      <c r="L75" s="124">
        <v>56497</v>
      </c>
      <c r="M75" s="124">
        <v>2235</v>
      </c>
      <c r="N75" s="124">
        <v>4245</v>
      </c>
      <c r="O75" s="124">
        <v>585263</v>
      </c>
      <c r="P75" s="124">
        <v>30085</v>
      </c>
      <c r="Q75" s="124">
        <v>23358</v>
      </c>
      <c r="R75" s="137"/>
      <c r="S75" s="36">
        <f t="shared" si="6"/>
        <v>1367355</v>
      </c>
      <c r="T75" s="19"/>
    </row>
    <row r="76" spans="2:20" ht="12.75" customHeight="1" x14ac:dyDescent="0.25">
      <c r="B76" s="25">
        <v>42036</v>
      </c>
      <c r="C76" s="128">
        <v>27736</v>
      </c>
      <c r="D76" s="125">
        <v>86512</v>
      </c>
      <c r="E76" s="125">
        <v>15793</v>
      </c>
      <c r="F76" s="125">
        <v>37246</v>
      </c>
      <c r="G76" s="125">
        <v>197622</v>
      </c>
      <c r="H76" s="125">
        <v>38105</v>
      </c>
      <c r="I76" s="125">
        <v>33040</v>
      </c>
      <c r="J76" s="125">
        <v>196147</v>
      </c>
      <c r="K76" s="125">
        <v>36493</v>
      </c>
      <c r="L76" s="125">
        <v>57013</v>
      </c>
      <c r="M76" s="125">
        <v>2238</v>
      </c>
      <c r="N76" s="125">
        <v>4256</v>
      </c>
      <c r="O76" s="125">
        <v>577859</v>
      </c>
      <c r="P76" s="125">
        <v>30366</v>
      </c>
      <c r="Q76" s="125">
        <v>23447</v>
      </c>
      <c r="R76" s="125"/>
      <c r="S76" s="37">
        <f t="shared" si="6"/>
        <v>1363873</v>
      </c>
      <c r="T76" s="19"/>
    </row>
    <row r="77" spans="2:20" ht="12.75" customHeight="1" x14ac:dyDescent="0.25">
      <c r="B77" s="25">
        <v>42064</v>
      </c>
      <c r="C77" s="128">
        <v>27920</v>
      </c>
      <c r="D77" s="125">
        <v>86858</v>
      </c>
      <c r="E77" s="125">
        <v>15839</v>
      </c>
      <c r="F77" s="125">
        <v>37499</v>
      </c>
      <c r="G77" s="125">
        <v>199052</v>
      </c>
      <c r="H77" s="125">
        <v>38282</v>
      </c>
      <c r="I77" s="125">
        <v>34078</v>
      </c>
      <c r="J77" s="125">
        <v>197865</v>
      </c>
      <c r="K77" s="125">
        <v>36983</v>
      </c>
      <c r="L77" s="125">
        <v>57985</v>
      </c>
      <c r="M77" s="125">
        <v>2241</v>
      </c>
      <c r="N77" s="125">
        <v>4621</v>
      </c>
      <c r="O77" s="125">
        <v>583603</v>
      </c>
      <c r="P77" s="125">
        <v>30804</v>
      </c>
      <c r="Q77" s="125">
        <v>23597</v>
      </c>
      <c r="R77" s="125"/>
      <c r="S77" s="37">
        <f t="shared" si="6"/>
        <v>1377227</v>
      </c>
      <c r="T77" s="19"/>
    </row>
    <row r="78" spans="2:20" ht="12.75" customHeight="1" x14ac:dyDescent="0.25">
      <c r="B78" s="25">
        <v>42095</v>
      </c>
      <c r="C78" s="128">
        <v>28089</v>
      </c>
      <c r="D78" s="125">
        <v>87335</v>
      </c>
      <c r="E78" s="125">
        <v>15300</v>
      </c>
      <c r="F78" s="125">
        <v>37698</v>
      </c>
      <c r="G78" s="125">
        <v>199851</v>
      </c>
      <c r="H78" s="125">
        <v>38450</v>
      </c>
      <c r="I78" s="125">
        <v>34467</v>
      </c>
      <c r="J78" s="125">
        <v>200315</v>
      </c>
      <c r="K78" s="125">
        <v>37334</v>
      </c>
      <c r="L78" s="125">
        <v>58322</v>
      </c>
      <c r="M78" s="125">
        <v>2256</v>
      </c>
      <c r="N78" s="125">
        <v>4654</v>
      </c>
      <c r="O78" s="125">
        <v>590394</v>
      </c>
      <c r="P78" s="125">
        <v>31131</v>
      </c>
      <c r="Q78" s="125">
        <v>23593</v>
      </c>
      <c r="R78" s="125"/>
      <c r="S78" s="37">
        <f t="shared" ref="S78:S89" si="7">+SUM(C78:Q78)</f>
        <v>1389189</v>
      </c>
      <c r="T78" s="19"/>
    </row>
    <row r="79" spans="2:20" ht="12.75" customHeight="1" x14ac:dyDescent="0.25">
      <c r="B79" s="25">
        <v>42125</v>
      </c>
      <c r="C79" s="128">
        <v>28219</v>
      </c>
      <c r="D79" s="125">
        <v>87582</v>
      </c>
      <c r="E79" s="125">
        <v>15700</v>
      </c>
      <c r="F79" s="125">
        <v>37975</v>
      </c>
      <c r="G79" s="125">
        <v>201652</v>
      </c>
      <c r="H79" s="125">
        <v>38693</v>
      </c>
      <c r="I79" s="125">
        <v>34971</v>
      </c>
      <c r="J79" s="125">
        <v>201134</v>
      </c>
      <c r="K79" s="125">
        <v>37575</v>
      </c>
      <c r="L79" s="125">
        <v>58882</v>
      </c>
      <c r="M79" s="125">
        <v>2248</v>
      </c>
      <c r="N79" s="125">
        <v>4728</v>
      </c>
      <c r="O79" s="125">
        <v>592919</v>
      </c>
      <c r="P79" s="125">
        <v>31343</v>
      </c>
      <c r="Q79" s="125">
        <v>23667</v>
      </c>
      <c r="R79" s="125"/>
      <c r="S79" s="37">
        <f t="shared" si="7"/>
        <v>1397288</v>
      </c>
      <c r="T79" s="19"/>
    </row>
    <row r="80" spans="2:20" ht="12.75" customHeight="1" x14ac:dyDescent="0.25">
      <c r="B80" s="25">
        <v>42156</v>
      </c>
      <c r="C80" s="128">
        <v>28544</v>
      </c>
      <c r="D80" s="125">
        <v>88365</v>
      </c>
      <c r="E80" s="125">
        <v>16110</v>
      </c>
      <c r="F80" s="125">
        <v>38534</v>
      </c>
      <c r="G80" s="125">
        <v>203210</v>
      </c>
      <c r="H80" s="125">
        <v>39078</v>
      </c>
      <c r="I80" s="125">
        <v>35761</v>
      </c>
      <c r="J80" s="125">
        <v>202617</v>
      </c>
      <c r="K80" s="125">
        <v>37901</v>
      </c>
      <c r="L80" s="125">
        <v>59667</v>
      </c>
      <c r="M80" s="125">
        <v>2191</v>
      </c>
      <c r="N80" s="125">
        <v>4944</v>
      </c>
      <c r="O80" s="125">
        <v>598482</v>
      </c>
      <c r="P80" s="125">
        <v>31671</v>
      </c>
      <c r="Q80" s="125">
        <v>23775</v>
      </c>
      <c r="R80" s="125"/>
      <c r="S80" s="37">
        <f t="shared" si="7"/>
        <v>1410850</v>
      </c>
      <c r="T80" s="19"/>
    </row>
    <row r="81" spans="2:20" ht="12.75" customHeight="1" x14ac:dyDescent="0.25">
      <c r="B81" s="25">
        <v>42186</v>
      </c>
      <c r="C81" s="128">
        <v>28714</v>
      </c>
      <c r="D81" s="125">
        <v>88602</v>
      </c>
      <c r="E81" s="125">
        <v>16212</v>
      </c>
      <c r="F81" s="125">
        <v>38692</v>
      </c>
      <c r="G81" s="125">
        <v>203978</v>
      </c>
      <c r="H81" s="125">
        <v>39391</v>
      </c>
      <c r="I81" s="125">
        <v>36087</v>
      </c>
      <c r="J81" s="125">
        <v>202721</v>
      </c>
      <c r="K81" s="125">
        <v>38047</v>
      </c>
      <c r="L81" s="125">
        <v>59944</v>
      </c>
      <c r="M81" s="125">
        <v>2181</v>
      </c>
      <c r="N81" s="125">
        <v>5041</v>
      </c>
      <c r="O81" s="125">
        <v>601153</v>
      </c>
      <c r="P81" s="125">
        <v>31826</v>
      </c>
      <c r="Q81" s="125">
        <v>23911</v>
      </c>
      <c r="R81" s="125"/>
      <c r="S81" s="37">
        <f t="shared" si="7"/>
        <v>1416500</v>
      </c>
      <c r="T81" s="19"/>
    </row>
    <row r="82" spans="2:20" ht="12.75" customHeight="1" x14ac:dyDescent="0.25">
      <c r="B82" s="25">
        <v>42217</v>
      </c>
      <c r="C82" s="128">
        <v>28624</v>
      </c>
      <c r="D82" s="125">
        <v>88977</v>
      </c>
      <c r="E82" s="125">
        <v>16363</v>
      </c>
      <c r="F82" s="125">
        <v>38853</v>
      </c>
      <c r="G82" s="125">
        <v>204595</v>
      </c>
      <c r="H82" s="125">
        <v>39495</v>
      </c>
      <c r="I82" s="125">
        <v>36431</v>
      </c>
      <c r="J82" s="125">
        <v>202493</v>
      </c>
      <c r="K82" s="125">
        <v>38211</v>
      </c>
      <c r="L82" s="125">
        <v>60238</v>
      </c>
      <c r="M82" s="125">
        <v>2145</v>
      </c>
      <c r="N82" s="125">
        <v>5033</v>
      </c>
      <c r="O82" s="125">
        <v>602558</v>
      </c>
      <c r="P82" s="125">
        <v>32005</v>
      </c>
      <c r="Q82" s="125">
        <v>23837</v>
      </c>
      <c r="R82" s="125"/>
      <c r="S82" s="37">
        <f t="shared" si="7"/>
        <v>1419858</v>
      </c>
      <c r="T82" s="19"/>
    </row>
    <row r="83" spans="2:20" ht="12.75" customHeight="1" x14ac:dyDescent="0.25">
      <c r="B83" s="25">
        <v>42248</v>
      </c>
      <c r="C83" s="128">
        <v>28649</v>
      </c>
      <c r="D83" s="125">
        <v>88956</v>
      </c>
      <c r="E83" s="125">
        <v>16357</v>
      </c>
      <c r="F83" s="125">
        <v>38362</v>
      </c>
      <c r="G83" s="125">
        <v>204896</v>
      </c>
      <c r="H83" s="125">
        <v>39555</v>
      </c>
      <c r="I83" s="125">
        <v>36366</v>
      </c>
      <c r="J83" s="125">
        <v>202794</v>
      </c>
      <c r="K83" s="125">
        <v>38153</v>
      </c>
      <c r="L83" s="125">
        <v>60353</v>
      </c>
      <c r="M83" s="125">
        <v>2133</v>
      </c>
      <c r="N83" s="125">
        <v>5208</v>
      </c>
      <c r="O83" s="125">
        <v>604245</v>
      </c>
      <c r="P83" s="125">
        <v>32060</v>
      </c>
      <c r="Q83" s="125">
        <v>23880</v>
      </c>
      <c r="R83" s="125"/>
      <c r="S83" s="37">
        <f t="shared" si="7"/>
        <v>1421967</v>
      </c>
      <c r="T83" s="19"/>
    </row>
    <row r="84" spans="2:20" ht="12.75" customHeight="1" x14ac:dyDescent="0.25">
      <c r="B84" s="25">
        <v>42278</v>
      </c>
      <c r="C84" s="128">
        <v>29001</v>
      </c>
      <c r="D84" s="125">
        <v>89143</v>
      </c>
      <c r="E84" s="125">
        <v>16625</v>
      </c>
      <c r="F84" s="125">
        <v>39178</v>
      </c>
      <c r="G84" s="125">
        <v>205767</v>
      </c>
      <c r="H84" s="125">
        <v>39807</v>
      </c>
      <c r="I84" s="125">
        <v>36656</v>
      </c>
      <c r="J84" s="125">
        <v>203189</v>
      </c>
      <c r="K84" s="125">
        <v>38429</v>
      </c>
      <c r="L84" s="125">
        <v>60707</v>
      </c>
      <c r="M84" s="125">
        <v>2126</v>
      </c>
      <c r="N84" s="125">
        <v>5281</v>
      </c>
      <c r="O84" s="125">
        <v>608005</v>
      </c>
      <c r="P84" s="125">
        <v>32286</v>
      </c>
      <c r="Q84" s="125">
        <v>24002</v>
      </c>
      <c r="R84" s="125"/>
      <c r="S84" s="37">
        <f t="shared" si="7"/>
        <v>1430202</v>
      </c>
      <c r="T84" s="19"/>
    </row>
    <row r="85" spans="2:20" ht="12.75" customHeight="1" x14ac:dyDescent="0.25">
      <c r="B85" s="25">
        <v>42309</v>
      </c>
      <c r="C85" s="128">
        <v>29110</v>
      </c>
      <c r="D85" s="125">
        <v>89303</v>
      </c>
      <c r="E85" s="125">
        <v>16647</v>
      </c>
      <c r="F85" s="125">
        <v>39484</v>
      </c>
      <c r="G85" s="125">
        <v>206244</v>
      </c>
      <c r="H85" s="125">
        <v>39687</v>
      </c>
      <c r="I85" s="125">
        <v>36849</v>
      </c>
      <c r="J85" s="125">
        <v>203752</v>
      </c>
      <c r="K85" s="125">
        <v>38585</v>
      </c>
      <c r="L85" s="125">
        <v>60765</v>
      </c>
      <c r="M85" s="125">
        <v>2108</v>
      </c>
      <c r="N85" s="125">
        <v>5267</v>
      </c>
      <c r="O85" s="125">
        <v>608598</v>
      </c>
      <c r="P85" s="125">
        <v>32329</v>
      </c>
      <c r="Q85" s="125">
        <v>23947</v>
      </c>
      <c r="R85" s="125"/>
      <c r="S85" s="37">
        <f t="shared" si="7"/>
        <v>1432675</v>
      </c>
      <c r="T85" s="19"/>
    </row>
    <row r="86" spans="2:20" ht="12.75" customHeight="1" thickBot="1" x14ac:dyDescent="0.3">
      <c r="B86" s="26">
        <v>42339</v>
      </c>
      <c r="C86" s="129">
        <v>29029</v>
      </c>
      <c r="D86" s="126">
        <v>88725</v>
      </c>
      <c r="E86" s="126">
        <v>16585</v>
      </c>
      <c r="F86" s="126">
        <v>39508</v>
      </c>
      <c r="G86" s="126">
        <v>206345</v>
      </c>
      <c r="H86" s="126">
        <v>39264</v>
      </c>
      <c r="I86" s="126">
        <v>36643</v>
      </c>
      <c r="J86" s="126">
        <v>203890</v>
      </c>
      <c r="K86" s="126">
        <v>38577</v>
      </c>
      <c r="L86" s="126">
        <v>60737</v>
      </c>
      <c r="M86" s="126">
        <v>2093</v>
      </c>
      <c r="N86" s="126">
        <v>5199</v>
      </c>
      <c r="O86" s="126">
        <v>606338</v>
      </c>
      <c r="P86" s="126">
        <v>32397</v>
      </c>
      <c r="Q86" s="126">
        <v>23867</v>
      </c>
      <c r="R86" s="126"/>
      <c r="S86" s="38">
        <f t="shared" si="7"/>
        <v>1429197</v>
      </c>
      <c r="T86" s="19"/>
    </row>
    <row r="87" spans="2:20" ht="12.75" customHeight="1" x14ac:dyDescent="0.25">
      <c r="B87" s="130">
        <v>42370</v>
      </c>
      <c r="C87" s="136">
        <v>29150</v>
      </c>
      <c r="D87" s="137">
        <v>88708</v>
      </c>
      <c r="E87" s="137">
        <v>16601</v>
      </c>
      <c r="F87" s="137">
        <v>40088</v>
      </c>
      <c r="G87" s="137">
        <v>207551</v>
      </c>
      <c r="H87" s="137">
        <v>39475</v>
      </c>
      <c r="I87" s="137">
        <v>36782</v>
      </c>
      <c r="J87" s="137">
        <v>205390</v>
      </c>
      <c r="K87" s="137">
        <v>38834</v>
      </c>
      <c r="L87" s="137">
        <v>61040</v>
      </c>
      <c r="M87" s="137">
        <v>2075</v>
      </c>
      <c r="N87" s="137">
        <v>5304</v>
      </c>
      <c r="O87" s="137">
        <v>608109</v>
      </c>
      <c r="P87" s="137">
        <v>32553</v>
      </c>
      <c r="Q87" s="137">
        <v>23895</v>
      </c>
      <c r="R87" s="137"/>
      <c r="S87" s="138">
        <f t="shared" si="7"/>
        <v>1435555</v>
      </c>
      <c r="T87" s="19"/>
    </row>
    <row r="88" spans="2:20" ht="12.75" customHeight="1" x14ac:dyDescent="0.25">
      <c r="B88" s="25">
        <v>42401</v>
      </c>
      <c r="C88" s="128">
        <v>29275</v>
      </c>
      <c r="D88" s="125">
        <v>88995</v>
      </c>
      <c r="E88" s="125">
        <v>16598</v>
      </c>
      <c r="F88" s="125">
        <v>40730</v>
      </c>
      <c r="G88" s="125">
        <v>208430</v>
      </c>
      <c r="H88" s="125">
        <v>39404</v>
      </c>
      <c r="I88" s="125">
        <v>36929</v>
      </c>
      <c r="J88" s="125">
        <v>206391</v>
      </c>
      <c r="K88" s="125">
        <v>39187</v>
      </c>
      <c r="L88" s="125">
        <v>61336</v>
      </c>
      <c r="M88" s="125">
        <v>2048</v>
      </c>
      <c r="N88" s="125">
        <v>5398</v>
      </c>
      <c r="O88" s="125">
        <v>609271</v>
      </c>
      <c r="P88" s="125">
        <v>32823</v>
      </c>
      <c r="Q88" s="125">
        <v>23931</v>
      </c>
      <c r="R88" s="125"/>
      <c r="S88" s="37">
        <f t="shared" si="7"/>
        <v>1440746</v>
      </c>
      <c r="T88" s="19"/>
    </row>
    <row r="89" spans="2:20" ht="12.75" customHeight="1" x14ac:dyDescent="0.25">
      <c r="B89" s="25">
        <v>42430</v>
      </c>
      <c r="C89" s="128">
        <v>29424</v>
      </c>
      <c r="D89" s="125">
        <v>89456</v>
      </c>
      <c r="E89" s="125">
        <v>16689</v>
      </c>
      <c r="F89" s="125">
        <v>40535</v>
      </c>
      <c r="G89" s="125">
        <v>209398</v>
      </c>
      <c r="H89" s="125">
        <v>39636</v>
      </c>
      <c r="I89" s="125">
        <v>38279</v>
      </c>
      <c r="J89" s="125">
        <v>206743</v>
      </c>
      <c r="K89" s="125">
        <v>40008</v>
      </c>
      <c r="L89" s="125">
        <v>61692</v>
      </c>
      <c r="M89" s="125">
        <v>2032</v>
      </c>
      <c r="N89" s="125">
        <v>5537</v>
      </c>
      <c r="O89" s="125">
        <v>611596</v>
      </c>
      <c r="P89" s="125">
        <v>33064</v>
      </c>
      <c r="Q89" s="125">
        <v>23902</v>
      </c>
      <c r="R89" s="125"/>
      <c r="S89" s="37">
        <f t="shared" si="7"/>
        <v>1447991</v>
      </c>
      <c r="T89" s="19"/>
    </row>
    <row r="90" spans="2:20" ht="12.75" customHeight="1" x14ac:dyDescent="0.25">
      <c r="B90" s="25">
        <v>42461</v>
      </c>
      <c r="C90" s="128">
        <v>29510</v>
      </c>
      <c r="D90" s="125">
        <v>90188</v>
      </c>
      <c r="E90" s="125">
        <v>16768</v>
      </c>
      <c r="F90" s="125">
        <v>40417</v>
      </c>
      <c r="G90" s="125">
        <v>210501</v>
      </c>
      <c r="H90" s="125">
        <v>40185</v>
      </c>
      <c r="I90" s="125">
        <v>38865</v>
      </c>
      <c r="J90" s="125">
        <v>208752</v>
      </c>
      <c r="K90" s="125">
        <v>40369</v>
      </c>
      <c r="L90" s="125">
        <v>61907</v>
      </c>
      <c r="M90" s="125">
        <v>2017</v>
      </c>
      <c r="N90" s="125">
        <v>5564</v>
      </c>
      <c r="O90" s="125">
        <v>615699</v>
      </c>
      <c r="P90" s="125">
        <v>33255</v>
      </c>
      <c r="Q90" s="125">
        <v>23964</v>
      </c>
      <c r="R90" s="125"/>
      <c r="S90" s="37">
        <f t="shared" ref="S90:S96" si="8">+SUM(C90:Q90)</f>
        <v>1457961</v>
      </c>
      <c r="T90" s="19"/>
    </row>
    <row r="91" spans="2:20" ht="12.75" customHeight="1" x14ac:dyDescent="0.25">
      <c r="B91" s="25">
        <v>42491</v>
      </c>
      <c r="C91" s="128">
        <v>29370</v>
      </c>
      <c r="D91" s="125">
        <v>90066</v>
      </c>
      <c r="E91" s="125">
        <v>16817</v>
      </c>
      <c r="F91" s="125">
        <v>39665</v>
      </c>
      <c r="G91" s="125">
        <v>209876</v>
      </c>
      <c r="H91" s="125">
        <v>40186</v>
      </c>
      <c r="I91" s="125">
        <v>38734</v>
      </c>
      <c r="J91" s="125">
        <v>206840</v>
      </c>
      <c r="K91" s="125">
        <v>41010</v>
      </c>
      <c r="L91" s="125">
        <v>61874</v>
      </c>
      <c r="M91" s="125">
        <v>2000</v>
      </c>
      <c r="N91" s="125">
        <v>5158</v>
      </c>
      <c r="O91" s="125">
        <v>614003</v>
      </c>
      <c r="P91" s="125">
        <v>33268</v>
      </c>
      <c r="Q91" s="125">
        <v>23824</v>
      </c>
      <c r="R91" s="125"/>
      <c r="S91" s="37">
        <f t="shared" si="8"/>
        <v>1452691</v>
      </c>
      <c r="T91" s="19"/>
    </row>
    <row r="92" spans="2:20" ht="12.75" customHeight="1" x14ac:dyDescent="0.25">
      <c r="B92" s="25">
        <v>42522</v>
      </c>
      <c r="C92" s="128">
        <v>29219</v>
      </c>
      <c r="D92" s="125">
        <v>90386</v>
      </c>
      <c r="E92" s="125">
        <v>16927</v>
      </c>
      <c r="F92" s="125">
        <v>39351</v>
      </c>
      <c r="G92" s="125">
        <v>210218</v>
      </c>
      <c r="H92" s="125">
        <v>40464</v>
      </c>
      <c r="I92" s="125">
        <v>39123</v>
      </c>
      <c r="J92" s="125">
        <v>207322</v>
      </c>
      <c r="K92" s="125">
        <v>41281</v>
      </c>
      <c r="L92" s="125">
        <v>62059</v>
      </c>
      <c r="M92" s="125">
        <v>1977</v>
      </c>
      <c r="N92" s="125">
        <v>5107</v>
      </c>
      <c r="O92" s="125">
        <v>615117</v>
      </c>
      <c r="P92" s="125">
        <v>33253</v>
      </c>
      <c r="Q92" s="125">
        <v>23853</v>
      </c>
      <c r="R92" s="125"/>
      <c r="S92" s="37">
        <f t="shared" si="8"/>
        <v>1455657</v>
      </c>
      <c r="T92" s="19"/>
    </row>
    <row r="93" spans="2:20" ht="12.75" customHeight="1" x14ac:dyDescent="0.25">
      <c r="B93" s="25">
        <v>42552</v>
      </c>
      <c r="C93" s="128">
        <v>29185</v>
      </c>
      <c r="D93" s="125">
        <v>89885</v>
      </c>
      <c r="E93" s="125">
        <v>17146</v>
      </c>
      <c r="F93" s="125">
        <v>39422</v>
      </c>
      <c r="G93" s="125">
        <v>210133</v>
      </c>
      <c r="H93" s="125">
        <v>40613</v>
      </c>
      <c r="I93" s="125">
        <v>39614</v>
      </c>
      <c r="J93" s="125">
        <v>207830</v>
      </c>
      <c r="K93" s="125">
        <v>41490</v>
      </c>
      <c r="L93" s="125">
        <v>62242</v>
      </c>
      <c r="M93" s="125">
        <v>1970</v>
      </c>
      <c r="N93" s="125">
        <v>5150</v>
      </c>
      <c r="O93" s="125">
        <v>616814</v>
      </c>
      <c r="P93" s="125">
        <v>33398</v>
      </c>
      <c r="Q93" s="125">
        <v>24587</v>
      </c>
      <c r="R93" s="125"/>
      <c r="S93" s="37">
        <f t="shared" si="8"/>
        <v>1459479</v>
      </c>
      <c r="T93" s="19"/>
    </row>
    <row r="94" spans="2:20" ht="12.75" customHeight="1" x14ac:dyDescent="0.25">
      <c r="B94" s="25">
        <v>42583</v>
      </c>
      <c r="C94" s="128">
        <v>29244</v>
      </c>
      <c r="D94" s="125">
        <v>89914</v>
      </c>
      <c r="E94" s="125">
        <v>17160</v>
      </c>
      <c r="F94" s="125">
        <v>39409</v>
      </c>
      <c r="G94" s="125">
        <v>209812</v>
      </c>
      <c r="H94" s="125">
        <v>41103</v>
      </c>
      <c r="I94" s="125">
        <v>40043</v>
      </c>
      <c r="J94" s="125">
        <v>209140</v>
      </c>
      <c r="K94" s="125">
        <v>41176</v>
      </c>
      <c r="L94" s="125">
        <v>62607</v>
      </c>
      <c r="M94" s="125">
        <v>1942</v>
      </c>
      <c r="N94" s="125">
        <v>5211</v>
      </c>
      <c r="O94" s="125">
        <v>618485</v>
      </c>
      <c r="P94" s="125">
        <v>33596</v>
      </c>
      <c r="Q94" s="125">
        <v>24829</v>
      </c>
      <c r="R94" s="125"/>
      <c r="S94" s="37">
        <f t="shared" si="8"/>
        <v>1463671</v>
      </c>
      <c r="T94" s="19"/>
    </row>
    <row r="95" spans="2:20" ht="12.75" customHeight="1" x14ac:dyDescent="0.25">
      <c r="B95" s="25">
        <v>42614</v>
      </c>
      <c r="C95" s="128">
        <v>29426</v>
      </c>
      <c r="D95" s="125">
        <v>89916</v>
      </c>
      <c r="E95" s="125">
        <v>17241</v>
      </c>
      <c r="F95" s="125">
        <v>39501</v>
      </c>
      <c r="G95" s="125">
        <v>209903</v>
      </c>
      <c r="H95" s="125">
        <v>41331</v>
      </c>
      <c r="I95" s="125">
        <v>40207</v>
      </c>
      <c r="J95" s="125">
        <v>209666</v>
      </c>
      <c r="K95" s="125">
        <v>41318</v>
      </c>
      <c r="L95" s="125">
        <v>62709</v>
      </c>
      <c r="M95" s="125">
        <v>1924</v>
      </c>
      <c r="N95" s="125">
        <v>5263</v>
      </c>
      <c r="O95" s="125">
        <v>620102</v>
      </c>
      <c r="P95" s="125">
        <v>33797</v>
      </c>
      <c r="Q95" s="125">
        <v>24884</v>
      </c>
      <c r="R95" s="125"/>
      <c r="S95" s="37">
        <f t="shared" si="8"/>
        <v>1467188</v>
      </c>
      <c r="T95" s="19"/>
    </row>
    <row r="96" spans="2:20" ht="12.75" customHeight="1" x14ac:dyDescent="0.25">
      <c r="B96" s="25">
        <v>42644</v>
      </c>
      <c r="C96" s="128">
        <v>29564</v>
      </c>
      <c r="D96" s="125">
        <v>90180</v>
      </c>
      <c r="E96" s="125">
        <v>17159</v>
      </c>
      <c r="F96" s="125">
        <v>39209</v>
      </c>
      <c r="G96" s="125">
        <v>209895</v>
      </c>
      <c r="H96" s="125">
        <v>41660</v>
      </c>
      <c r="I96" s="125">
        <v>40298</v>
      </c>
      <c r="J96" s="125">
        <v>209810</v>
      </c>
      <c r="K96" s="125">
        <v>41619</v>
      </c>
      <c r="L96" s="125">
        <v>62951</v>
      </c>
      <c r="M96" s="125">
        <v>1923</v>
      </c>
      <c r="N96" s="125">
        <v>5184</v>
      </c>
      <c r="O96" s="125">
        <v>620226</v>
      </c>
      <c r="P96" s="125">
        <v>33895</v>
      </c>
      <c r="Q96" s="125">
        <v>25064</v>
      </c>
      <c r="R96" s="125"/>
      <c r="S96" s="37">
        <f t="shared" si="8"/>
        <v>1468637</v>
      </c>
      <c r="T96" s="19"/>
    </row>
    <row r="97" spans="2:20" ht="12.75" customHeight="1" x14ac:dyDescent="0.25">
      <c r="B97" s="25">
        <v>42675</v>
      </c>
      <c r="C97" s="128">
        <v>29657</v>
      </c>
      <c r="D97" s="125">
        <v>90354</v>
      </c>
      <c r="E97" s="125">
        <v>17340</v>
      </c>
      <c r="F97" s="125">
        <v>39594</v>
      </c>
      <c r="G97" s="125">
        <v>210387</v>
      </c>
      <c r="H97" s="125">
        <v>41944</v>
      </c>
      <c r="I97" s="125">
        <v>40781</v>
      </c>
      <c r="J97" s="125">
        <v>210182</v>
      </c>
      <c r="K97" s="125">
        <v>41710</v>
      </c>
      <c r="L97" s="125">
        <v>63177</v>
      </c>
      <c r="M97" s="125">
        <v>1902</v>
      </c>
      <c r="N97" s="125">
        <v>5375</v>
      </c>
      <c r="O97" s="125">
        <v>624466</v>
      </c>
      <c r="P97" s="125">
        <v>34082</v>
      </c>
      <c r="Q97" s="125">
        <v>25432</v>
      </c>
      <c r="R97" s="125"/>
      <c r="S97" s="37">
        <f>+SUM(C97:Q97)</f>
        <v>1476383</v>
      </c>
      <c r="T97" s="19"/>
    </row>
    <row r="98" spans="2:20" ht="12.75" customHeight="1" thickBot="1" x14ac:dyDescent="0.3">
      <c r="B98" s="26">
        <v>42705</v>
      </c>
      <c r="C98" s="129">
        <v>29751</v>
      </c>
      <c r="D98" s="126">
        <v>89995</v>
      </c>
      <c r="E98" s="126">
        <v>17263</v>
      </c>
      <c r="F98" s="126">
        <v>39986</v>
      </c>
      <c r="G98" s="126">
        <v>210463</v>
      </c>
      <c r="H98" s="126">
        <v>42450</v>
      </c>
      <c r="I98" s="126">
        <v>40939</v>
      </c>
      <c r="J98" s="126">
        <v>211102</v>
      </c>
      <c r="K98" s="126">
        <v>41942</v>
      </c>
      <c r="L98" s="126">
        <v>63183</v>
      </c>
      <c r="M98" s="126">
        <v>1894</v>
      </c>
      <c r="N98" s="126">
        <v>5389</v>
      </c>
      <c r="O98" s="126">
        <v>624971</v>
      </c>
      <c r="P98" s="126">
        <v>34094</v>
      </c>
      <c r="Q98" s="126">
        <v>25467</v>
      </c>
      <c r="R98" s="126"/>
      <c r="S98" s="38">
        <f>+SUM(C98:Q98)</f>
        <v>1478889</v>
      </c>
      <c r="T98" s="19"/>
    </row>
    <row r="99" spans="2:20" ht="12.75" customHeight="1" x14ac:dyDescent="0.25">
      <c r="B99" s="130">
        <v>42736</v>
      </c>
      <c r="C99" s="136">
        <v>30232</v>
      </c>
      <c r="D99" s="137">
        <v>89502</v>
      </c>
      <c r="E99" s="137">
        <v>16974</v>
      </c>
      <c r="F99" s="137">
        <v>40388</v>
      </c>
      <c r="G99" s="137">
        <v>219778</v>
      </c>
      <c r="H99" s="137">
        <v>47090</v>
      </c>
      <c r="I99" s="137">
        <v>49879</v>
      </c>
      <c r="J99" s="137">
        <v>216581</v>
      </c>
      <c r="K99" s="137">
        <v>49729</v>
      </c>
      <c r="L99" s="137">
        <v>71493</v>
      </c>
      <c r="M99" s="137">
        <v>9336</v>
      </c>
      <c r="N99" s="137">
        <v>25962</v>
      </c>
      <c r="O99" s="137">
        <v>651702</v>
      </c>
      <c r="P99" s="137">
        <v>36208</v>
      </c>
      <c r="Q99" s="137">
        <v>25544</v>
      </c>
      <c r="R99" s="137"/>
      <c r="S99" s="138">
        <f>+SUM(C99:Q99)</f>
        <v>1580398</v>
      </c>
      <c r="T99" s="161"/>
    </row>
    <row r="100" spans="2:20" ht="12.75" customHeight="1" x14ac:dyDescent="0.25">
      <c r="B100" s="25">
        <v>42767</v>
      </c>
      <c r="C100" s="128">
        <v>30607</v>
      </c>
      <c r="D100" s="125">
        <v>91131</v>
      </c>
      <c r="E100" s="125">
        <v>17332</v>
      </c>
      <c r="F100" s="125">
        <v>41464</v>
      </c>
      <c r="G100" s="125">
        <v>223649</v>
      </c>
      <c r="H100" s="125">
        <v>47514</v>
      </c>
      <c r="I100" s="125">
        <v>51360</v>
      </c>
      <c r="J100" s="125">
        <v>218472</v>
      </c>
      <c r="K100" s="125">
        <v>50631</v>
      </c>
      <c r="L100" s="125">
        <v>72101</v>
      </c>
      <c r="M100" s="125">
        <v>9436</v>
      </c>
      <c r="N100" s="125">
        <v>26147</v>
      </c>
      <c r="O100" s="125">
        <v>612780</v>
      </c>
      <c r="P100" s="125">
        <v>36466</v>
      </c>
      <c r="Q100" s="125">
        <v>25741</v>
      </c>
      <c r="R100" s="125"/>
      <c r="S100" s="37">
        <f>+SUM(C100:Q100)</f>
        <v>1554831</v>
      </c>
      <c r="T100" s="161"/>
    </row>
    <row r="101" spans="2:20" ht="12.75" customHeight="1" x14ac:dyDescent="0.25">
      <c r="B101" s="25">
        <v>42795</v>
      </c>
      <c r="C101" s="128">
        <v>30688</v>
      </c>
      <c r="D101" s="125">
        <v>91767</v>
      </c>
      <c r="E101" s="125">
        <v>17555</v>
      </c>
      <c r="F101" s="125">
        <v>41867</v>
      </c>
      <c r="G101" s="125">
        <v>224574</v>
      </c>
      <c r="H101" s="125">
        <v>48464</v>
      </c>
      <c r="I101" s="125">
        <v>52645</v>
      </c>
      <c r="J101" s="125">
        <v>222251</v>
      </c>
      <c r="K101" s="125">
        <v>51344</v>
      </c>
      <c r="L101" s="125">
        <v>72891</v>
      </c>
      <c r="M101" s="125">
        <v>9697</v>
      </c>
      <c r="N101" s="125">
        <v>26459</v>
      </c>
      <c r="O101" s="125">
        <v>618114</v>
      </c>
      <c r="P101" s="125">
        <v>36793</v>
      </c>
      <c r="Q101" s="125">
        <v>26034</v>
      </c>
      <c r="R101" s="125"/>
      <c r="S101" s="37">
        <f>+SUM(C101:Q101)</f>
        <v>1571143</v>
      </c>
      <c r="T101" s="161"/>
    </row>
    <row r="102" spans="2:20" ht="12.75" customHeight="1" x14ac:dyDescent="0.25">
      <c r="B102" s="25">
        <v>42826</v>
      </c>
      <c r="C102" s="128">
        <v>30951</v>
      </c>
      <c r="D102" s="125">
        <v>92689</v>
      </c>
      <c r="E102" s="125">
        <v>17982</v>
      </c>
      <c r="F102" s="125">
        <v>41495</v>
      </c>
      <c r="G102" s="125">
        <v>225638</v>
      </c>
      <c r="H102" s="125">
        <v>49265</v>
      </c>
      <c r="I102" s="125">
        <v>54429</v>
      </c>
      <c r="J102" s="125">
        <v>223528</v>
      </c>
      <c r="K102" s="125">
        <v>51669</v>
      </c>
      <c r="L102" s="125">
        <v>73443</v>
      </c>
      <c r="M102" s="125">
        <v>9786</v>
      </c>
      <c r="N102" s="125">
        <v>26940</v>
      </c>
      <c r="O102" s="125">
        <v>622982</v>
      </c>
      <c r="P102" s="125">
        <v>36988</v>
      </c>
      <c r="Q102" s="125">
        <v>26284</v>
      </c>
      <c r="R102" s="125"/>
      <c r="S102" s="37">
        <f t="shared" ref="S102:S107" si="9">+SUM(C102:Q102)</f>
        <v>1584069</v>
      </c>
      <c r="T102" s="161"/>
    </row>
    <row r="103" spans="2:20" ht="12.75" customHeight="1" x14ac:dyDescent="0.25">
      <c r="B103" s="25">
        <v>42856</v>
      </c>
      <c r="C103" s="128">
        <v>30615</v>
      </c>
      <c r="D103" s="125">
        <v>92688</v>
      </c>
      <c r="E103" s="125">
        <v>17537</v>
      </c>
      <c r="F103" s="125">
        <v>42543</v>
      </c>
      <c r="G103" s="125">
        <v>225240</v>
      </c>
      <c r="H103" s="125">
        <v>50086</v>
      </c>
      <c r="I103" s="125">
        <v>54108</v>
      </c>
      <c r="J103" s="125">
        <v>225424</v>
      </c>
      <c r="K103" s="125">
        <v>51867</v>
      </c>
      <c r="L103" s="125">
        <v>73335</v>
      </c>
      <c r="M103" s="125">
        <v>9977</v>
      </c>
      <c r="N103" s="125">
        <v>26495</v>
      </c>
      <c r="O103" s="125">
        <v>629805</v>
      </c>
      <c r="P103" s="125">
        <v>37187</v>
      </c>
      <c r="Q103" s="125">
        <v>26173</v>
      </c>
      <c r="R103" s="125"/>
      <c r="S103" s="37">
        <f t="shared" si="9"/>
        <v>1593080</v>
      </c>
      <c r="T103" s="161"/>
    </row>
    <row r="104" spans="2:20" ht="12.75" customHeight="1" x14ac:dyDescent="0.25">
      <c r="B104" s="25">
        <v>42887</v>
      </c>
      <c r="C104" s="128">
        <v>30846</v>
      </c>
      <c r="D104" s="125">
        <v>93053</v>
      </c>
      <c r="E104" s="125">
        <v>18007</v>
      </c>
      <c r="F104" s="125">
        <v>43754</v>
      </c>
      <c r="G104" s="125">
        <v>224910</v>
      </c>
      <c r="H104" s="125">
        <v>49926</v>
      </c>
      <c r="I104" s="125">
        <v>54859</v>
      </c>
      <c r="J104" s="125">
        <v>227592</v>
      </c>
      <c r="K104" s="125">
        <v>52266</v>
      </c>
      <c r="L104" s="125">
        <v>73591</v>
      </c>
      <c r="M104" s="125">
        <v>9969</v>
      </c>
      <c r="N104" s="125">
        <v>26627</v>
      </c>
      <c r="O104" s="125">
        <v>633218</v>
      </c>
      <c r="P104" s="125">
        <v>37448</v>
      </c>
      <c r="Q104" s="125">
        <v>26278</v>
      </c>
      <c r="R104" s="125"/>
      <c r="S104" s="37">
        <f t="shared" si="9"/>
        <v>1602344</v>
      </c>
      <c r="T104" s="161"/>
    </row>
    <row r="105" spans="2:20" ht="12.75" customHeight="1" x14ac:dyDescent="0.25">
      <c r="B105" s="25">
        <v>42917</v>
      </c>
      <c r="C105" s="128">
        <v>30776</v>
      </c>
      <c r="D105" s="125">
        <v>93238</v>
      </c>
      <c r="E105" s="125">
        <v>18149</v>
      </c>
      <c r="F105" s="125">
        <v>44836</v>
      </c>
      <c r="G105" s="125">
        <v>225591</v>
      </c>
      <c r="H105" s="125">
        <v>51182</v>
      </c>
      <c r="I105" s="125">
        <v>57268</v>
      </c>
      <c r="J105" s="125">
        <v>227957</v>
      </c>
      <c r="K105" s="125">
        <v>53394</v>
      </c>
      <c r="L105" s="125">
        <v>73652</v>
      </c>
      <c r="M105" s="125">
        <v>10074</v>
      </c>
      <c r="N105" s="125">
        <v>26799</v>
      </c>
      <c r="O105" s="125">
        <v>635743</v>
      </c>
      <c r="P105" s="125">
        <v>37391</v>
      </c>
      <c r="Q105" s="125">
        <v>26330</v>
      </c>
      <c r="R105" s="125"/>
      <c r="S105" s="37">
        <f t="shared" si="9"/>
        <v>1612380</v>
      </c>
      <c r="T105" s="161"/>
    </row>
    <row r="106" spans="2:20" ht="12.75" customHeight="1" x14ac:dyDescent="0.25">
      <c r="B106" s="25">
        <v>42948</v>
      </c>
      <c r="C106" s="128">
        <v>30741</v>
      </c>
      <c r="D106" s="125">
        <v>93206</v>
      </c>
      <c r="E106" s="125">
        <v>18228</v>
      </c>
      <c r="F106" s="125">
        <v>43792</v>
      </c>
      <c r="G106" s="125">
        <v>225400</v>
      </c>
      <c r="H106" s="125">
        <v>51383</v>
      </c>
      <c r="I106" s="125">
        <v>56820</v>
      </c>
      <c r="J106" s="125">
        <v>229217</v>
      </c>
      <c r="K106" s="125">
        <v>53456</v>
      </c>
      <c r="L106" s="125">
        <v>73773</v>
      </c>
      <c r="M106" s="125">
        <v>10176</v>
      </c>
      <c r="N106" s="125">
        <v>26924</v>
      </c>
      <c r="O106" s="125">
        <v>637991</v>
      </c>
      <c r="P106" s="125">
        <v>37514</v>
      </c>
      <c r="Q106" s="125">
        <v>26443</v>
      </c>
      <c r="R106" s="125"/>
      <c r="S106" s="37">
        <f t="shared" si="9"/>
        <v>1615064</v>
      </c>
      <c r="T106" s="161"/>
    </row>
    <row r="107" spans="2:20" ht="12.75" customHeight="1" x14ac:dyDescent="0.25">
      <c r="B107" s="25">
        <v>42979</v>
      </c>
      <c r="C107" s="128">
        <v>30973</v>
      </c>
      <c r="D107" s="125">
        <v>93169</v>
      </c>
      <c r="E107" s="125">
        <v>18292</v>
      </c>
      <c r="F107" s="125">
        <v>43788</v>
      </c>
      <c r="G107" s="125">
        <v>226083</v>
      </c>
      <c r="H107" s="125">
        <v>51507</v>
      </c>
      <c r="I107" s="125">
        <v>57802</v>
      </c>
      <c r="J107" s="125">
        <v>229586</v>
      </c>
      <c r="K107" s="125">
        <v>53452</v>
      </c>
      <c r="L107" s="125">
        <v>73744</v>
      </c>
      <c r="M107" s="125">
        <v>10282</v>
      </c>
      <c r="N107" s="125">
        <v>26961</v>
      </c>
      <c r="O107" s="125">
        <v>640873</v>
      </c>
      <c r="P107" s="125">
        <v>37499</v>
      </c>
      <c r="Q107" s="125">
        <v>26449</v>
      </c>
      <c r="R107" s="125"/>
      <c r="S107" s="37">
        <f t="shared" si="9"/>
        <v>1620460</v>
      </c>
      <c r="T107" s="161"/>
    </row>
    <row r="108" spans="2:20" ht="12.75" customHeight="1" x14ac:dyDescent="0.25">
      <c r="B108" s="25">
        <v>43009</v>
      </c>
      <c r="C108" s="128">
        <v>30662</v>
      </c>
      <c r="D108" s="125">
        <v>93029</v>
      </c>
      <c r="E108" s="125">
        <v>18448</v>
      </c>
      <c r="F108" s="125">
        <v>45804</v>
      </c>
      <c r="G108" s="125">
        <v>226067</v>
      </c>
      <c r="H108" s="125">
        <v>51923</v>
      </c>
      <c r="I108" s="125">
        <v>57478</v>
      </c>
      <c r="J108" s="125">
        <v>233818</v>
      </c>
      <c r="K108" s="125">
        <v>53570</v>
      </c>
      <c r="L108" s="125">
        <v>73880</v>
      </c>
      <c r="M108" s="125">
        <v>10324</v>
      </c>
      <c r="N108" s="125">
        <v>26887</v>
      </c>
      <c r="O108" s="125">
        <v>640891</v>
      </c>
      <c r="P108" s="125">
        <v>37513</v>
      </c>
      <c r="Q108" s="125">
        <v>26321</v>
      </c>
      <c r="R108" s="125"/>
      <c r="S108" s="37">
        <f t="shared" ref="S108:S113" si="10">+SUM(C108:Q108)</f>
        <v>1626615</v>
      </c>
      <c r="T108" s="161"/>
    </row>
    <row r="109" spans="2:20" ht="12.75" customHeight="1" x14ac:dyDescent="0.25">
      <c r="B109" s="25">
        <v>43040</v>
      </c>
      <c r="C109" s="128">
        <v>30873</v>
      </c>
      <c r="D109" s="125">
        <v>93006</v>
      </c>
      <c r="E109" s="125">
        <v>18781</v>
      </c>
      <c r="F109" s="125">
        <v>46103</v>
      </c>
      <c r="G109" s="125">
        <v>226641</v>
      </c>
      <c r="H109" s="125">
        <v>51971</v>
      </c>
      <c r="I109" s="125">
        <v>58958</v>
      </c>
      <c r="J109" s="125">
        <v>234303</v>
      </c>
      <c r="K109" s="125">
        <v>53128</v>
      </c>
      <c r="L109" s="125">
        <v>73766</v>
      </c>
      <c r="M109" s="125">
        <v>10379</v>
      </c>
      <c r="N109" s="125">
        <v>26750</v>
      </c>
      <c r="O109" s="125">
        <v>641352</v>
      </c>
      <c r="P109" s="125">
        <v>37533</v>
      </c>
      <c r="Q109" s="125">
        <v>26325</v>
      </c>
      <c r="R109" s="125"/>
      <c r="S109" s="37">
        <f t="shared" si="10"/>
        <v>1629869</v>
      </c>
      <c r="T109" s="161"/>
    </row>
    <row r="110" spans="2:20" ht="12.75" customHeight="1" thickBot="1" x14ac:dyDescent="0.3">
      <c r="B110" s="26">
        <v>43070</v>
      </c>
      <c r="C110" s="129">
        <v>30937</v>
      </c>
      <c r="D110" s="126">
        <v>92750</v>
      </c>
      <c r="E110" s="126">
        <v>18976</v>
      </c>
      <c r="F110" s="126">
        <v>46452</v>
      </c>
      <c r="G110" s="126">
        <v>227776</v>
      </c>
      <c r="H110" s="126">
        <v>52249</v>
      </c>
      <c r="I110" s="126">
        <v>59994</v>
      </c>
      <c r="J110" s="126">
        <v>233289</v>
      </c>
      <c r="K110" s="126">
        <v>53038</v>
      </c>
      <c r="L110" s="126">
        <v>73922</v>
      </c>
      <c r="M110" s="126">
        <v>10395</v>
      </c>
      <c r="N110" s="126">
        <v>26705</v>
      </c>
      <c r="O110" s="126">
        <v>640894</v>
      </c>
      <c r="P110" s="126">
        <v>37337</v>
      </c>
      <c r="Q110" s="126">
        <v>26376</v>
      </c>
      <c r="R110" s="126"/>
      <c r="S110" s="38">
        <f t="shared" si="10"/>
        <v>1631090</v>
      </c>
      <c r="T110" s="161"/>
    </row>
    <row r="111" spans="2:20" ht="12.75" customHeight="1" x14ac:dyDescent="0.25">
      <c r="B111" s="163">
        <v>43101</v>
      </c>
      <c r="C111" s="170">
        <v>30897</v>
      </c>
      <c r="D111" s="171">
        <v>92945</v>
      </c>
      <c r="E111" s="171">
        <v>18799</v>
      </c>
      <c r="F111" s="171">
        <v>47178</v>
      </c>
      <c r="G111" s="171">
        <v>228153</v>
      </c>
      <c r="H111" s="171">
        <v>52612</v>
      </c>
      <c r="I111" s="171">
        <v>60898</v>
      </c>
      <c r="J111" s="171">
        <v>232649</v>
      </c>
      <c r="K111" s="171">
        <v>52672</v>
      </c>
      <c r="L111" s="171">
        <v>73720</v>
      </c>
      <c r="M111" s="171">
        <v>10346</v>
      </c>
      <c r="N111" s="171">
        <v>26517</v>
      </c>
      <c r="O111" s="171">
        <v>641311</v>
      </c>
      <c r="P111" s="171">
        <v>37099</v>
      </c>
      <c r="Q111" s="171">
        <v>26482</v>
      </c>
      <c r="R111" s="171"/>
      <c r="S111" s="172">
        <f t="shared" si="10"/>
        <v>1632278</v>
      </c>
      <c r="T111" s="161"/>
    </row>
    <row r="112" spans="2:20" ht="12.75" customHeight="1" x14ac:dyDescent="0.25">
      <c r="B112" s="25">
        <v>43132</v>
      </c>
      <c r="C112" s="128">
        <v>30934</v>
      </c>
      <c r="D112" s="125">
        <v>93133</v>
      </c>
      <c r="E112" s="125">
        <v>18471</v>
      </c>
      <c r="F112" s="125">
        <v>47666</v>
      </c>
      <c r="G112" s="125">
        <v>229353</v>
      </c>
      <c r="H112" s="125">
        <v>52033</v>
      </c>
      <c r="I112" s="125">
        <v>61043</v>
      </c>
      <c r="J112" s="125">
        <v>234098</v>
      </c>
      <c r="K112" s="125">
        <v>52844</v>
      </c>
      <c r="L112" s="125">
        <v>73736</v>
      </c>
      <c r="M112" s="125">
        <v>10352</v>
      </c>
      <c r="N112" s="125">
        <v>26940</v>
      </c>
      <c r="O112" s="125">
        <v>641909</v>
      </c>
      <c r="P112" s="125">
        <v>37204</v>
      </c>
      <c r="Q112" s="125">
        <v>26500</v>
      </c>
      <c r="R112" s="125"/>
      <c r="S112" s="37">
        <f t="shared" si="10"/>
        <v>1636216</v>
      </c>
      <c r="T112" s="161"/>
    </row>
    <row r="113" spans="2:20" ht="12.75" customHeight="1" x14ac:dyDescent="0.25">
      <c r="B113" s="25">
        <v>43160</v>
      </c>
      <c r="C113" s="128">
        <v>31269</v>
      </c>
      <c r="D113" s="125">
        <v>93595</v>
      </c>
      <c r="E113" s="125">
        <v>18571</v>
      </c>
      <c r="F113" s="125">
        <v>48360</v>
      </c>
      <c r="G113" s="125">
        <v>229035</v>
      </c>
      <c r="H113" s="125">
        <v>52058</v>
      </c>
      <c r="I113" s="125">
        <v>60840</v>
      </c>
      <c r="J113" s="125">
        <v>238960</v>
      </c>
      <c r="K113" s="125">
        <v>53292</v>
      </c>
      <c r="L113" s="125">
        <v>73507</v>
      </c>
      <c r="M113" s="125">
        <v>10447</v>
      </c>
      <c r="N113" s="125">
        <v>26268</v>
      </c>
      <c r="O113" s="125">
        <v>645900</v>
      </c>
      <c r="P113" s="125">
        <v>37383</v>
      </c>
      <c r="Q113" s="125">
        <v>26514</v>
      </c>
      <c r="R113" s="125"/>
      <c r="S113" s="37">
        <f t="shared" si="10"/>
        <v>1645999</v>
      </c>
      <c r="T113" s="161"/>
    </row>
    <row r="114" spans="2:20" ht="12.75" customHeight="1" x14ac:dyDescent="0.25">
      <c r="B114" s="25">
        <v>43191</v>
      </c>
      <c r="C114" s="128">
        <v>31334</v>
      </c>
      <c r="D114" s="125">
        <v>93507</v>
      </c>
      <c r="E114" s="125">
        <v>18798</v>
      </c>
      <c r="F114" s="125">
        <v>48729</v>
      </c>
      <c r="G114" s="125">
        <v>228866</v>
      </c>
      <c r="H114" s="125">
        <v>52764</v>
      </c>
      <c r="I114" s="125">
        <v>61867</v>
      </c>
      <c r="J114" s="125">
        <v>238020</v>
      </c>
      <c r="K114" s="125">
        <v>53410</v>
      </c>
      <c r="L114" s="125">
        <v>71282</v>
      </c>
      <c r="M114" s="125">
        <v>10515</v>
      </c>
      <c r="N114" s="125">
        <v>26199</v>
      </c>
      <c r="O114" s="125">
        <v>652802</v>
      </c>
      <c r="P114" s="125">
        <v>37752</v>
      </c>
      <c r="Q114" s="125">
        <v>26709</v>
      </c>
      <c r="R114" s="125"/>
      <c r="S114" s="37">
        <f t="shared" ref="S114:S118" si="11">+SUM(C114:Q114)</f>
        <v>1652554</v>
      </c>
      <c r="T114" s="161"/>
    </row>
    <row r="115" spans="2:20" ht="12.75" customHeight="1" x14ac:dyDescent="0.25">
      <c r="B115" s="25">
        <v>43221</v>
      </c>
      <c r="C115" s="128">
        <v>31478</v>
      </c>
      <c r="D115" s="125">
        <v>93620</v>
      </c>
      <c r="E115" s="125">
        <v>18335</v>
      </c>
      <c r="F115" s="125">
        <v>47593</v>
      </c>
      <c r="G115" s="125">
        <v>229852</v>
      </c>
      <c r="H115" s="125">
        <v>53066</v>
      </c>
      <c r="I115" s="125">
        <v>63878</v>
      </c>
      <c r="J115" s="125">
        <v>241947</v>
      </c>
      <c r="K115" s="125">
        <v>53333</v>
      </c>
      <c r="L115" s="125">
        <v>72011</v>
      </c>
      <c r="M115" s="125">
        <v>10584</v>
      </c>
      <c r="N115" s="125">
        <v>26675</v>
      </c>
      <c r="O115" s="125">
        <v>651901</v>
      </c>
      <c r="P115" s="125">
        <v>37867</v>
      </c>
      <c r="Q115" s="125">
        <v>27002</v>
      </c>
      <c r="R115" s="125"/>
      <c r="S115" s="37">
        <f t="shared" si="11"/>
        <v>1659142</v>
      </c>
      <c r="T115" s="161"/>
    </row>
    <row r="116" spans="2:20" ht="12.75" customHeight="1" x14ac:dyDescent="0.25">
      <c r="B116" s="25">
        <v>43252</v>
      </c>
      <c r="C116" s="128">
        <v>31555</v>
      </c>
      <c r="D116" s="125">
        <v>94083</v>
      </c>
      <c r="E116" s="125">
        <v>18839</v>
      </c>
      <c r="F116" s="125">
        <v>48415</v>
      </c>
      <c r="G116" s="125">
        <v>230617</v>
      </c>
      <c r="H116" s="125">
        <v>53779</v>
      </c>
      <c r="I116" s="125">
        <v>62975</v>
      </c>
      <c r="J116" s="125">
        <v>239894</v>
      </c>
      <c r="K116" s="125">
        <v>53250</v>
      </c>
      <c r="L116" s="125">
        <v>71651</v>
      </c>
      <c r="M116" s="125">
        <v>10606</v>
      </c>
      <c r="N116" s="125">
        <v>26864</v>
      </c>
      <c r="O116" s="125">
        <v>659772</v>
      </c>
      <c r="P116" s="125">
        <v>37815</v>
      </c>
      <c r="Q116" s="125">
        <v>26865</v>
      </c>
      <c r="R116" s="125"/>
      <c r="S116" s="37">
        <f t="shared" si="11"/>
        <v>1666980</v>
      </c>
      <c r="T116" s="161"/>
    </row>
    <row r="117" spans="2:20" ht="12.75" customHeight="1" x14ac:dyDescent="0.25">
      <c r="B117" s="25">
        <v>43282</v>
      </c>
      <c r="C117" s="128">
        <v>31513</v>
      </c>
      <c r="D117" s="125">
        <v>93884</v>
      </c>
      <c r="E117" s="125">
        <v>18615</v>
      </c>
      <c r="F117" s="125">
        <v>49118</v>
      </c>
      <c r="G117" s="125">
        <v>231805</v>
      </c>
      <c r="H117" s="125">
        <v>53658</v>
      </c>
      <c r="I117" s="125">
        <v>63518</v>
      </c>
      <c r="J117" s="125">
        <v>241133</v>
      </c>
      <c r="K117" s="125">
        <v>53270</v>
      </c>
      <c r="L117" s="125">
        <v>71727</v>
      </c>
      <c r="M117" s="125">
        <v>10565</v>
      </c>
      <c r="N117" s="125">
        <v>26735</v>
      </c>
      <c r="O117" s="125">
        <v>663268</v>
      </c>
      <c r="P117" s="125">
        <v>37778</v>
      </c>
      <c r="Q117" s="125">
        <v>26881</v>
      </c>
      <c r="R117" s="125"/>
      <c r="S117" s="37">
        <f t="shared" si="11"/>
        <v>1673468</v>
      </c>
      <c r="T117" s="161"/>
    </row>
    <row r="118" spans="2:20" ht="12.75" customHeight="1" x14ac:dyDescent="0.25">
      <c r="B118" s="25">
        <v>43313</v>
      </c>
      <c r="C118" s="128">
        <v>31003</v>
      </c>
      <c r="D118" s="125">
        <v>93990</v>
      </c>
      <c r="E118" s="125">
        <v>18756</v>
      </c>
      <c r="F118" s="125">
        <v>49489</v>
      </c>
      <c r="G118" s="125">
        <v>232087</v>
      </c>
      <c r="H118" s="125">
        <v>54564</v>
      </c>
      <c r="I118" s="125">
        <v>64422</v>
      </c>
      <c r="J118" s="125">
        <v>240320</v>
      </c>
      <c r="K118" s="125">
        <v>53111</v>
      </c>
      <c r="L118" s="125">
        <v>71843</v>
      </c>
      <c r="M118" s="125">
        <v>10682</v>
      </c>
      <c r="N118" s="125">
        <v>26404</v>
      </c>
      <c r="O118" s="125">
        <v>669907</v>
      </c>
      <c r="P118" s="125">
        <v>37711</v>
      </c>
      <c r="Q118" s="125">
        <v>26807</v>
      </c>
      <c r="R118" s="125"/>
      <c r="S118" s="37">
        <f t="shared" si="11"/>
        <v>1681096</v>
      </c>
      <c r="T118" s="161"/>
    </row>
    <row r="119" spans="2:20" ht="12.75" customHeight="1" x14ac:dyDescent="0.25">
      <c r="B119" s="25">
        <v>43344</v>
      </c>
      <c r="C119" s="128">
        <v>31770</v>
      </c>
      <c r="D119" s="125">
        <v>93919</v>
      </c>
      <c r="E119" s="125">
        <v>18710</v>
      </c>
      <c r="F119" s="125">
        <v>49889</v>
      </c>
      <c r="G119" s="125">
        <v>232120</v>
      </c>
      <c r="H119" s="125">
        <v>54593</v>
      </c>
      <c r="I119" s="125">
        <v>66390</v>
      </c>
      <c r="J119" s="125">
        <v>211659</v>
      </c>
      <c r="K119" s="125">
        <v>53173</v>
      </c>
      <c r="L119" s="125">
        <v>71808</v>
      </c>
      <c r="M119" s="125">
        <v>10685</v>
      </c>
      <c r="N119" s="125">
        <v>26736</v>
      </c>
      <c r="O119" s="125">
        <v>671761</v>
      </c>
      <c r="P119" s="125">
        <v>37811</v>
      </c>
      <c r="Q119" s="125">
        <v>26810</v>
      </c>
      <c r="R119" s="125">
        <v>28857</v>
      </c>
      <c r="S119" s="37">
        <f>+SUM(C119:R119)</f>
        <v>1686691</v>
      </c>
      <c r="T119" s="161"/>
    </row>
    <row r="120" spans="2:20" ht="12.75" customHeight="1" x14ac:dyDescent="0.25">
      <c r="B120" s="25">
        <v>43374</v>
      </c>
      <c r="C120" s="128">
        <v>31917</v>
      </c>
      <c r="D120" s="125">
        <v>93400</v>
      </c>
      <c r="E120" s="125">
        <v>18716</v>
      </c>
      <c r="F120" s="125">
        <v>49783</v>
      </c>
      <c r="G120" s="125">
        <v>231716</v>
      </c>
      <c r="H120" s="125">
        <v>54064</v>
      </c>
      <c r="I120" s="125">
        <v>67834</v>
      </c>
      <c r="J120" s="125">
        <v>216157</v>
      </c>
      <c r="K120" s="125">
        <v>53350</v>
      </c>
      <c r="L120" s="125">
        <v>71970</v>
      </c>
      <c r="M120" s="125">
        <v>10713</v>
      </c>
      <c r="N120" s="125">
        <v>26154</v>
      </c>
      <c r="O120" s="125">
        <v>678452</v>
      </c>
      <c r="P120" s="125">
        <v>37477</v>
      </c>
      <c r="Q120" s="125">
        <v>26779</v>
      </c>
      <c r="R120" s="125">
        <v>29044</v>
      </c>
      <c r="S120" s="37">
        <f t="shared" ref="S120:S122" si="12">+SUM(C120:R120)</f>
        <v>1697526</v>
      </c>
      <c r="T120" s="161"/>
    </row>
    <row r="121" spans="2:20" ht="12.75" customHeight="1" x14ac:dyDescent="0.25">
      <c r="B121" s="25">
        <v>43405</v>
      </c>
      <c r="C121" s="128">
        <v>32021</v>
      </c>
      <c r="D121" s="125">
        <v>94903</v>
      </c>
      <c r="E121" s="125">
        <v>18705</v>
      </c>
      <c r="F121" s="125">
        <v>50498</v>
      </c>
      <c r="G121" s="125">
        <v>232181</v>
      </c>
      <c r="H121" s="125">
        <v>56196</v>
      </c>
      <c r="I121" s="125">
        <v>69102</v>
      </c>
      <c r="J121" s="125">
        <v>217146</v>
      </c>
      <c r="K121" s="125">
        <v>53038</v>
      </c>
      <c r="L121" s="125">
        <v>72078</v>
      </c>
      <c r="M121" s="125">
        <v>10659</v>
      </c>
      <c r="N121" s="125">
        <v>25974</v>
      </c>
      <c r="O121" s="125">
        <v>679268</v>
      </c>
      <c r="P121" s="125">
        <v>37427</v>
      </c>
      <c r="Q121" s="125">
        <v>26786</v>
      </c>
      <c r="R121" s="125">
        <v>29393</v>
      </c>
      <c r="S121" s="37">
        <f t="shared" si="12"/>
        <v>1705375</v>
      </c>
      <c r="T121" s="161"/>
    </row>
    <row r="122" spans="2:20" ht="12.75" customHeight="1" thickBot="1" x14ac:dyDescent="0.3">
      <c r="B122" s="26">
        <v>43435</v>
      </c>
      <c r="C122" s="129">
        <v>31795</v>
      </c>
      <c r="D122" s="126">
        <v>87040</v>
      </c>
      <c r="E122" s="126">
        <v>18751</v>
      </c>
      <c r="F122" s="126">
        <v>50898</v>
      </c>
      <c r="G122" s="126">
        <v>232580</v>
      </c>
      <c r="H122" s="126">
        <v>57678</v>
      </c>
      <c r="I122" s="126">
        <v>69609</v>
      </c>
      <c r="J122" s="126">
        <v>214998</v>
      </c>
      <c r="K122" s="126">
        <v>53026</v>
      </c>
      <c r="L122" s="126">
        <v>71996</v>
      </c>
      <c r="M122" s="126">
        <v>10589</v>
      </c>
      <c r="N122" s="126">
        <v>25760</v>
      </c>
      <c r="O122" s="126">
        <v>684852</v>
      </c>
      <c r="P122" s="126">
        <v>37354</v>
      </c>
      <c r="Q122" s="126">
        <v>26721</v>
      </c>
      <c r="R122" s="126">
        <v>29922</v>
      </c>
      <c r="S122" s="38">
        <f t="shared" si="12"/>
        <v>1703569</v>
      </c>
      <c r="T122" s="161"/>
    </row>
    <row r="123" spans="2:20" ht="12.75" customHeight="1" x14ac:dyDescent="0.25">
      <c r="B123" s="163">
        <v>43466</v>
      </c>
      <c r="C123" s="170">
        <v>31516</v>
      </c>
      <c r="D123" s="171">
        <v>92732</v>
      </c>
      <c r="E123" s="171">
        <v>18326</v>
      </c>
      <c r="F123" s="171">
        <v>50820</v>
      </c>
      <c r="G123" s="171">
        <v>231480</v>
      </c>
      <c r="H123" s="171">
        <v>59442</v>
      </c>
      <c r="I123" s="171">
        <v>69723</v>
      </c>
      <c r="J123" s="171">
        <v>215102</v>
      </c>
      <c r="K123" s="171">
        <v>52381</v>
      </c>
      <c r="L123" s="171">
        <v>71476</v>
      </c>
      <c r="M123" s="171">
        <v>10571</v>
      </c>
      <c r="N123" s="171">
        <v>25432</v>
      </c>
      <c r="O123" s="171">
        <v>684560</v>
      </c>
      <c r="P123" s="171">
        <v>37261</v>
      </c>
      <c r="Q123" s="171">
        <v>26350</v>
      </c>
      <c r="R123" s="171">
        <v>29857</v>
      </c>
      <c r="S123" s="172">
        <f>+SUM(C123:R123)</f>
        <v>1707029</v>
      </c>
      <c r="T123" s="161"/>
    </row>
    <row r="124" spans="2:20" ht="12.75" customHeight="1" x14ac:dyDescent="0.25">
      <c r="B124" s="25">
        <v>43497</v>
      </c>
      <c r="C124" s="128">
        <v>31566</v>
      </c>
      <c r="D124" s="125">
        <v>93308</v>
      </c>
      <c r="E124" s="125">
        <v>18321</v>
      </c>
      <c r="F124" s="125">
        <v>51435</v>
      </c>
      <c r="G124" s="125">
        <v>234822</v>
      </c>
      <c r="H124" s="125">
        <v>60528</v>
      </c>
      <c r="I124" s="125">
        <v>67788</v>
      </c>
      <c r="J124" s="125">
        <v>216008</v>
      </c>
      <c r="K124" s="125">
        <v>53265</v>
      </c>
      <c r="L124" s="125">
        <v>71791</v>
      </c>
      <c r="M124" s="125">
        <v>10564</v>
      </c>
      <c r="N124" s="125">
        <v>25222</v>
      </c>
      <c r="O124" s="125">
        <v>687984</v>
      </c>
      <c r="P124" s="125">
        <v>37460</v>
      </c>
      <c r="Q124" s="125">
        <v>26532</v>
      </c>
      <c r="R124" s="125">
        <v>30117</v>
      </c>
      <c r="S124" s="37">
        <f t="shared" ref="S124:S125" si="13">+SUM(C124:R124)</f>
        <v>1716711</v>
      </c>
      <c r="T124" s="161"/>
    </row>
    <row r="125" spans="2:20" ht="12.75" customHeight="1" x14ac:dyDescent="0.25">
      <c r="B125" s="25">
        <v>43525</v>
      </c>
      <c r="C125" s="128">
        <v>31718</v>
      </c>
      <c r="D125" s="125">
        <v>94883</v>
      </c>
      <c r="E125" s="125">
        <v>18371</v>
      </c>
      <c r="F125" s="125">
        <v>51673</v>
      </c>
      <c r="G125" s="125">
        <v>233200</v>
      </c>
      <c r="H125" s="125">
        <v>61239</v>
      </c>
      <c r="I125" s="125">
        <v>68539</v>
      </c>
      <c r="J125" s="125">
        <v>216133</v>
      </c>
      <c r="K125" s="125">
        <v>53647</v>
      </c>
      <c r="L125" s="125">
        <v>72157</v>
      </c>
      <c r="M125" s="125">
        <v>10695</v>
      </c>
      <c r="N125" s="125">
        <v>25341</v>
      </c>
      <c r="O125" s="125">
        <v>696493</v>
      </c>
      <c r="P125" s="125">
        <v>37723</v>
      </c>
      <c r="Q125" s="125">
        <v>24834</v>
      </c>
      <c r="R125" s="125">
        <v>30884</v>
      </c>
      <c r="S125" s="37">
        <f t="shared" si="13"/>
        <v>1727530</v>
      </c>
      <c r="T125" s="161"/>
    </row>
    <row r="126" spans="2:20" ht="12.75" customHeight="1" x14ac:dyDescent="0.25">
      <c r="B126" s="25">
        <v>43556</v>
      </c>
      <c r="C126" s="128">
        <v>31732</v>
      </c>
      <c r="D126" s="125">
        <v>95057</v>
      </c>
      <c r="E126" s="125">
        <v>18218</v>
      </c>
      <c r="F126" s="125">
        <v>49909</v>
      </c>
      <c r="G126" s="125">
        <v>233285</v>
      </c>
      <c r="H126" s="125">
        <v>60428</v>
      </c>
      <c r="I126" s="125">
        <v>66422</v>
      </c>
      <c r="J126" s="125">
        <v>218679</v>
      </c>
      <c r="K126" s="125">
        <v>53279</v>
      </c>
      <c r="L126" s="125">
        <v>72078</v>
      </c>
      <c r="M126" s="125">
        <v>10733</v>
      </c>
      <c r="N126" s="125">
        <v>25058</v>
      </c>
      <c r="O126" s="125">
        <v>700483</v>
      </c>
      <c r="P126" s="125">
        <v>37820</v>
      </c>
      <c r="Q126" s="125">
        <v>26497</v>
      </c>
      <c r="R126" s="125">
        <v>30460</v>
      </c>
      <c r="S126" s="37">
        <f>+SUM(C126:R126)</f>
        <v>1730138</v>
      </c>
      <c r="T126" s="161"/>
    </row>
    <row r="127" spans="2:20" ht="12.75" customHeight="1" x14ac:dyDescent="0.25">
      <c r="B127" s="25">
        <v>43586</v>
      </c>
      <c r="C127" s="128">
        <v>31721</v>
      </c>
      <c r="D127" s="125">
        <v>95213</v>
      </c>
      <c r="E127" s="125">
        <v>18063</v>
      </c>
      <c r="F127" s="125">
        <v>51679</v>
      </c>
      <c r="G127" s="125">
        <v>232128</v>
      </c>
      <c r="H127" s="125">
        <v>61363</v>
      </c>
      <c r="I127" s="125">
        <v>67712</v>
      </c>
      <c r="J127" s="125">
        <v>216274</v>
      </c>
      <c r="K127" s="125">
        <v>53338</v>
      </c>
      <c r="L127" s="125">
        <v>72203</v>
      </c>
      <c r="M127" s="125">
        <v>10772</v>
      </c>
      <c r="N127" s="125">
        <v>25300</v>
      </c>
      <c r="O127" s="125">
        <v>700978</v>
      </c>
      <c r="P127" s="125">
        <v>37842</v>
      </c>
      <c r="Q127" s="125">
        <v>26415</v>
      </c>
      <c r="R127" s="125">
        <v>30871</v>
      </c>
      <c r="S127" s="37">
        <f t="shared" ref="S127:S128" si="14">+SUM(C127:R127)</f>
        <v>1731872</v>
      </c>
      <c r="T127" s="161"/>
    </row>
    <row r="128" spans="2:20" ht="12.75" customHeight="1" x14ac:dyDescent="0.25">
      <c r="B128" s="25">
        <v>43617</v>
      </c>
      <c r="C128" s="128">
        <v>32134</v>
      </c>
      <c r="D128" s="125">
        <v>95557</v>
      </c>
      <c r="E128" s="125">
        <v>18030</v>
      </c>
      <c r="F128" s="125">
        <v>51832</v>
      </c>
      <c r="G128" s="125">
        <v>232662</v>
      </c>
      <c r="H128" s="125">
        <v>62314</v>
      </c>
      <c r="I128" s="125">
        <v>67823</v>
      </c>
      <c r="J128" s="125">
        <v>214925</v>
      </c>
      <c r="K128" s="125">
        <v>53410</v>
      </c>
      <c r="L128" s="125">
        <v>72388</v>
      </c>
      <c r="M128" s="125">
        <v>10815</v>
      </c>
      <c r="N128" s="125">
        <v>24971</v>
      </c>
      <c r="O128" s="125">
        <v>710221</v>
      </c>
      <c r="P128" s="125">
        <v>37827</v>
      </c>
      <c r="Q128" s="125">
        <v>26468</v>
      </c>
      <c r="R128" s="125">
        <v>31171</v>
      </c>
      <c r="S128" s="37">
        <f t="shared" si="14"/>
        <v>1742548</v>
      </c>
      <c r="T128" s="161"/>
    </row>
    <row r="129" spans="2:20" ht="12.75" customHeight="1" x14ac:dyDescent="0.25">
      <c r="B129" s="25">
        <v>43647</v>
      </c>
      <c r="C129" s="128">
        <v>32181</v>
      </c>
      <c r="D129" s="125">
        <v>95687</v>
      </c>
      <c r="E129" s="125">
        <v>17894</v>
      </c>
      <c r="F129" s="125">
        <v>51403</v>
      </c>
      <c r="G129" s="125">
        <v>232146</v>
      </c>
      <c r="H129" s="125">
        <v>62651</v>
      </c>
      <c r="I129" s="125">
        <v>67525</v>
      </c>
      <c r="J129" s="125">
        <v>214929</v>
      </c>
      <c r="K129" s="125">
        <v>53784</v>
      </c>
      <c r="L129" s="125">
        <v>72483</v>
      </c>
      <c r="M129" s="125">
        <v>10759</v>
      </c>
      <c r="N129" s="125">
        <v>24873</v>
      </c>
      <c r="O129" s="125">
        <v>713358</v>
      </c>
      <c r="P129" s="125">
        <v>37773</v>
      </c>
      <c r="Q129" s="125">
        <v>26404</v>
      </c>
      <c r="R129" s="125">
        <v>31524</v>
      </c>
      <c r="S129" s="37">
        <f>+SUM(C129:R129)</f>
        <v>1745374</v>
      </c>
      <c r="T129" s="161"/>
    </row>
    <row r="130" spans="2:20" ht="12.75" customHeight="1" x14ac:dyDescent="0.25">
      <c r="B130" s="25">
        <v>43678</v>
      </c>
      <c r="C130" s="128">
        <v>32315</v>
      </c>
      <c r="D130" s="125">
        <v>96098</v>
      </c>
      <c r="E130" s="125">
        <v>17889</v>
      </c>
      <c r="F130" s="125">
        <v>51460</v>
      </c>
      <c r="G130" s="125">
        <v>232740</v>
      </c>
      <c r="H130" s="125">
        <v>62648</v>
      </c>
      <c r="I130" s="125">
        <v>66650</v>
      </c>
      <c r="J130" s="125">
        <v>213447</v>
      </c>
      <c r="K130" s="125">
        <v>53744</v>
      </c>
      <c r="L130" s="125">
        <v>72672</v>
      </c>
      <c r="M130" s="125">
        <v>10802</v>
      </c>
      <c r="N130" s="125">
        <v>24708</v>
      </c>
      <c r="O130" s="125">
        <v>715015</v>
      </c>
      <c r="P130" s="125">
        <v>37875</v>
      </c>
      <c r="Q130" s="125">
        <v>26487</v>
      </c>
      <c r="R130" s="125">
        <v>31696</v>
      </c>
      <c r="S130" s="37">
        <f t="shared" ref="S130:S131" si="15">+SUM(C130:R130)</f>
        <v>1746246</v>
      </c>
      <c r="T130" s="161"/>
    </row>
    <row r="131" spans="2:20" ht="12.75" customHeight="1" x14ac:dyDescent="0.25">
      <c r="B131" s="25">
        <v>43709</v>
      </c>
      <c r="C131" s="128">
        <v>32461</v>
      </c>
      <c r="D131" s="125">
        <v>96464</v>
      </c>
      <c r="E131" s="125">
        <v>17862</v>
      </c>
      <c r="F131" s="125">
        <v>61930</v>
      </c>
      <c r="G131" s="125">
        <v>234516</v>
      </c>
      <c r="H131" s="125">
        <v>60858</v>
      </c>
      <c r="I131" s="125">
        <v>66824</v>
      </c>
      <c r="J131" s="125">
        <v>213068</v>
      </c>
      <c r="K131" s="125">
        <v>53616</v>
      </c>
      <c r="L131" s="125">
        <v>72575</v>
      </c>
      <c r="M131" s="125">
        <v>10749</v>
      </c>
      <c r="N131" s="125">
        <v>24610</v>
      </c>
      <c r="O131" s="125">
        <v>719936</v>
      </c>
      <c r="P131" s="125">
        <v>37801</v>
      </c>
      <c r="Q131" s="125">
        <v>26659</v>
      </c>
      <c r="R131" s="125">
        <v>31869</v>
      </c>
      <c r="S131" s="37">
        <f t="shared" si="15"/>
        <v>1761798</v>
      </c>
      <c r="T131" s="161"/>
    </row>
    <row r="132" spans="2:20" ht="12.75" customHeight="1" x14ac:dyDescent="0.25">
      <c r="B132" s="25">
        <v>43739</v>
      </c>
      <c r="C132" s="128">
        <v>32599</v>
      </c>
      <c r="D132" s="125">
        <v>96598</v>
      </c>
      <c r="E132" s="125">
        <v>17840</v>
      </c>
      <c r="F132" s="125">
        <v>61748</v>
      </c>
      <c r="G132" s="125">
        <v>234688</v>
      </c>
      <c r="H132" s="125">
        <v>61285</v>
      </c>
      <c r="I132" s="125">
        <v>66648</v>
      </c>
      <c r="J132" s="125">
        <v>211682</v>
      </c>
      <c r="K132" s="125">
        <v>53584</v>
      </c>
      <c r="L132" s="125">
        <v>72612</v>
      </c>
      <c r="M132" s="125">
        <v>10737</v>
      </c>
      <c r="N132" s="125">
        <v>24387</v>
      </c>
      <c r="O132" s="125">
        <v>724293</v>
      </c>
      <c r="P132" s="125">
        <v>37861</v>
      </c>
      <c r="Q132" s="125">
        <v>26677</v>
      </c>
      <c r="R132" s="125">
        <v>32165</v>
      </c>
      <c r="S132" s="37">
        <f>+SUM(C132:R132)</f>
        <v>1765404</v>
      </c>
      <c r="T132" s="161"/>
    </row>
    <row r="133" spans="2:20" ht="12.75" customHeight="1" x14ac:dyDescent="0.25">
      <c r="B133" s="25">
        <v>43770</v>
      </c>
      <c r="C133" s="128">
        <v>32514</v>
      </c>
      <c r="D133" s="125">
        <v>96616</v>
      </c>
      <c r="E133" s="125">
        <v>17794</v>
      </c>
      <c r="F133" s="125">
        <v>61882</v>
      </c>
      <c r="G133" s="125">
        <v>234546</v>
      </c>
      <c r="H133" s="125">
        <v>61149</v>
      </c>
      <c r="I133" s="125">
        <v>66081</v>
      </c>
      <c r="J133" s="125">
        <v>212588</v>
      </c>
      <c r="K133" s="125">
        <v>53409</v>
      </c>
      <c r="L133" s="125">
        <v>72267</v>
      </c>
      <c r="M133" s="125">
        <v>10698</v>
      </c>
      <c r="N133" s="125">
        <v>24393</v>
      </c>
      <c r="O133" s="125">
        <v>722126</v>
      </c>
      <c r="P133" s="125">
        <v>37708</v>
      </c>
      <c r="Q133" s="125">
        <v>26612</v>
      </c>
      <c r="R133" s="125">
        <v>32413</v>
      </c>
      <c r="S133" s="37">
        <f t="shared" ref="S133:S134" si="16">+SUM(C133:R133)</f>
        <v>1762796</v>
      </c>
      <c r="T133" s="161"/>
    </row>
    <row r="134" spans="2:20" ht="12.75" customHeight="1" thickBot="1" x14ac:dyDescent="0.3">
      <c r="B134" s="26">
        <v>43800</v>
      </c>
      <c r="C134" s="129">
        <v>32607</v>
      </c>
      <c r="D134" s="126">
        <v>96734</v>
      </c>
      <c r="E134" s="126">
        <v>17767</v>
      </c>
      <c r="F134" s="126">
        <v>61970</v>
      </c>
      <c r="G134" s="126">
        <v>234951</v>
      </c>
      <c r="H134" s="126">
        <v>61294</v>
      </c>
      <c r="I134" s="126">
        <v>65413</v>
      </c>
      <c r="J134" s="126">
        <v>212266</v>
      </c>
      <c r="K134" s="126">
        <v>53264</v>
      </c>
      <c r="L134" s="126">
        <v>72122</v>
      </c>
      <c r="M134" s="126">
        <v>10727</v>
      </c>
      <c r="N134" s="126">
        <v>24491</v>
      </c>
      <c r="O134" s="126">
        <v>723022</v>
      </c>
      <c r="P134" s="126">
        <v>37631</v>
      </c>
      <c r="Q134" s="126">
        <v>26564</v>
      </c>
      <c r="R134" s="126">
        <v>31638</v>
      </c>
      <c r="S134" s="38">
        <f t="shared" si="16"/>
        <v>1762461</v>
      </c>
      <c r="T134" s="161"/>
    </row>
    <row r="135" spans="2:20" ht="12.75" customHeight="1" x14ac:dyDescent="0.25">
      <c r="B135" s="163">
        <v>43831</v>
      </c>
      <c r="C135" s="170">
        <v>32610</v>
      </c>
      <c r="D135" s="171">
        <v>96706</v>
      </c>
      <c r="E135" s="171">
        <v>17531</v>
      </c>
      <c r="F135" s="171">
        <v>58990</v>
      </c>
      <c r="G135" s="171">
        <v>234846</v>
      </c>
      <c r="H135" s="171">
        <v>61447</v>
      </c>
      <c r="I135" s="171">
        <v>65468</v>
      </c>
      <c r="J135" s="171">
        <v>211608</v>
      </c>
      <c r="K135" s="171">
        <v>53143</v>
      </c>
      <c r="L135" s="171">
        <v>72262</v>
      </c>
      <c r="M135" s="171">
        <v>10583</v>
      </c>
      <c r="N135" s="171">
        <v>24042</v>
      </c>
      <c r="O135" s="171">
        <v>726243</v>
      </c>
      <c r="P135" s="171">
        <v>37637</v>
      </c>
      <c r="Q135" s="171">
        <v>26651</v>
      </c>
      <c r="R135" s="171">
        <v>31812</v>
      </c>
      <c r="S135" s="172">
        <f>+SUM(C135:R135)</f>
        <v>1761579</v>
      </c>
      <c r="T135" s="161"/>
    </row>
    <row r="136" spans="2:20" ht="12.75" customHeight="1" x14ac:dyDescent="0.25">
      <c r="B136" s="25">
        <v>43862</v>
      </c>
      <c r="C136" s="128">
        <v>32589</v>
      </c>
      <c r="D136" s="125">
        <v>96898</v>
      </c>
      <c r="E136" s="125">
        <v>17413</v>
      </c>
      <c r="F136" s="125">
        <v>58966</v>
      </c>
      <c r="G136" s="125">
        <v>235746</v>
      </c>
      <c r="H136" s="125">
        <v>61390</v>
      </c>
      <c r="I136" s="125">
        <v>66381</v>
      </c>
      <c r="J136" s="125">
        <v>211740</v>
      </c>
      <c r="K136" s="125">
        <v>53431</v>
      </c>
      <c r="L136" s="125">
        <v>72306</v>
      </c>
      <c r="M136" s="125">
        <v>10622</v>
      </c>
      <c r="N136" s="125">
        <v>24099</v>
      </c>
      <c r="O136" s="125">
        <v>735893</v>
      </c>
      <c r="P136" s="125">
        <v>37652</v>
      </c>
      <c r="Q136" s="125">
        <v>26572</v>
      </c>
      <c r="R136" s="125">
        <v>32198</v>
      </c>
      <c r="S136" s="37">
        <f t="shared" ref="S136:S137" si="17">+SUM(C136:R136)</f>
        <v>1773896</v>
      </c>
      <c r="T136" s="161"/>
    </row>
    <row r="137" spans="2:20" ht="12.75" customHeight="1" x14ac:dyDescent="0.25">
      <c r="B137" s="25">
        <v>43891</v>
      </c>
      <c r="C137" s="128">
        <v>32431</v>
      </c>
      <c r="D137" s="125">
        <v>96994</v>
      </c>
      <c r="E137" s="125">
        <v>17585</v>
      </c>
      <c r="F137" s="125">
        <v>59001</v>
      </c>
      <c r="G137" s="125">
        <v>235411</v>
      </c>
      <c r="H137" s="125">
        <v>61391</v>
      </c>
      <c r="I137" s="125">
        <v>66772</v>
      </c>
      <c r="J137" s="125">
        <v>209061</v>
      </c>
      <c r="K137" s="125">
        <v>53466</v>
      </c>
      <c r="L137" s="125">
        <v>71911</v>
      </c>
      <c r="M137" s="125">
        <v>10279</v>
      </c>
      <c r="N137" s="125">
        <v>24073</v>
      </c>
      <c r="O137" s="125">
        <v>745064</v>
      </c>
      <c r="P137" s="125">
        <v>37026</v>
      </c>
      <c r="Q137" s="125">
        <v>26741</v>
      </c>
      <c r="R137" s="125">
        <v>32197</v>
      </c>
      <c r="S137" s="37">
        <f t="shared" si="17"/>
        <v>1779403</v>
      </c>
      <c r="T137" s="161"/>
    </row>
    <row r="138" spans="2:20" ht="12.75" customHeight="1" x14ac:dyDescent="0.25">
      <c r="B138" s="25">
        <v>43922</v>
      </c>
      <c r="C138" s="128">
        <v>32386</v>
      </c>
      <c r="D138" s="125">
        <v>97038</v>
      </c>
      <c r="E138" s="125">
        <v>17604</v>
      </c>
      <c r="F138" s="125">
        <v>59037</v>
      </c>
      <c r="G138" s="125">
        <v>236229</v>
      </c>
      <c r="H138" s="125">
        <v>61522</v>
      </c>
      <c r="I138" s="125">
        <v>67212</v>
      </c>
      <c r="J138" s="125">
        <v>209143</v>
      </c>
      <c r="K138" s="125">
        <v>53564</v>
      </c>
      <c r="L138" s="125">
        <v>72604</v>
      </c>
      <c r="M138" s="125">
        <v>10657</v>
      </c>
      <c r="N138" s="125">
        <v>23825</v>
      </c>
      <c r="O138" s="125">
        <v>750472</v>
      </c>
      <c r="P138" s="125">
        <v>37771</v>
      </c>
      <c r="Q138" s="125">
        <v>26833</v>
      </c>
      <c r="R138" s="125">
        <v>32390</v>
      </c>
      <c r="S138" s="37">
        <f>+SUM(C138:R138)</f>
        <v>1788287</v>
      </c>
      <c r="T138" s="161"/>
    </row>
    <row r="139" spans="2:20" ht="12.75" customHeight="1" x14ac:dyDescent="0.25">
      <c r="B139" s="25">
        <v>43952</v>
      </c>
      <c r="C139" s="128">
        <v>32426</v>
      </c>
      <c r="D139" s="125">
        <v>97507</v>
      </c>
      <c r="E139" s="125">
        <v>17731</v>
      </c>
      <c r="F139" s="125">
        <v>59258</v>
      </c>
      <c r="G139" s="125">
        <v>237577</v>
      </c>
      <c r="H139" s="125">
        <v>61225</v>
      </c>
      <c r="I139" s="125">
        <v>67466</v>
      </c>
      <c r="J139" s="125">
        <v>209206</v>
      </c>
      <c r="K139" s="125">
        <v>53755</v>
      </c>
      <c r="L139" s="125">
        <v>72759</v>
      </c>
      <c r="M139" s="125">
        <v>10663</v>
      </c>
      <c r="N139" s="125">
        <v>23534</v>
      </c>
      <c r="O139" s="125">
        <v>754667</v>
      </c>
      <c r="P139" s="125">
        <v>37800</v>
      </c>
      <c r="Q139" s="125">
        <v>26701</v>
      </c>
      <c r="R139" s="125">
        <v>32670</v>
      </c>
      <c r="S139" s="37">
        <f t="shared" ref="S139:S140" si="18">+SUM(C139:R139)</f>
        <v>1794945</v>
      </c>
      <c r="T139" s="161"/>
    </row>
    <row r="140" spans="2:20" ht="12.75" customHeight="1" x14ac:dyDescent="0.25">
      <c r="B140" s="25">
        <v>43983</v>
      </c>
      <c r="C140" s="128">
        <v>32319</v>
      </c>
      <c r="D140" s="125">
        <v>97485</v>
      </c>
      <c r="E140" s="125">
        <v>17967</v>
      </c>
      <c r="F140" s="125">
        <v>59012</v>
      </c>
      <c r="G140" s="125">
        <v>235483</v>
      </c>
      <c r="H140" s="125">
        <v>61923</v>
      </c>
      <c r="I140" s="125">
        <v>68230</v>
      </c>
      <c r="J140" s="125">
        <v>211832</v>
      </c>
      <c r="K140" s="125">
        <v>55550</v>
      </c>
      <c r="L140" s="125">
        <v>73991</v>
      </c>
      <c r="M140" s="125">
        <v>10878</v>
      </c>
      <c r="N140" s="125">
        <v>23078</v>
      </c>
      <c r="O140" s="125">
        <v>758166</v>
      </c>
      <c r="P140" s="125">
        <v>38287</v>
      </c>
      <c r="Q140" s="125">
        <v>26575</v>
      </c>
      <c r="R140" s="125">
        <v>33134</v>
      </c>
      <c r="S140" s="37">
        <f t="shared" si="18"/>
        <v>1803910</v>
      </c>
      <c r="T140" s="161"/>
    </row>
    <row r="141" spans="2:20" ht="12.75" customHeight="1" x14ac:dyDescent="0.25">
      <c r="B141" s="25">
        <v>44013</v>
      </c>
      <c r="C141" s="128">
        <v>32250</v>
      </c>
      <c r="D141" s="125">
        <v>97095</v>
      </c>
      <c r="E141" s="125">
        <v>18143</v>
      </c>
      <c r="F141" s="125">
        <v>59150</v>
      </c>
      <c r="G141" s="125">
        <v>234837</v>
      </c>
      <c r="H141" s="125">
        <v>62398</v>
      </c>
      <c r="I141" s="125">
        <v>67314</v>
      </c>
      <c r="J141" s="125">
        <v>213006</v>
      </c>
      <c r="K141" s="125">
        <v>55653</v>
      </c>
      <c r="L141" s="125">
        <v>74064</v>
      </c>
      <c r="M141" s="125">
        <v>10879</v>
      </c>
      <c r="N141" s="125">
        <v>22780</v>
      </c>
      <c r="O141" s="125">
        <v>761693</v>
      </c>
      <c r="P141" s="125">
        <v>38234</v>
      </c>
      <c r="Q141" s="125">
        <v>26448</v>
      </c>
      <c r="R141" s="125">
        <v>33395</v>
      </c>
      <c r="S141" s="37">
        <f>+SUM(C141:R141)</f>
        <v>1807339</v>
      </c>
      <c r="T141" s="161"/>
    </row>
    <row r="142" spans="2:20" ht="12.75" customHeight="1" x14ac:dyDescent="0.25">
      <c r="B142" s="25">
        <v>44044</v>
      </c>
      <c r="C142" s="128">
        <v>32223</v>
      </c>
      <c r="D142" s="125">
        <v>97023</v>
      </c>
      <c r="E142" s="125">
        <v>18264</v>
      </c>
      <c r="F142" s="125">
        <v>59502</v>
      </c>
      <c r="G142" s="125">
        <v>235773</v>
      </c>
      <c r="H142" s="125">
        <v>62034</v>
      </c>
      <c r="I142" s="125">
        <v>68399</v>
      </c>
      <c r="J142" s="125">
        <v>214350</v>
      </c>
      <c r="K142" s="125">
        <v>56481</v>
      </c>
      <c r="L142" s="125">
        <v>75315</v>
      </c>
      <c r="M142" s="125">
        <v>11154</v>
      </c>
      <c r="N142" s="125">
        <v>22807</v>
      </c>
      <c r="O142" s="125">
        <v>773697</v>
      </c>
      <c r="P142" s="125">
        <v>38693</v>
      </c>
      <c r="Q142" s="125">
        <v>26211</v>
      </c>
      <c r="R142" s="125">
        <v>32926</v>
      </c>
      <c r="S142" s="37">
        <f t="shared" ref="S142:S143" si="19">+SUM(C142:R142)</f>
        <v>1824852</v>
      </c>
      <c r="T142" s="161"/>
    </row>
    <row r="143" spans="2:20" ht="12.75" customHeight="1" x14ac:dyDescent="0.25">
      <c r="B143" s="25">
        <v>44075</v>
      </c>
      <c r="C143" s="128">
        <v>32354</v>
      </c>
      <c r="D143" s="125">
        <v>97219</v>
      </c>
      <c r="E143" s="125">
        <v>18342</v>
      </c>
      <c r="F143" s="125">
        <v>59973</v>
      </c>
      <c r="G143" s="125">
        <v>235609</v>
      </c>
      <c r="H143" s="125">
        <v>62810</v>
      </c>
      <c r="I143" s="125">
        <v>69345</v>
      </c>
      <c r="J143" s="125">
        <v>216250</v>
      </c>
      <c r="K143" s="125">
        <v>56948</v>
      </c>
      <c r="L143" s="125">
        <v>75959</v>
      </c>
      <c r="M143" s="125">
        <v>11211</v>
      </c>
      <c r="N143" s="125">
        <v>22993</v>
      </c>
      <c r="O143" s="125">
        <v>783252</v>
      </c>
      <c r="P143" s="125">
        <v>38847</v>
      </c>
      <c r="Q143" s="125">
        <v>25939</v>
      </c>
      <c r="R143" s="125">
        <v>33687</v>
      </c>
      <c r="S143" s="37">
        <f t="shared" si="19"/>
        <v>1840738</v>
      </c>
      <c r="T143" s="161"/>
    </row>
    <row r="144" spans="2:20" ht="12.75" customHeight="1" x14ac:dyDescent="0.25">
      <c r="B144" s="25">
        <v>44105</v>
      </c>
      <c r="C144" s="128">
        <v>32553</v>
      </c>
      <c r="D144" s="125">
        <v>97529</v>
      </c>
      <c r="E144" s="125">
        <v>18552</v>
      </c>
      <c r="F144" s="125">
        <v>60554</v>
      </c>
      <c r="G144" s="125">
        <v>239609</v>
      </c>
      <c r="H144" s="125">
        <v>63133</v>
      </c>
      <c r="I144" s="125">
        <v>70388</v>
      </c>
      <c r="J144" s="125">
        <v>217419</v>
      </c>
      <c r="K144" s="125">
        <v>57723</v>
      </c>
      <c r="L144" s="125">
        <v>76664</v>
      </c>
      <c r="M144" s="125">
        <v>11286</v>
      </c>
      <c r="N144" s="125">
        <v>22964</v>
      </c>
      <c r="O144" s="125">
        <v>794845</v>
      </c>
      <c r="P144" s="125">
        <v>39117</v>
      </c>
      <c r="Q144" s="125">
        <v>25728</v>
      </c>
      <c r="R144" s="125">
        <v>34359</v>
      </c>
      <c r="S144" s="37">
        <f>+SUM(C144:R144)</f>
        <v>1862423</v>
      </c>
      <c r="T144" s="161"/>
    </row>
    <row r="145" spans="2:20" ht="12.75" customHeight="1" x14ac:dyDescent="0.25">
      <c r="B145" s="25">
        <v>44136</v>
      </c>
      <c r="C145" s="128">
        <v>32715</v>
      </c>
      <c r="D145" s="125">
        <v>97605</v>
      </c>
      <c r="E145" s="125">
        <v>18677</v>
      </c>
      <c r="F145" s="125">
        <v>62002</v>
      </c>
      <c r="G145" s="125">
        <v>243167</v>
      </c>
      <c r="H145" s="125">
        <v>63716</v>
      </c>
      <c r="I145" s="125">
        <v>69971</v>
      </c>
      <c r="J145" s="125">
        <v>218397</v>
      </c>
      <c r="K145" s="125">
        <v>58373</v>
      </c>
      <c r="L145" s="125">
        <v>77134</v>
      </c>
      <c r="M145" s="125">
        <v>11387</v>
      </c>
      <c r="N145" s="125">
        <v>22914</v>
      </c>
      <c r="O145" s="125">
        <v>804553</v>
      </c>
      <c r="P145" s="125">
        <v>39289</v>
      </c>
      <c r="Q145" s="125">
        <v>25478</v>
      </c>
      <c r="R145" s="125">
        <v>35305</v>
      </c>
      <c r="S145" s="37">
        <f t="shared" ref="S145:S146" si="20">+SUM(C145:R145)</f>
        <v>1880683</v>
      </c>
      <c r="T145" s="161"/>
    </row>
    <row r="146" spans="2:20" ht="12.75" customHeight="1" thickBot="1" x14ac:dyDescent="0.3">
      <c r="B146" s="26">
        <v>44166</v>
      </c>
      <c r="C146" s="129">
        <v>32772</v>
      </c>
      <c r="D146" s="126">
        <v>97555</v>
      </c>
      <c r="E146" s="126">
        <v>18768</v>
      </c>
      <c r="F146" s="126">
        <v>63425</v>
      </c>
      <c r="G146" s="126">
        <v>247909</v>
      </c>
      <c r="H146" s="126">
        <v>63139</v>
      </c>
      <c r="I146" s="126">
        <v>73351</v>
      </c>
      <c r="J146" s="126">
        <v>218966</v>
      </c>
      <c r="K146" s="126">
        <v>58798</v>
      </c>
      <c r="L146" s="126">
        <v>77390</v>
      </c>
      <c r="M146" s="126">
        <v>11422</v>
      </c>
      <c r="N146" s="126">
        <v>22859</v>
      </c>
      <c r="O146" s="126">
        <v>810594</v>
      </c>
      <c r="P146" s="126">
        <v>39422</v>
      </c>
      <c r="Q146" s="126">
        <v>25385</v>
      </c>
      <c r="R146" s="126">
        <v>35325</v>
      </c>
      <c r="S146" s="38">
        <f t="shared" si="20"/>
        <v>1897080</v>
      </c>
      <c r="T146" s="161"/>
    </row>
    <row r="147" spans="2:20" ht="12.75" customHeight="1" x14ac:dyDescent="0.25">
      <c r="B147" s="163">
        <v>44197</v>
      </c>
      <c r="C147" s="170">
        <v>32938</v>
      </c>
      <c r="D147" s="171">
        <v>97663</v>
      </c>
      <c r="E147" s="171">
        <v>18830</v>
      </c>
      <c r="F147" s="171">
        <v>64558</v>
      </c>
      <c r="G147" s="171">
        <v>251515</v>
      </c>
      <c r="H147" s="171">
        <v>63834</v>
      </c>
      <c r="I147" s="171">
        <v>73843</v>
      </c>
      <c r="J147" s="171">
        <v>221117</v>
      </c>
      <c r="K147" s="171">
        <v>59095</v>
      </c>
      <c r="L147" s="171">
        <v>77754</v>
      </c>
      <c r="M147" s="171">
        <v>11430</v>
      </c>
      <c r="N147" s="171">
        <v>22875</v>
      </c>
      <c r="O147" s="171">
        <v>818920</v>
      </c>
      <c r="P147" s="171">
        <v>39554</v>
      </c>
      <c r="Q147" s="171">
        <v>25381</v>
      </c>
      <c r="R147" s="171">
        <v>35736</v>
      </c>
      <c r="S147" s="172">
        <f>+SUM(C147:R147)</f>
        <v>1915043</v>
      </c>
      <c r="T147" s="161"/>
    </row>
    <row r="148" spans="2:20" ht="12.75" customHeight="1" x14ac:dyDescent="0.25">
      <c r="B148" s="25">
        <v>44228</v>
      </c>
      <c r="C148" s="128">
        <v>32937</v>
      </c>
      <c r="D148" s="125">
        <v>97581</v>
      </c>
      <c r="E148" s="125">
        <v>18911</v>
      </c>
      <c r="F148" s="125">
        <v>65193</v>
      </c>
      <c r="G148" s="125">
        <v>255229</v>
      </c>
      <c r="H148" s="125">
        <v>64127</v>
      </c>
      <c r="I148" s="125">
        <v>72170</v>
      </c>
      <c r="J148" s="125">
        <v>224749</v>
      </c>
      <c r="K148" s="125">
        <v>59546</v>
      </c>
      <c r="L148" s="125">
        <v>77962</v>
      </c>
      <c r="M148" s="125">
        <v>11480</v>
      </c>
      <c r="N148" s="125">
        <v>22831</v>
      </c>
      <c r="O148" s="125">
        <v>827258</v>
      </c>
      <c r="P148" s="125">
        <v>39685</v>
      </c>
      <c r="Q148" s="125">
        <v>25333</v>
      </c>
      <c r="R148" s="125">
        <v>36271</v>
      </c>
      <c r="S148" s="37">
        <f t="shared" ref="S148:S149" si="21">+SUM(C148:R148)</f>
        <v>1931263</v>
      </c>
      <c r="T148" s="161"/>
    </row>
    <row r="149" spans="2:20" ht="12.75" customHeight="1" x14ac:dyDescent="0.25">
      <c r="B149" s="25">
        <v>44256</v>
      </c>
      <c r="C149" s="128">
        <v>33140</v>
      </c>
      <c r="D149" s="125">
        <v>97476</v>
      </c>
      <c r="E149" s="125">
        <v>19155</v>
      </c>
      <c r="F149" s="125">
        <v>65851</v>
      </c>
      <c r="G149" s="125">
        <v>258492</v>
      </c>
      <c r="H149" s="125">
        <v>64134</v>
      </c>
      <c r="I149" s="125">
        <v>75374</v>
      </c>
      <c r="J149" s="125">
        <v>228472</v>
      </c>
      <c r="K149" s="125">
        <v>60530</v>
      </c>
      <c r="L149" s="125">
        <v>78352</v>
      </c>
      <c r="M149" s="125">
        <v>11537</v>
      </c>
      <c r="N149" s="125">
        <v>22872</v>
      </c>
      <c r="O149" s="125">
        <v>836023</v>
      </c>
      <c r="P149" s="125">
        <v>39998</v>
      </c>
      <c r="Q149" s="125">
        <v>25204</v>
      </c>
      <c r="R149" s="125">
        <v>36890</v>
      </c>
      <c r="S149" s="37">
        <f t="shared" si="21"/>
        <v>1953500</v>
      </c>
      <c r="T149" s="161"/>
    </row>
    <row r="150" spans="2:20" ht="12.75" customHeight="1" x14ac:dyDescent="0.25">
      <c r="B150" s="25">
        <v>44287</v>
      </c>
      <c r="C150" s="128">
        <v>33383</v>
      </c>
      <c r="D150" s="125">
        <v>97612</v>
      </c>
      <c r="E150" s="125">
        <v>19554</v>
      </c>
      <c r="F150" s="125">
        <v>66306</v>
      </c>
      <c r="G150" s="125">
        <v>261653</v>
      </c>
      <c r="H150" s="125">
        <v>65393</v>
      </c>
      <c r="I150" s="125">
        <v>76333</v>
      </c>
      <c r="J150" s="125">
        <v>231719</v>
      </c>
      <c r="K150" s="125">
        <v>61547</v>
      </c>
      <c r="L150" s="125">
        <v>79155</v>
      </c>
      <c r="M150" s="125">
        <v>11640</v>
      </c>
      <c r="N150" s="125">
        <v>22995</v>
      </c>
      <c r="O150" s="125">
        <v>849306</v>
      </c>
      <c r="P150" s="125">
        <v>40434</v>
      </c>
      <c r="Q150" s="125">
        <v>25160</v>
      </c>
      <c r="R150" s="125">
        <v>37714</v>
      </c>
      <c r="S150" s="37">
        <f>+SUM(C150:R150)</f>
        <v>1979904</v>
      </c>
      <c r="T150" s="161"/>
    </row>
    <row r="151" spans="2:20" ht="12.75" customHeight="1" x14ac:dyDescent="0.25">
      <c r="B151" s="25">
        <v>44317</v>
      </c>
      <c r="C151" s="128">
        <v>33546</v>
      </c>
      <c r="D151" s="125">
        <v>97439</v>
      </c>
      <c r="E151" s="125">
        <v>19716</v>
      </c>
      <c r="F151" s="125">
        <v>66999</v>
      </c>
      <c r="G151" s="125">
        <v>263992</v>
      </c>
      <c r="H151" s="125">
        <v>67025</v>
      </c>
      <c r="I151" s="125">
        <v>79789</v>
      </c>
      <c r="J151" s="125">
        <v>231542</v>
      </c>
      <c r="K151" s="125">
        <v>62389</v>
      </c>
      <c r="L151" s="125">
        <v>79774</v>
      </c>
      <c r="M151" s="125">
        <v>11764</v>
      </c>
      <c r="N151" s="125">
        <v>23094</v>
      </c>
      <c r="O151" s="125">
        <v>858949</v>
      </c>
      <c r="P151" s="125">
        <v>40952</v>
      </c>
      <c r="Q151" s="125">
        <v>25144</v>
      </c>
      <c r="R151" s="125">
        <v>38809</v>
      </c>
      <c r="S151" s="37">
        <f t="shared" ref="S151:S152" si="22">+SUM(C151:R151)</f>
        <v>2000923</v>
      </c>
      <c r="T151" s="161"/>
    </row>
    <row r="152" spans="2:20" ht="12.75" customHeight="1" x14ac:dyDescent="0.25">
      <c r="B152" s="25">
        <v>44348</v>
      </c>
      <c r="C152" s="128">
        <v>33886</v>
      </c>
      <c r="D152" s="125">
        <v>97618</v>
      </c>
      <c r="E152" s="125">
        <v>20419</v>
      </c>
      <c r="F152" s="125">
        <v>68831</v>
      </c>
      <c r="G152" s="125">
        <v>268494</v>
      </c>
      <c r="H152" s="125">
        <v>68356</v>
      </c>
      <c r="I152" s="125">
        <v>79773</v>
      </c>
      <c r="J152" s="125">
        <v>234523</v>
      </c>
      <c r="K152" s="125">
        <v>62972</v>
      </c>
      <c r="L152" s="125">
        <v>80465</v>
      </c>
      <c r="M152" s="125">
        <v>11910</v>
      </c>
      <c r="N152" s="125">
        <v>23170</v>
      </c>
      <c r="O152" s="125">
        <v>873899</v>
      </c>
      <c r="P152" s="125">
        <v>41318</v>
      </c>
      <c r="Q152" s="125">
        <v>25253</v>
      </c>
      <c r="R152" s="125">
        <v>40116</v>
      </c>
      <c r="S152" s="37">
        <f t="shared" si="22"/>
        <v>2031003</v>
      </c>
      <c r="T152" s="161"/>
    </row>
    <row r="153" spans="2:20" ht="12.75" customHeight="1" x14ac:dyDescent="0.25">
      <c r="B153" s="25">
        <v>44378</v>
      </c>
      <c r="C153" s="128">
        <v>34228</v>
      </c>
      <c r="D153" s="125">
        <v>97839</v>
      </c>
      <c r="E153" s="125">
        <v>20998</v>
      </c>
      <c r="F153" s="125">
        <v>70290</v>
      </c>
      <c r="G153" s="125">
        <v>273070</v>
      </c>
      <c r="H153" s="125">
        <v>69086</v>
      </c>
      <c r="I153" s="125">
        <v>81885</v>
      </c>
      <c r="J153" s="125">
        <v>237092</v>
      </c>
      <c r="K153" s="125">
        <v>65157</v>
      </c>
      <c r="L153" s="125">
        <v>80901</v>
      </c>
      <c r="M153" s="125">
        <v>11986</v>
      </c>
      <c r="N153" s="125">
        <v>23324</v>
      </c>
      <c r="O153" s="125">
        <v>885429</v>
      </c>
      <c r="P153" s="125">
        <v>41756</v>
      </c>
      <c r="Q153" s="125">
        <v>25366</v>
      </c>
      <c r="R153" s="125">
        <v>40063</v>
      </c>
      <c r="S153" s="37">
        <f>+SUM(C153:R153)</f>
        <v>2058470</v>
      </c>
      <c r="T153" s="161"/>
    </row>
    <row r="154" spans="2:20" ht="12.75" customHeight="1" x14ac:dyDescent="0.25">
      <c r="B154" s="25">
        <v>44409</v>
      </c>
      <c r="C154" s="128">
        <v>34506</v>
      </c>
      <c r="D154" s="125">
        <v>97675</v>
      </c>
      <c r="E154" s="125">
        <v>21751</v>
      </c>
      <c r="F154" s="125">
        <v>70901</v>
      </c>
      <c r="G154" s="125">
        <v>279491</v>
      </c>
      <c r="H154" s="125">
        <v>70201</v>
      </c>
      <c r="I154" s="125">
        <v>83578</v>
      </c>
      <c r="J154" s="125">
        <v>243184</v>
      </c>
      <c r="K154" s="125">
        <v>67504</v>
      </c>
      <c r="L154" s="125">
        <v>81051</v>
      </c>
      <c r="M154" s="125">
        <v>12035</v>
      </c>
      <c r="N154" s="125">
        <v>23369</v>
      </c>
      <c r="O154" s="125">
        <v>895484</v>
      </c>
      <c r="P154" s="125">
        <v>42586</v>
      </c>
      <c r="Q154" s="125">
        <v>25453</v>
      </c>
      <c r="R154" s="125">
        <v>41866</v>
      </c>
      <c r="S154" s="37">
        <f t="shared" ref="S154:S155" si="23">+SUM(C154:R154)</f>
        <v>2090635</v>
      </c>
      <c r="T154" s="161"/>
    </row>
    <row r="155" spans="2:20" ht="12.75" customHeight="1" x14ac:dyDescent="0.25">
      <c r="B155" s="25">
        <v>44440</v>
      </c>
      <c r="C155" s="128">
        <v>34660</v>
      </c>
      <c r="D155" s="125">
        <v>98038</v>
      </c>
      <c r="E155" s="125">
        <v>21930</v>
      </c>
      <c r="F155" s="125">
        <v>64102</v>
      </c>
      <c r="G155" s="125">
        <v>283354</v>
      </c>
      <c r="H155" s="125">
        <v>71410</v>
      </c>
      <c r="I155" s="125">
        <v>84050</v>
      </c>
      <c r="J155" s="125">
        <v>247186</v>
      </c>
      <c r="K155" s="125">
        <v>69160</v>
      </c>
      <c r="L155" s="125">
        <v>81256</v>
      </c>
      <c r="M155" s="125">
        <v>12102</v>
      </c>
      <c r="N155" s="125">
        <v>23371</v>
      </c>
      <c r="O155" s="125">
        <v>904686</v>
      </c>
      <c r="P155" s="125">
        <v>42588</v>
      </c>
      <c r="Q155" s="125">
        <v>25500</v>
      </c>
      <c r="R155" s="125">
        <v>40716</v>
      </c>
      <c r="S155" s="37">
        <f t="shared" si="23"/>
        <v>2104109</v>
      </c>
      <c r="T155" s="161"/>
    </row>
    <row r="156" spans="2:20" ht="12.75" customHeight="1" x14ac:dyDescent="0.25">
      <c r="B156" s="25">
        <v>44470</v>
      </c>
      <c r="C156" s="128">
        <v>34960</v>
      </c>
      <c r="D156" s="125">
        <v>98344</v>
      </c>
      <c r="E156" s="125">
        <v>22268</v>
      </c>
      <c r="F156" s="125">
        <v>72322</v>
      </c>
      <c r="G156" s="125">
        <v>287424</v>
      </c>
      <c r="H156" s="125">
        <v>73568</v>
      </c>
      <c r="I156" s="125">
        <v>84791</v>
      </c>
      <c r="J156" s="125">
        <v>248927</v>
      </c>
      <c r="K156" s="125">
        <v>72678</v>
      </c>
      <c r="L156" s="125">
        <v>82408</v>
      </c>
      <c r="M156" s="125">
        <v>12156</v>
      </c>
      <c r="N156" s="125">
        <v>23557</v>
      </c>
      <c r="O156" s="125">
        <v>911686</v>
      </c>
      <c r="P156" s="125">
        <v>43648</v>
      </c>
      <c r="Q156" s="125">
        <v>25566</v>
      </c>
      <c r="R156" s="125">
        <v>40721</v>
      </c>
      <c r="S156" s="37">
        <f>+SUM(C156:R156)</f>
        <v>2135024</v>
      </c>
      <c r="T156" s="161"/>
    </row>
    <row r="157" spans="2:20" ht="12.75" customHeight="1" x14ac:dyDescent="0.25">
      <c r="B157" s="25">
        <v>44501</v>
      </c>
      <c r="C157" s="128">
        <v>35301</v>
      </c>
      <c r="D157" s="125">
        <v>98709</v>
      </c>
      <c r="E157" s="125">
        <v>24336</v>
      </c>
      <c r="F157" s="125">
        <v>72825</v>
      </c>
      <c r="G157" s="125">
        <v>292867</v>
      </c>
      <c r="H157" s="125">
        <v>75393</v>
      </c>
      <c r="I157" s="125">
        <v>85673</v>
      </c>
      <c r="J157" s="125">
        <v>251634</v>
      </c>
      <c r="K157" s="125">
        <v>74191</v>
      </c>
      <c r="L157" s="125">
        <v>82938</v>
      </c>
      <c r="M157" s="125">
        <v>12195</v>
      </c>
      <c r="N157" s="125">
        <v>23694</v>
      </c>
      <c r="O157" s="125">
        <v>924276</v>
      </c>
      <c r="P157" s="125">
        <v>43787</v>
      </c>
      <c r="Q157" s="125">
        <v>25664</v>
      </c>
      <c r="R157" s="125">
        <v>40842</v>
      </c>
      <c r="S157" s="37">
        <f t="shared" ref="S157:S158" si="24">+SUM(C157:R157)</f>
        <v>2164325</v>
      </c>
      <c r="T157" s="161"/>
    </row>
    <row r="158" spans="2:20" ht="12.75" customHeight="1" thickBot="1" x14ac:dyDescent="0.3">
      <c r="B158" s="26">
        <v>44531</v>
      </c>
      <c r="C158" s="129">
        <v>35515</v>
      </c>
      <c r="D158" s="126">
        <v>97656</v>
      </c>
      <c r="E158" s="126">
        <v>24127</v>
      </c>
      <c r="F158" s="126">
        <v>71694</v>
      </c>
      <c r="G158" s="126">
        <v>291709</v>
      </c>
      <c r="H158" s="126">
        <v>78915</v>
      </c>
      <c r="I158" s="126">
        <v>90531</v>
      </c>
      <c r="J158" s="126">
        <v>254386</v>
      </c>
      <c r="K158" s="126">
        <v>79396</v>
      </c>
      <c r="L158" s="126">
        <v>83205</v>
      </c>
      <c r="M158" s="126">
        <v>12458</v>
      </c>
      <c r="N158" s="126">
        <v>23287</v>
      </c>
      <c r="O158" s="126">
        <v>916521</v>
      </c>
      <c r="P158" s="126">
        <v>47084</v>
      </c>
      <c r="Q158" s="126">
        <v>25686</v>
      </c>
      <c r="R158" s="126">
        <v>41661</v>
      </c>
      <c r="S158" s="38">
        <f t="shared" si="24"/>
        <v>2173831</v>
      </c>
      <c r="T158" s="161"/>
    </row>
    <row r="159" spans="2:20" ht="12.75" customHeight="1" x14ac:dyDescent="0.25">
      <c r="B159" s="255">
        <v>44562</v>
      </c>
      <c r="C159" s="281">
        <v>34892</v>
      </c>
      <c r="D159" s="282">
        <v>97493</v>
      </c>
      <c r="E159" s="282">
        <v>24658</v>
      </c>
      <c r="F159" s="282">
        <v>73048</v>
      </c>
      <c r="G159" s="282">
        <v>294115</v>
      </c>
      <c r="H159" s="282">
        <v>79006</v>
      </c>
      <c r="I159" s="282">
        <v>88220</v>
      </c>
      <c r="J159" s="282">
        <v>255253</v>
      </c>
      <c r="K159" s="282">
        <v>77806</v>
      </c>
      <c r="L159" s="282">
        <v>83437</v>
      </c>
      <c r="M159" s="282">
        <v>12514</v>
      </c>
      <c r="N159" s="282">
        <v>23059</v>
      </c>
      <c r="O159" s="282">
        <v>930870</v>
      </c>
      <c r="P159" s="282">
        <v>44576</v>
      </c>
      <c r="Q159" s="282">
        <v>25454</v>
      </c>
      <c r="R159" s="282">
        <v>42049</v>
      </c>
      <c r="S159" s="283">
        <f>+SUM(C159:R159)</f>
        <v>2186450</v>
      </c>
      <c r="T159" s="161"/>
    </row>
    <row r="160" spans="2:20" ht="12.75" customHeight="1" x14ac:dyDescent="0.25">
      <c r="B160" s="25">
        <v>44593</v>
      </c>
      <c r="C160" s="128">
        <v>34760</v>
      </c>
      <c r="D160" s="125">
        <v>96901</v>
      </c>
      <c r="E160" s="125">
        <v>24747</v>
      </c>
      <c r="F160" s="125">
        <v>73297</v>
      </c>
      <c r="G160" s="125">
        <v>295689</v>
      </c>
      <c r="H160" s="125">
        <v>80724</v>
      </c>
      <c r="I160" s="125">
        <v>88921</v>
      </c>
      <c r="J160" s="125">
        <v>255603</v>
      </c>
      <c r="K160" s="125">
        <v>78978</v>
      </c>
      <c r="L160" s="125">
        <v>83511</v>
      </c>
      <c r="M160" s="125">
        <v>12493</v>
      </c>
      <c r="N160" s="125">
        <v>22576</v>
      </c>
      <c r="O160" s="125">
        <v>928121</v>
      </c>
      <c r="P160" s="125">
        <v>45100</v>
      </c>
      <c r="Q160" s="125">
        <v>25358</v>
      </c>
      <c r="R160" s="125">
        <v>42344</v>
      </c>
      <c r="S160" s="37">
        <f t="shared" ref="S160:S161" si="25">+SUM(C160:R160)</f>
        <v>2189123</v>
      </c>
      <c r="T160" s="161"/>
    </row>
    <row r="161" spans="2:20" ht="12.75" customHeight="1" x14ac:dyDescent="0.25">
      <c r="B161" s="25">
        <v>44621</v>
      </c>
      <c r="C161" s="128">
        <v>34651</v>
      </c>
      <c r="D161" s="125">
        <v>96742</v>
      </c>
      <c r="E161" s="125">
        <v>25034</v>
      </c>
      <c r="F161" s="125">
        <v>73606</v>
      </c>
      <c r="G161" s="125">
        <v>296561</v>
      </c>
      <c r="H161" s="125">
        <v>82227</v>
      </c>
      <c r="I161" s="125">
        <v>89973</v>
      </c>
      <c r="J161" s="125">
        <v>257091</v>
      </c>
      <c r="K161" s="125">
        <v>79905</v>
      </c>
      <c r="L161" s="125">
        <v>83444</v>
      </c>
      <c r="M161" s="125">
        <v>12601</v>
      </c>
      <c r="N161" s="125">
        <v>23375</v>
      </c>
      <c r="O161" s="125">
        <v>930666</v>
      </c>
      <c r="P161" s="125">
        <v>46079</v>
      </c>
      <c r="Q161" s="125">
        <v>25198</v>
      </c>
      <c r="R161" s="125">
        <v>42755</v>
      </c>
      <c r="S161" s="37">
        <f t="shared" si="25"/>
        <v>2199908</v>
      </c>
      <c r="T161" s="161"/>
    </row>
    <row r="162" spans="2:20" ht="12.75" customHeight="1" x14ac:dyDescent="0.25">
      <c r="B162" s="25">
        <v>44652</v>
      </c>
      <c r="C162" s="128">
        <v>34369</v>
      </c>
      <c r="D162" s="125">
        <v>96320</v>
      </c>
      <c r="E162" s="125">
        <v>25074</v>
      </c>
      <c r="F162" s="125">
        <v>73366</v>
      </c>
      <c r="G162" s="125">
        <v>296407</v>
      </c>
      <c r="H162" s="125">
        <v>80402</v>
      </c>
      <c r="I162" s="125">
        <v>90359</v>
      </c>
      <c r="J162" s="125">
        <v>258651</v>
      </c>
      <c r="K162" s="125">
        <v>80848</v>
      </c>
      <c r="L162" s="125">
        <v>83087</v>
      </c>
      <c r="M162" s="125">
        <v>12579</v>
      </c>
      <c r="N162" s="125">
        <v>23248</v>
      </c>
      <c r="O162" s="125">
        <v>932917</v>
      </c>
      <c r="P162" s="125">
        <v>46510</v>
      </c>
      <c r="Q162" s="125">
        <v>25000</v>
      </c>
      <c r="R162" s="125">
        <v>43100</v>
      </c>
      <c r="S162" s="37">
        <f>+SUM(C162:R162)</f>
        <v>2202237</v>
      </c>
      <c r="T162" s="161"/>
    </row>
    <row r="163" spans="2:20" ht="12.75" customHeight="1" x14ac:dyDescent="0.25">
      <c r="B163" s="25">
        <v>44682</v>
      </c>
      <c r="C163" s="128">
        <v>34118</v>
      </c>
      <c r="D163" s="125">
        <v>95798</v>
      </c>
      <c r="E163" s="125">
        <v>25172</v>
      </c>
      <c r="F163" s="125">
        <v>72963</v>
      </c>
      <c r="G163" s="125">
        <v>295065</v>
      </c>
      <c r="H163" s="125">
        <v>83460</v>
      </c>
      <c r="I163" s="125">
        <v>88383</v>
      </c>
      <c r="J163" s="125">
        <v>257926</v>
      </c>
      <c r="K163" s="125">
        <v>82098</v>
      </c>
      <c r="L163" s="125">
        <v>82752</v>
      </c>
      <c r="M163" s="125">
        <v>12506</v>
      </c>
      <c r="N163" s="125">
        <v>23155</v>
      </c>
      <c r="O163" s="125">
        <v>931305</v>
      </c>
      <c r="P163" s="125">
        <v>46924</v>
      </c>
      <c r="Q163" s="125">
        <v>24741</v>
      </c>
      <c r="R163" s="125">
        <v>43089</v>
      </c>
      <c r="S163" s="37">
        <f>+SUM(C163:R163)</f>
        <v>2199455</v>
      </c>
      <c r="T163" s="161"/>
    </row>
    <row r="164" spans="2:20" ht="12.75" customHeight="1" x14ac:dyDescent="0.25">
      <c r="B164" s="25">
        <v>44713</v>
      </c>
      <c r="C164" s="128">
        <v>33889</v>
      </c>
      <c r="D164" s="125">
        <v>95477</v>
      </c>
      <c r="E164" s="125">
        <v>25185</v>
      </c>
      <c r="F164" s="125">
        <v>73342</v>
      </c>
      <c r="G164" s="125">
        <v>294984</v>
      </c>
      <c r="H164" s="125">
        <v>84929</v>
      </c>
      <c r="I164" s="125">
        <v>88740</v>
      </c>
      <c r="J164" s="125">
        <v>259540</v>
      </c>
      <c r="K164" s="125">
        <v>83815</v>
      </c>
      <c r="L164" s="125">
        <v>82371</v>
      </c>
      <c r="M164" s="125">
        <v>12514</v>
      </c>
      <c r="N164" s="125">
        <v>23068</v>
      </c>
      <c r="O164" s="125">
        <v>928342</v>
      </c>
      <c r="P164" s="125">
        <v>47507</v>
      </c>
      <c r="Q164" s="125">
        <v>24559</v>
      </c>
      <c r="R164" s="125">
        <v>43344</v>
      </c>
      <c r="S164" s="37">
        <f t="shared" ref="S164" si="26">+SUM(C164:R164)</f>
        <v>2201606</v>
      </c>
      <c r="T164" s="161"/>
    </row>
    <row r="165" spans="2:20" ht="12.75" customHeight="1" x14ac:dyDescent="0.25">
      <c r="B165" s="25">
        <v>44743</v>
      </c>
      <c r="C165" s="128">
        <v>33786</v>
      </c>
      <c r="D165" s="125">
        <v>95122</v>
      </c>
      <c r="E165" s="125">
        <v>25189</v>
      </c>
      <c r="F165" s="125">
        <v>73508</v>
      </c>
      <c r="G165" s="125">
        <v>293994</v>
      </c>
      <c r="H165" s="125">
        <v>85696</v>
      </c>
      <c r="I165" s="125">
        <v>90762</v>
      </c>
      <c r="J165" s="125">
        <v>262064</v>
      </c>
      <c r="K165" s="125">
        <v>85134</v>
      </c>
      <c r="L165" s="125">
        <v>82132</v>
      </c>
      <c r="M165" s="125">
        <v>12506</v>
      </c>
      <c r="N165" s="125">
        <v>22975</v>
      </c>
      <c r="O165" s="125">
        <v>926379</v>
      </c>
      <c r="P165" s="125">
        <v>48266</v>
      </c>
      <c r="Q165" s="125">
        <v>24446</v>
      </c>
      <c r="R165" s="125">
        <v>43585</v>
      </c>
      <c r="S165" s="37">
        <f>+SUM(C165:R165)</f>
        <v>2205544</v>
      </c>
      <c r="T165" s="161"/>
    </row>
    <row r="166" spans="2:20" ht="12.75" customHeight="1" x14ac:dyDescent="0.25">
      <c r="B166" s="25">
        <v>44774</v>
      </c>
      <c r="C166" s="128">
        <v>33866</v>
      </c>
      <c r="D166" s="125">
        <v>95106</v>
      </c>
      <c r="E166" s="125">
        <v>25414</v>
      </c>
      <c r="F166" s="125">
        <v>74276</v>
      </c>
      <c r="G166" s="125">
        <v>295755</v>
      </c>
      <c r="H166" s="125">
        <v>87184</v>
      </c>
      <c r="I166" s="125">
        <v>93664</v>
      </c>
      <c r="J166" s="125">
        <v>263874</v>
      </c>
      <c r="K166" s="125">
        <v>86163</v>
      </c>
      <c r="L166" s="125">
        <v>82467</v>
      </c>
      <c r="M166" s="125">
        <v>12490</v>
      </c>
      <c r="N166" s="125">
        <v>22974</v>
      </c>
      <c r="O166" s="125">
        <v>931502</v>
      </c>
      <c r="P166" s="125">
        <v>48920</v>
      </c>
      <c r="Q166" s="125">
        <v>24459</v>
      </c>
      <c r="R166" s="125">
        <v>44611</v>
      </c>
      <c r="S166" s="37">
        <f t="shared" ref="S166:S167" si="27">+SUM(C166:R166)</f>
        <v>2222725</v>
      </c>
      <c r="T166" s="161"/>
    </row>
    <row r="167" spans="2:20" ht="12.75" customHeight="1" x14ac:dyDescent="0.25">
      <c r="B167" s="25">
        <v>44805</v>
      </c>
      <c r="C167" s="128">
        <v>33731</v>
      </c>
      <c r="D167" s="125">
        <v>94790</v>
      </c>
      <c r="E167" s="125">
        <v>25466</v>
      </c>
      <c r="F167" s="125">
        <v>74373</v>
      </c>
      <c r="G167" s="125">
        <v>294392</v>
      </c>
      <c r="H167" s="125">
        <v>87831</v>
      </c>
      <c r="I167" s="125">
        <v>94037</v>
      </c>
      <c r="J167" s="125">
        <v>265482</v>
      </c>
      <c r="K167" s="125">
        <v>86664</v>
      </c>
      <c r="L167" s="125">
        <v>81439</v>
      </c>
      <c r="M167" s="125">
        <v>12440</v>
      </c>
      <c r="N167" s="125">
        <v>22811</v>
      </c>
      <c r="O167" s="125">
        <v>931613</v>
      </c>
      <c r="P167" s="125">
        <v>49278</v>
      </c>
      <c r="Q167" s="125">
        <v>24397</v>
      </c>
      <c r="R167" s="125">
        <v>45077</v>
      </c>
      <c r="S167" s="37">
        <f t="shared" si="27"/>
        <v>2223821</v>
      </c>
      <c r="T167" s="161"/>
    </row>
    <row r="168" spans="2:20" ht="12.75" customHeight="1" x14ac:dyDescent="0.25">
      <c r="B168" s="25">
        <v>44835</v>
      </c>
      <c r="C168" s="128">
        <v>33772</v>
      </c>
      <c r="D168" s="125">
        <v>94760</v>
      </c>
      <c r="E168" s="125">
        <v>25661</v>
      </c>
      <c r="F168" s="125">
        <v>74690</v>
      </c>
      <c r="G168" s="125">
        <v>295535</v>
      </c>
      <c r="H168" s="125">
        <v>87609</v>
      </c>
      <c r="I168" s="125">
        <v>93455</v>
      </c>
      <c r="J168" s="125">
        <v>265320</v>
      </c>
      <c r="K168" s="125">
        <v>88074</v>
      </c>
      <c r="L168" s="125">
        <v>83320</v>
      </c>
      <c r="M168" s="125">
        <v>12418</v>
      </c>
      <c r="N168" s="125">
        <v>22733</v>
      </c>
      <c r="O168" s="125">
        <v>932475</v>
      </c>
      <c r="P168" s="125">
        <v>49511</v>
      </c>
      <c r="Q168" s="125">
        <v>24340</v>
      </c>
      <c r="R168" s="125">
        <v>44502</v>
      </c>
      <c r="S168" s="37">
        <f>+SUM(C168:R168)</f>
        <v>2228175</v>
      </c>
      <c r="T168" s="161"/>
    </row>
    <row r="169" spans="2:20" ht="12.75" customHeight="1" x14ac:dyDescent="0.25">
      <c r="B169" s="25">
        <v>44866</v>
      </c>
      <c r="C169" s="128">
        <v>33743</v>
      </c>
      <c r="D169" s="125">
        <v>94649</v>
      </c>
      <c r="E169" s="125">
        <v>25805</v>
      </c>
      <c r="F169" s="125">
        <v>76208</v>
      </c>
      <c r="G169" s="125">
        <v>296104</v>
      </c>
      <c r="H169" s="125">
        <v>86269</v>
      </c>
      <c r="I169" s="125">
        <v>94624</v>
      </c>
      <c r="J169" s="125">
        <v>265759</v>
      </c>
      <c r="K169" s="125">
        <v>88898</v>
      </c>
      <c r="L169" s="125">
        <v>85416</v>
      </c>
      <c r="M169" s="125">
        <v>12362</v>
      </c>
      <c r="N169" s="125">
        <v>22661</v>
      </c>
      <c r="O169" s="125">
        <v>933001</v>
      </c>
      <c r="P169" s="125">
        <v>49273</v>
      </c>
      <c r="Q169" s="125">
        <v>24305</v>
      </c>
      <c r="R169" s="125">
        <v>44139</v>
      </c>
      <c r="S169" s="37">
        <f t="shared" ref="S169:S170" si="28">+SUM(C169:R169)</f>
        <v>2233216</v>
      </c>
      <c r="T169" s="161"/>
    </row>
    <row r="170" spans="2:20" ht="12.75" customHeight="1" thickBot="1" x14ac:dyDescent="0.3">
      <c r="B170" s="26">
        <v>44896</v>
      </c>
      <c r="C170" s="129">
        <v>33722</v>
      </c>
      <c r="D170" s="126">
        <v>94137</v>
      </c>
      <c r="E170" s="126">
        <v>25809</v>
      </c>
      <c r="F170" s="126">
        <v>75673</v>
      </c>
      <c r="G170" s="126">
        <v>295067</v>
      </c>
      <c r="H170" s="126">
        <v>86565</v>
      </c>
      <c r="I170" s="126">
        <v>94169</v>
      </c>
      <c r="J170" s="126">
        <v>264702</v>
      </c>
      <c r="K170" s="126">
        <v>89052</v>
      </c>
      <c r="L170" s="126">
        <v>86774</v>
      </c>
      <c r="M170" s="126">
        <v>12300</v>
      </c>
      <c r="N170" s="126">
        <v>22556</v>
      </c>
      <c r="O170" s="126">
        <v>927206</v>
      </c>
      <c r="P170" s="126">
        <v>48930</v>
      </c>
      <c r="Q170" s="126">
        <v>24258</v>
      </c>
      <c r="R170" s="126">
        <v>44138</v>
      </c>
      <c r="S170" s="38">
        <f t="shared" si="28"/>
        <v>2225058</v>
      </c>
      <c r="T170" s="161"/>
    </row>
    <row r="171" spans="2:20" ht="12.75" customHeight="1" x14ac:dyDescent="0.25">
      <c r="B171" s="255">
        <v>44927</v>
      </c>
      <c r="C171" s="281">
        <v>33308</v>
      </c>
      <c r="D171" s="282">
        <v>92861</v>
      </c>
      <c r="E171" s="282">
        <v>25594</v>
      </c>
      <c r="F171" s="282">
        <v>76817</v>
      </c>
      <c r="G171" s="282">
        <v>292747</v>
      </c>
      <c r="H171" s="282">
        <v>86452</v>
      </c>
      <c r="I171" s="282">
        <v>94378</v>
      </c>
      <c r="J171" s="282">
        <v>263810</v>
      </c>
      <c r="K171" s="282">
        <v>88223</v>
      </c>
      <c r="L171" s="282">
        <v>86863</v>
      </c>
      <c r="M171" s="282">
        <v>12143</v>
      </c>
      <c r="N171" s="282">
        <v>22501</v>
      </c>
      <c r="O171" s="282">
        <v>920019</v>
      </c>
      <c r="P171" s="282">
        <v>48725</v>
      </c>
      <c r="Q171" s="282">
        <v>23997</v>
      </c>
      <c r="R171" s="282">
        <v>44727</v>
      </c>
      <c r="S171" s="283">
        <f>+SUM(C171:R171)</f>
        <v>2213165</v>
      </c>
      <c r="T171" s="161"/>
    </row>
    <row r="172" spans="2:20" ht="12.75" customHeight="1" x14ac:dyDescent="0.25">
      <c r="B172" s="25">
        <v>44958</v>
      </c>
      <c r="C172" s="128">
        <v>33281</v>
      </c>
      <c r="D172" s="125">
        <v>92411</v>
      </c>
      <c r="E172" s="125">
        <v>25640</v>
      </c>
      <c r="F172" s="125">
        <v>77845</v>
      </c>
      <c r="G172" s="125">
        <v>292306</v>
      </c>
      <c r="H172" s="125">
        <v>86574</v>
      </c>
      <c r="I172" s="125">
        <v>94577</v>
      </c>
      <c r="J172" s="125">
        <v>264017</v>
      </c>
      <c r="K172" s="125">
        <v>88326</v>
      </c>
      <c r="L172" s="125">
        <v>86604</v>
      </c>
      <c r="M172" s="125">
        <v>12035</v>
      </c>
      <c r="N172" s="125">
        <v>22373</v>
      </c>
      <c r="O172" s="125">
        <v>919623</v>
      </c>
      <c r="P172" s="125">
        <v>48572</v>
      </c>
      <c r="Q172" s="125">
        <v>23977</v>
      </c>
      <c r="R172" s="125">
        <v>45245</v>
      </c>
      <c r="S172" s="37">
        <f t="shared" ref="S172:S173" si="29">+SUM(C172:R172)</f>
        <v>2213406</v>
      </c>
      <c r="T172" s="161"/>
    </row>
    <row r="173" spans="2:20" ht="12.75" customHeight="1" x14ac:dyDescent="0.25">
      <c r="B173" s="25">
        <v>44986</v>
      </c>
      <c r="C173" s="128">
        <v>33231</v>
      </c>
      <c r="D173" s="125">
        <v>92469</v>
      </c>
      <c r="E173" s="125">
        <v>25947</v>
      </c>
      <c r="F173" s="125">
        <v>78837</v>
      </c>
      <c r="G173" s="125">
        <v>293076</v>
      </c>
      <c r="H173" s="125">
        <v>87737</v>
      </c>
      <c r="I173" s="125">
        <v>95736</v>
      </c>
      <c r="J173" s="125">
        <v>263092</v>
      </c>
      <c r="K173" s="125">
        <v>88563</v>
      </c>
      <c r="L173" s="125">
        <v>87394</v>
      </c>
      <c r="M173" s="125">
        <v>11991</v>
      </c>
      <c r="N173" s="125">
        <v>22412</v>
      </c>
      <c r="O173" s="125">
        <v>920373</v>
      </c>
      <c r="P173" s="125">
        <v>48760</v>
      </c>
      <c r="Q173" s="125">
        <v>24041</v>
      </c>
      <c r="R173" s="125">
        <v>45790</v>
      </c>
      <c r="S173" s="37">
        <f t="shared" si="29"/>
        <v>2219449</v>
      </c>
      <c r="T173" s="161"/>
    </row>
    <row r="174" spans="2:20" ht="12.75" customHeight="1" x14ac:dyDescent="0.25">
      <c r="B174" s="25">
        <v>45017</v>
      </c>
      <c r="C174" s="128">
        <v>33441</v>
      </c>
      <c r="D174" s="125">
        <v>92358</v>
      </c>
      <c r="E174" s="125">
        <v>26051</v>
      </c>
      <c r="F174" s="125">
        <v>79707</v>
      </c>
      <c r="G174" s="125">
        <v>292204</v>
      </c>
      <c r="H174" s="125">
        <v>88056</v>
      </c>
      <c r="I174" s="125">
        <v>96027</v>
      </c>
      <c r="J174" s="125">
        <v>263428</v>
      </c>
      <c r="K174" s="125">
        <v>89081</v>
      </c>
      <c r="L174" s="125">
        <v>87017</v>
      </c>
      <c r="M174" s="125">
        <v>11931</v>
      </c>
      <c r="N174" s="125">
        <v>22284</v>
      </c>
      <c r="O174" s="125">
        <v>919211</v>
      </c>
      <c r="P174" s="125">
        <v>48719</v>
      </c>
      <c r="Q174" s="125">
        <v>24003</v>
      </c>
      <c r="R174" s="125">
        <v>46149</v>
      </c>
      <c r="S174" s="37">
        <f>+SUM(C174:R174)</f>
        <v>2219667</v>
      </c>
      <c r="T174" s="161"/>
    </row>
    <row r="175" spans="2:20" ht="12.75" customHeight="1" x14ac:dyDescent="0.25">
      <c r="B175" s="25">
        <v>45047</v>
      </c>
      <c r="C175" s="128">
        <v>33395</v>
      </c>
      <c r="D175" s="125">
        <v>92432</v>
      </c>
      <c r="E175" s="125">
        <v>26172</v>
      </c>
      <c r="F175" s="125">
        <v>80878</v>
      </c>
      <c r="G175" s="125">
        <v>291317</v>
      </c>
      <c r="H175" s="125">
        <v>88343</v>
      </c>
      <c r="I175" s="125">
        <v>96154</v>
      </c>
      <c r="J175" s="125">
        <v>263030</v>
      </c>
      <c r="K175" s="125">
        <v>89616</v>
      </c>
      <c r="L175" s="125">
        <v>86851</v>
      </c>
      <c r="M175" s="125">
        <v>11859</v>
      </c>
      <c r="N175" s="125">
        <v>22235</v>
      </c>
      <c r="O175" s="125">
        <v>916360</v>
      </c>
      <c r="P175" s="125">
        <v>48527</v>
      </c>
      <c r="Q175" s="125">
        <v>23996</v>
      </c>
      <c r="R175" s="125">
        <v>45683</v>
      </c>
      <c r="S175" s="37">
        <f t="shared" ref="S175:S176" si="30">+SUM(C175:R175)</f>
        <v>2216848</v>
      </c>
      <c r="T175" s="161"/>
    </row>
    <row r="176" spans="2:20" ht="12.75" customHeight="1" x14ac:dyDescent="0.25">
      <c r="B176" s="25">
        <v>45078</v>
      </c>
      <c r="C176" s="128">
        <v>33378</v>
      </c>
      <c r="D176" s="125">
        <v>92306</v>
      </c>
      <c r="E176" s="125">
        <v>26257</v>
      </c>
      <c r="F176" s="125">
        <v>81163</v>
      </c>
      <c r="G176" s="125">
        <v>290226</v>
      </c>
      <c r="H176" s="125">
        <v>88591</v>
      </c>
      <c r="I176" s="125">
        <v>96337</v>
      </c>
      <c r="J176" s="125">
        <v>262831</v>
      </c>
      <c r="K176" s="125">
        <v>89956</v>
      </c>
      <c r="L176" s="125">
        <v>86677</v>
      </c>
      <c r="M176" s="125">
        <v>11784</v>
      </c>
      <c r="N176" s="125">
        <v>22189</v>
      </c>
      <c r="O176" s="125">
        <v>912632</v>
      </c>
      <c r="P176" s="125">
        <v>48501</v>
      </c>
      <c r="Q176" s="125">
        <v>23988</v>
      </c>
      <c r="R176" s="125">
        <v>45939</v>
      </c>
      <c r="S176" s="37">
        <f t="shared" si="30"/>
        <v>2212755</v>
      </c>
      <c r="T176" s="161"/>
    </row>
    <row r="177" spans="2:20" ht="12.75" customHeight="1" x14ac:dyDescent="0.25">
      <c r="B177" s="25">
        <v>45108</v>
      </c>
      <c r="C177" s="128">
        <v>33318</v>
      </c>
      <c r="D177" s="125">
        <v>92193</v>
      </c>
      <c r="E177" s="125">
        <v>26383</v>
      </c>
      <c r="F177" s="125">
        <v>80749</v>
      </c>
      <c r="G177" s="125">
        <v>288519</v>
      </c>
      <c r="H177" s="125">
        <v>89154</v>
      </c>
      <c r="I177" s="125">
        <v>96743</v>
      </c>
      <c r="J177" s="125">
        <v>262933</v>
      </c>
      <c r="K177" s="125">
        <v>90321</v>
      </c>
      <c r="L177" s="125">
        <v>86283</v>
      </c>
      <c r="M177" s="125">
        <v>11735</v>
      </c>
      <c r="N177" s="125">
        <v>22119</v>
      </c>
      <c r="O177" s="125">
        <v>911648</v>
      </c>
      <c r="P177" s="125">
        <v>48266</v>
      </c>
      <c r="Q177" s="125">
        <v>23945</v>
      </c>
      <c r="R177" s="125">
        <v>46306</v>
      </c>
      <c r="S177" s="37">
        <f>+SUM(C177:R177)</f>
        <v>2210615</v>
      </c>
      <c r="T177" s="161"/>
    </row>
    <row r="178" spans="2:20" ht="12.75" customHeight="1" x14ac:dyDescent="0.25">
      <c r="B178" s="25">
        <v>45139</v>
      </c>
      <c r="C178" s="128">
        <v>33286</v>
      </c>
      <c r="D178" s="125">
        <v>91905</v>
      </c>
      <c r="E178" s="125">
        <v>26363</v>
      </c>
      <c r="F178" s="125">
        <v>80867</v>
      </c>
      <c r="G178" s="125">
        <v>287261</v>
      </c>
      <c r="H178" s="125">
        <v>89077</v>
      </c>
      <c r="I178" s="125">
        <v>96706</v>
      </c>
      <c r="J178" s="125">
        <v>262791</v>
      </c>
      <c r="K178" s="125">
        <v>90120</v>
      </c>
      <c r="L178" s="125">
        <v>85901</v>
      </c>
      <c r="M178" s="125">
        <v>11632</v>
      </c>
      <c r="N178" s="125">
        <v>21967</v>
      </c>
      <c r="O178" s="125">
        <v>907583</v>
      </c>
      <c r="P178" s="125">
        <v>48111</v>
      </c>
      <c r="Q178" s="125">
        <v>23953</v>
      </c>
      <c r="R178" s="125">
        <v>46119</v>
      </c>
      <c r="S178" s="37">
        <f t="shared" ref="S178:S179" si="31">+SUM(C178:R178)</f>
        <v>2203642</v>
      </c>
      <c r="T178" s="161"/>
    </row>
    <row r="179" spans="2:20" ht="12.75" customHeight="1" x14ac:dyDescent="0.25">
      <c r="B179" s="25">
        <v>45170</v>
      </c>
      <c r="C179" s="128">
        <v>33216</v>
      </c>
      <c r="D179" s="125">
        <v>91802</v>
      </c>
      <c r="E179" s="125">
        <v>26437</v>
      </c>
      <c r="F179" s="125">
        <v>81248</v>
      </c>
      <c r="G179" s="125">
        <v>287005</v>
      </c>
      <c r="H179" s="125">
        <v>89318</v>
      </c>
      <c r="I179" s="125">
        <v>96874</v>
      </c>
      <c r="J179" s="125">
        <v>263261</v>
      </c>
      <c r="K179" s="125">
        <v>90026</v>
      </c>
      <c r="L179" s="125">
        <v>85687</v>
      </c>
      <c r="M179" s="125">
        <v>11576</v>
      </c>
      <c r="N179" s="125">
        <v>21856</v>
      </c>
      <c r="O179" s="125">
        <v>905931</v>
      </c>
      <c r="P179" s="125">
        <v>48004</v>
      </c>
      <c r="Q179" s="125">
        <v>23966</v>
      </c>
      <c r="R179" s="125">
        <v>46029</v>
      </c>
      <c r="S179" s="37">
        <f t="shared" si="31"/>
        <v>2202236</v>
      </c>
      <c r="T179" s="161"/>
    </row>
    <row r="180" spans="2:20" ht="12.75" customHeight="1" x14ac:dyDescent="0.25">
      <c r="B180" s="25">
        <v>45200</v>
      </c>
      <c r="C180" s="128">
        <v>33195</v>
      </c>
      <c r="D180" s="125">
        <v>91852</v>
      </c>
      <c r="E180" s="125">
        <v>26497</v>
      </c>
      <c r="F180" s="125">
        <v>81821</v>
      </c>
      <c r="G180" s="125">
        <v>287010</v>
      </c>
      <c r="H180" s="125">
        <v>89542</v>
      </c>
      <c r="I180" s="125">
        <v>96961</v>
      </c>
      <c r="J180" s="125">
        <v>264707</v>
      </c>
      <c r="K180" s="125">
        <v>90684</v>
      </c>
      <c r="L180" s="125">
        <v>86545</v>
      </c>
      <c r="M180" s="125">
        <v>11605</v>
      </c>
      <c r="N180" s="125">
        <v>21768</v>
      </c>
      <c r="O180" s="125">
        <v>904347</v>
      </c>
      <c r="P180" s="125">
        <v>48610</v>
      </c>
      <c r="Q180" s="125">
        <v>24007</v>
      </c>
      <c r="R180" s="125">
        <v>46155</v>
      </c>
      <c r="S180" s="37">
        <f>+SUM(C180:R180)</f>
        <v>2205306</v>
      </c>
      <c r="T180" s="161"/>
    </row>
    <row r="181" spans="2:20" ht="12.75" customHeight="1" x14ac:dyDescent="0.25">
      <c r="B181" s="25">
        <v>45231</v>
      </c>
      <c r="C181" s="128">
        <v>33119</v>
      </c>
      <c r="D181" s="125">
        <v>91943</v>
      </c>
      <c r="E181" s="125">
        <v>26482</v>
      </c>
      <c r="F181" s="125">
        <v>82112</v>
      </c>
      <c r="G181" s="125">
        <v>285194</v>
      </c>
      <c r="H181" s="125">
        <v>89626</v>
      </c>
      <c r="I181" s="125">
        <v>96281</v>
      </c>
      <c r="J181" s="125">
        <v>264715</v>
      </c>
      <c r="K181" s="125">
        <v>90785</v>
      </c>
      <c r="L181" s="125">
        <v>86562</v>
      </c>
      <c r="M181" s="125">
        <v>11630</v>
      </c>
      <c r="N181" s="125">
        <v>21188</v>
      </c>
      <c r="O181" s="125">
        <v>903498</v>
      </c>
      <c r="P181" s="125">
        <v>48824</v>
      </c>
      <c r="Q181" s="125">
        <v>24074</v>
      </c>
      <c r="R181" s="125">
        <v>45833</v>
      </c>
      <c r="S181" s="37">
        <f t="shared" ref="S181:S182" si="32">+SUM(C181:R181)</f>
        <v>2201866</v>
      </c>
      <c r="T181" s="161"/>
    </row>
    <row r="182" spans="2:20" ht="12.75" customHeight="1" thickBot="1" x14ac:dyDescent="0.3">
      <c r="B182" s="26">
        <v>45261</v>
      </c>
      <c r="C182" s="129">
        <v>33053</v>
      </c>
      <c r="D182" s="126">
        <v>91653</v>
      </c>
      <c r="E182" s="126">
        <v>26334</v>
      </c>
      <c r="F182" s="126">
        <v>82230</v>
      </c>
      <c r="G182" s="126">
        <v>285101</v>
      </c>
      <c r="H182" s="126">
        <v>89269</v>
      </c>
      <c r="I182" s="126">
        <v>95493</v>
      </c>
      <c r="J182" s="126">
        <v>263843</v>
      </c>
      <c r="K182" s="126">
        <v>90200</v>
      </c>
      <c r="L182" s="126">
        <v>85487</v>
      </c>
      <c r="M182" s="126">
        <v>11291</v>
      </c>
      <c r="N182" s="126">
        <v>9179</v>
      </c>
      <c r="O182" s="126">
        <v>901542</v>
      </c>
      <c r="P182" s="126">
        <v>48387</v>
      </c>
      <c r="Q182" s="126">
        <v>24172</v>
      </c>
      <c r="R182" s="126">
        <v>45693</v>
      </c>
      <c r="S182" s="38">
        <f t="shared" si="32"/>
        <v>2182927</v>
      </c>
      <c r="T182" s="161"/>
    </row>
    <row r="183" spans="2:20" ht="12.75" customHeight="1" x14ac:dyDescent="0.25">
      <c r="B183" s="255">
        <v>45292</v>
      </c>
      <c r="C183" s="281">
        <v>32993</v>
      </c>
      <c r="D183" s="282">
        <v>91431</v>
      </c>
      <c r="E183" s="282">
        <v>26327</v>
      </c>
      <c r="F183" s="282">
        <v>82837</v>
      </c>
      <c r="G183" s="282">
        <v>286675</v>
      </c>
      <c r="H183" s="282">
        <v>89204</v>
      </c>
      <c r="I183" s="282">
        <v>96589</v>
      </c>
      <c r="J183" s="282">
        <v>264187</v>
      </c>
      <c r="K183" s="282">
        <v>90279</v>
      </c>
      <c r="L183" s="282">
        <v>84928</v>
      </c>
      <c r="M183" s="282">
        <v>11081</v>
      </c>
      <c r="N183" s="282">
        <v>9273</v>
      </c>
      <c r="O183" s="282">
        <v>899246</v>
      </c>
      <c r="P183" s="282">
        <v>48246</v>
      </c>
      <c r="Q183" s="282">
        <v>24183</v>
      </c>
      <c r="R183" s="282">
        <v>45793</v>
      </c>
      <c r="S183" s="283">
        <f>+SUM(C183:R183)</f>
        <v>2183272</v>
      </c>
      <c r="T183" s="161"/>
    </row>
    <row r="184" spans="2:20" ht="12.75" customHeight="1" x14ac:dyDescent="0.25">
      <c r="B184" s="25">
        <v>45323</v>
      </c>
      <c r="C184" s="128">
        <v>32998</v>
      </c>
      <c r="D184" s="125">
        <v>91210</v>
      </c>
      <c r="E184" s="125">
        <v>26302</v>
      </c>
      <c r="F184" s="125">
        <v>77279</v>
      </c>
      <c r="G184" s="125">
        <v>283567</v>
      </c>
      <c r="H184" s="125">
        <v>89212</v>
      </c>
      <c r="I184" s="125">
        <v>96608</v>
      </c>
      <c r="J184" s="125">
        <v>264656</v>
      </c>
      <c r="K184" s="125">
        <v>90490</v>
      </c>
      <c r="L184" s="125">
        <v>84624</v>
      </c>
      <c r="M184" s="125">
        <v>10822</v>
      </c>
      <c r="N184" s="125">
        <v>9319</v>
      </c>
      <c r="O184" s="125">
        <v>898534</v>
      </c>
      <c r="P184" s="125">
        <v>48129</v>
      </c>
      <c r="Q184" s="125">
        <v>24158</v>
      </c>
      <c r="R184" s="125">
        <v>45861</v>
      </c>
      <c r="S184" s="37">
        <f t="shared" ref="S184:S185" si="33">+SUM(C184:R184)</f>
        <v>2173769</v>
      </c>
      <c r="T184" s="161"/>
    </row>
    <row r="185" spans="2:20" ht="12.75" customHeight="1" x14ac:dyDescent="0.25">
      <c r="B185" s="25">
        <v>45352</v>
      </c>
      <c r="C185" s="128">
        <v>32881</v>
      </c>
      <c r="D185" s="125">
        <v>91095</v>
      </c>
      <c r="E185" s="125">
        <v>26495</v>
      </c>
      <c r="F185" s="125">
        <v>77302</v>
      </c>
      <c r="G185" s="125">
        <v>283370</v>
      </c>
      <c r="H185" s="125">
        <v>89166</v>
      </c>
      <c r="I185" s="125">
        <v>96911</v>
      </c>
      <c r="J185" s="125">
        <v>264980</v>
      </c>
      <c r="K185" s="125">
        <v>90629</v>
      </c>
      <c r="L185" s="125">
        <v>84528</v>
      </c>
      <c r="M185" s="125">
        <v>10720</v>
      </c>
      <c r="N185" s="125">
        <v>9369</v>
      </c>
      <c r="O185" s="125">
        <v>897657</v>
      </c>
      <c r="P185" s="125">
        <v>48028</v>
      </c>
      <c r="Q185" s="125">
        <v>24167</v>
      </c>
      <c r="R185" s="125">
        <v>45888</v>
      </c>
      <c r="S185" s="37">
        <f t="shared" si="33"/>
        <v>2173186</v>
      </c>
      <c r="T185" s="161"/>
    </row>
    <row r="186" spans="2:20" ht="12.75" customHeight="1" x14ac:dyDescent="0.25">
      <c r="B186" s="25">
        <v>45383</v>
      </c>
      <c r="C186" s="128">
        <v>32809</v>
      </c>
      <c r="D186" s="125">
        <v>90960</v>
      </c>
      <c r="E186" s="125">
        <v>26857</v>
      </c>
      <c r="F186" s="125">
        <v>77740</v>
      </c>
      <c r="G186" s="125">
        <v>283744</v>
      </c>
      <c r="H186" s="125">
        <v>89652</v>
      </c>
      <c r="I186" s="125">
        <v>97346</v>
      </c>
      <c r="J186" s="125">
        <v>264800</v>
      </c>
      <c r="K186" s="125">
        <v>90396</v>
      </c>
      <c r="L186" s="125">
        <v>84404</v>
      </c>
      <c r="M186" s="125">
        <v>10601</v>
      </c>
      <c r="N186" s="125">
        <v>9412</v>
      </c>
      <c r="O186" s="125">
        <v>899505</v>
      </c>
      <c r="P186" s="125">
        <v>48110</v>
      </c>
      <c r="Q186" s="125">
        <v>24190</v>
      </c>
      <c r="R186" s="125">
        <v>45975</v>
      </c>
      <c r="S186" s="37">
        <f>+SUM(C186:R186)</f>
        <v>2176501</v>
      </c>
      <c r="T186" s="161"/>
    </row>
    <row r="187" spans="2:20" ht="12.75" customHeight="1" x14ac:dyDescent="0.25">
      <c r="B187" s="25">
        <v>45413</v>
      </c>
      <c r="C187" s="128">
        <v>32952</v>
      </c>
      <c r="D187" s="125">
        <v>90800</v>
      </c>
      <c r="E187" s="125">
        <v>26884</v>
      </c>
      <c r="F187" s="125">
        <v>77987</v>
      </c>
      <c r="G187" s="125">
        <v>284960</v>
      </c>
      <c r="H187" s="125">
        <v>90209</v>
      </c>
      <c r="I187" s="125">
        <v>97940</v>
      </c>
      <c r="J187" s="125">
        <v>261172</v>
      </c>
      <c r="K187" s="125">
        <v>90728</v>
      </c>
      <c r="L187" s="125">
        <v>84414</v>
      </c>
      <c r="M187" s="125">
        <v>10464</v>
      </c>
      <c r="N187" s="125">
        <v>9483</v>
      </c>
      <c r="O187" s="125">
        <v>898922</v>
      </c>
      <c r="P187" s="125">
        <v>48002</v>
      </c>
      <c r="Q187" s="125">
        <v>24108</v>
      </c>
      <c r="R187" s="125">
        <v>46133</v>
      </c>
      <c r="S187" s="37">
        <f t="shared" ref="S187:S188" si="34">+SUM(C187:R187)</f>
        <v>2175158</v>
      </c>
      <c r="T187" s="161"/>
    </row>
    <row r="188" spans="2:20" ht="12.75" customHeight="1" x14ac:dyDescent="0.25">
      <c r="B188" s="25">
        <v>45444</v>
      </c>
      <c r="C188" s="128">
        <v>32390</v>
      </c>
      <c r="D188" s="125">
        <v>90564</v>
      </c>
      <c r="E188" s="125">
        <v>26830</v>
      </c>
      <c r="F188" s="125">
        <v>78244</v>
      </c>
      <c r="G188" s="125">
        <v>286175</v>
      </c>
      <c r="H188" s="125">
        <v>90437</v>
      </c>
      <c r="I188" s="125">
        <v>97860</v>
      </c>
      <c r="J188" s="125">
        <v>260096</v>
      </c>
      <c r="K188" s="125">
        <v>90720</v>
      </c>
      <c r="L188" s="125">
        <v>84123</v>
      </c>
      <c r="M188" s="125">
        <v>10391</v>
      </c>
      <c r="N188" s="125">
        <v>9520</v>
      </c>
      <c r="O188" s="125">
        <v>897633</v>
      </c>
      <c r="P188" s="125">
        <v>48019</v>
      </c>
      <c r="Q188" s="125">
        <v>24109</v>
      </c>
      <c r="R188" s="125">
        <v>46201</v>
      </c>
      <c r="S188" s="37">
        <f t="shared" si="34"/>
        <v>2173312</v>
      </c>
      <c r="T188" s="161"/>
    </row>
    <row r="189" spans="2:20" ht="12.75" customHeight="1" x14ac:dyDescent="0.25">
      <c r="B189" s="25">
        <v>45474</v>
      </c>
      <c r="C189" s="128">
        <v>32234</v>
      </c>
      <c r="D189" s="125">
        <v>90220</v>
      </c>
      <c r="E189" s="125">
        <v>26771</v>
      </c>
      <c r="F189" s="125">
        <v>78588</v>
      </c>
      <c r="G189" s="125">
        <v>285534</v>
      </c>
      <c r="H189" s="125">
        <v>90609</v>
      </c>
      <c r="I189" s="125">
        <v>96899</v>
      </c>
      <c r="J189" s="125">
        <v>259710</v>
      </c>
      <c r="K189" s="125">
        <v>90358</v>
      </c>
      <c r="L189" s="125">
        <v>83964</v>
      </c>
      <c r="M189" s="125">
        <v>10295</v>
      </c>
      <c r="N189" s="125">
        <v>9488</v>
      </c>
      <c r="O189" s="125">
        <v>896405</v>
      </c>
      <c r="P189" s="125">
        <v>48016</v>
      </c>
      <c r="Q189" s="125">
        <v>24034</v>
      </c>
      <c r="R189" s="125">
        <v>46239</v>
      </c>
      <c r="S189" s="37">
        <f>+SUM(C189:R189)</f>
        <v>2169364</v>
      </c>
      <c r="T189" s="161"/>
    </row>
    <row r="190" spans="2:20" ht="12.75" customHeight="1" x14ac:dyDescent="0.25">
      <c r="B190" s="25">
        <v>45505</v>
      </c>
      <c r="C190" s="128">
        <v>31951</v>
      </c>
      <c r="D190" s="125">
        <v>89769</v>
      </c>
      <c r="E190" s="125">
        <v>26713</v>
      </c>
      <c r="F190" s="125">
        <v>78489</v>
      </c>
      <c r="G190" s="125">
        <v>284927</v>
      </c>
      <c r="H190" s="125">
        <v>89922</v>
      </c>
      <c r="I190" s="125">
        <v>96770</v>
      </c>
      <c r="J190" s="125">
        <v>259447</v>
      </c>
      <c r="K190" s="125">
        <v>90641</v>
      </c>
      <c r="L190" s="125">
        <v>83842</v>
      </c>
      <c r="M190" s="125">
        <v>10214</v>
      </c>
      <c r="N190" s="125">
        <v>9496</v>
      </c>
      <c r="O190" s="125">
        <v>893542</v>
      </c>
      <c r="P190" s="125">
        <v>47931</v>
      </c>
      <c r="Q190" s="125">
        <v>23833</v>
      </c>
      <c r="R190" s="125">
        <v>46449</v>
      </c>
      <c r="S190" s="37">
        <f t="shared" ref="S190:S191" si="35">+SUM(C190:R190)</f>
        <v>2163936</v>
      </c>
      <c r="T190" s="161"/>
    </row>
    <row r="191" spans="2:20" ht="12.75" customHeight="1" x14ac:dyDescent="0.25">
      <c r="B191" s="25">
        <v>45536</v>
      </c>
      <c r="C191" s="128">
        <v>31563</v>
      </c>
      <c r="D191" s="125">
        <v>89222</v>
      </c>
      <c r="E191" s="125">
        <v>26564</v>
      </c>
      <c r="F191" s="125">
        <v>78072</v>
      </c>
      <c r="G191" s="125">
        <v>283886</v>
      </c>
      <c r="H191" s="125">
        <v>89088</v>
      </c>
      <c r="I191" s="125">
        <v>96217</v>
      </c>
      <c r="J191" s="125">
        <v>258586</v>
      </c>
      <c r="K191" s="125">
        <v>90272</v>
      </c>
      <c r="L191" s="125">
        <v>83521</v>
      </c>
      <c r="M191" s="125">
        <v>10116</v>
      </c>
      <c r="N191" s="125">
        <v>9413</v>
      </c>
      <c r="O191" s="125">
        <v>887541</v>
      </c>
      <c r="P191" s="125">
        <v>47741</v>
      </c>
      <c r="Q191" s="125">
        <v>23706</v>
      </c>
      <c r="R191" s="125">
        <v>46387</v>
      </c>
      <c r="S191" s="37">
        <f t="shared" si="35"/>
        <v>2151895</v>
      </c>
      <c r="T191" s="161"/>
    </row>
    <row r="192" spans="2:20" ht="12.75" customHeight="1" x14ac:dyDescent="0.25">
      <c r="B192" s="25">
        <v>45566</v>
      </c>
      <c r="C192" s="128">
        <v>31623</v>
      </c>
      <c r="D192" s="125">
        <v>88782</v>
      </c>
      <c r="E192" s="125">
        <v>26434</v>
      </c>
      <c r="F192" s="125">
        <v>77831</v>
      </c>
      <c r="G192" s="125">
        <v>283670</v>
      </c>
      <c r="H192" s="125">
        <v>88492</v>
      </c>
      <c r="I192" s="125">
        <v>96675</v>
      </c>
      <c r="J192" s="125">
        <v>258275</v>
      </c>
      <c r="K192" s="125">
        <v>90002</v>
      </c>
      <c r="L192" s="125">
        <v>83382</v>
      </c>
      <c r="M192" s="125">
        <v>10024</v>
      </c>
      <c r="N192" s="125">
        <v>9365</v>
      </c>
      <c r="O192" s="125">
        <v>883039</v>
      </c>
      <c r="P192" s="125">
        <v>47397</v>
      </c>
      <c r="Q192" s="125">
        <v>23479</v>
      </c>
      <c r="R192" s="125">
        <v>46450</v>
      </c>
      <c r="S192" s="37">
        <f>+SUM(C192:R192)</f>
        <v>2144920</v>
      </c>
      <c r="T192" s="161"/>
    </row>
    <row r="193" spans="2:20" ht="12.75" customHeight="1" x14ac:dyDescent="0.25">
      <c r="B193" s="25">
        <v>45597</v>
      </c>
      <c r="C193" s="128">
        <v>31622</v>
      </c>
      <c r="D193" s="125">
        <v>88388</v>
      </c>
      <c r="E193" s="125">
        <v>26258</v>
      </c>
      <c r="F193" s="125">
        <v>77548</v>
      </c>
      <c r="G193" s="125">
        <v>282688</v>
      </c>
      <c r="H193" s="125">
        <v>87963</v>
      </c>
      <c r="I193" s="125">
        <v>95929</v>
      </c>
      <c r="J193" s="125">
        <v>257556</v>
      </c>
      <c r="K193" s="125">
        <v>89462</v>
      </c>
      <c r="L193" s="125">
        <v>83065</v>
      </c>
      <c r="M193" s="125">
        <v>9937</v>
      </c>
      <c r="N193" s="125">
        <v>9286</v>
      </c>
      <c r="O193" s="125">
        <v>878696</v>
      </c>
      <c r="P193" s="125">
        <v>47194</v>
      </c>
      <c r="Q193" s="125">
        <v>23323</v>
      </c>
      <c r="R193" s="125">
        <v>46380</v>
      </c>
      <c r="S193" s="37">
        <f t="shared" ref="S193:S194" si="36">+SUM(C193:R193)</f>
        <v>2135295</v>
      </c>
      <c r="T193" s="161"/>
    </row>
    <row r="194" spans="2:20" ht="12.75" customHeight="1" thickBot="1" x14ac:dyDescent="0.3">
      <c r="B194" s="26">
        <v>45627</v>
      </c>
      <c r="C194" s="129">
        <v>31115</v>
      </c>
      <c r="D194" s="126">
        <v>90486</v>
      </c>
      <c r="E194" s="126">
        <v>27847</v>
      </c>
      <c r="F194" s="126">
        <v>79217</v>
      </c>
      <c r="G194" s="126">
        <v>290051</v>
      </c>
      <c r="H194" s="126">
        <v>89226</v>
      </c>
      <c r="I194" s="126">
        <v>100100</v>
      </c>
      <c r="J194" s="126">
        <v>258264</v>
      </c>
      <c r="K194" s="126">
        <v>88116</v>
      </c>
      <c r="L194" s="126">
        <v>82493</v>
      </c>
      <c r="M194" s="126">
        <v>9584</v>
      </c>
      <c r="N194" s="126">
        <v>8442</v>
      </c>
      <c r="O194" s="126">
        <v>863454</v>
      </c>
      <c r="P194" s="126">
        <v>47792</v>
      </c>
      <c r="Q194" s="126">
        <v>24660</v>
      </c>
      <c r="R194" s="126">
        <v>47509</v>
      </c>
      <c r="S194" s="38">
        <f t="shared" si="36"/>
        <v>2138356</v>
      </c>
      <c r="T194" s="161"/>
    </row>
    <row r="195" spans="2:20" ht="12.75" customHeight="1" x14ac:dyDescent="0.25">
      <c r="B195" s="255">
        <v>45658</v>
      </c>
      <c r="C195" s="281">
        <v>31032</v>
      </c>
      <c r="D195" s="282">
        <v>89787</v>
      </c>
      <c r="E195" s="282">
        <v>27675</v>
      </c>
      <c r="F195" s="282">
        <v>78755</v>
      </c>
      <c r="G195" s="282">
        <v>289074</v>
      </c>
      <c r="H195" s="282">
        <v>88570</v>
      </c>
      <c r="I195" s="282">
        <v>99446</v>
      </c>
      <c r="J195" s="282">
        <v>256991</v>
      </c>
      <c r="K195" s="282">
        <v>87652</v>
      </c>
      <c r="L195" s="282">
        <v>82194</v>
      </c>
      <c r="M195" s="282">
        <v>9462</v>
      </c>
      <c r="N195" s="282">
        <v>8501</v>
      </c>
      <c r="O195" s="282">
        <v>858710</v>
      </c>
      <c r="P195" s="282">
        <v>47493</v>
      </c>
      <c r="Q195" s="282">
        <v>24360</v>
      </c>
      <c r="R195" s="282">
        <v>47245</v>
      </c>
      <c r="S195" s="283">
        <f>+SUM(C195:R195)</f>
        <v>2126947</v>
      </c>
      <c r="T195" s="161"/>
    </row>
    <row r="196" spans="2:20" ht="12.75" customHeight="1" x14ac:dyDescent="0.25">
      <c r="B196" s="25">
        <v>45689</v>
      </c>
      <c r="C196" s="128">
        <v>30902</v>
      </c>
      <c r="D196" s="125">
        <v>89190</v>
      </c>
      <c r="E196" s="125">
        <v>27443</v>
      </c>
      <c r="F196" s="125">
        <v>78200</v>
      </c>
      <c r="G196" s="125">
        <v>288281</v>
      </c>
      <c r="H196" s="125">
        <v>88247</v>
      </c>
      <c r="I196" s="125">
        <v>98897</v>
      </c>
      <c r="J196" s="125">
        <v>254957</v>
      </c>
      <c r="K196" s="125">
        <v>86983</v>
      </c>
      <c r="L196" s="125">
        <v>81401</v>
      </c>
      <c r="M196" s="125">
        <v>9455</v>
      </c>
      <c r="N196" s="125">
        <v>8544</v>
      </c>
      <c r="O196" s="125">
        <v>853841</v>
      </c>
      <c r="P196" s="125">
        <v>47285</v>
      </c>
      <c r="Q196" s="125">
        <v>24112</v>
      </c>
      <c r="R196" s="125">
        <v>47288</v>
      </c>
      <c r="S196" s="37">
        <f t="shared" ref="S196:S197" si="37">+SUM(C196:R196)</f>
        <v>2115026</v>
      </c>
      <c r="T196" s="161"/>
    </row>
    <row r="197" spans="2:20" ht="12.75" customHeight="1" x14ac:dyDescent="0.25">
      <c r="B197" s="25">
        <v>45717</v>
      </c>
      <c r="C197" s="128">
        <v>30853</v>
      </c>
      <c r="D197" s="125">
        <v>88828</v>
      </c>
      <c r="E197" s="125">
        <v>27235</v>
      </c>
      <c r="F197" s="125">
        <v>77651</v>
      </c>
      <c r="G197" s="125">
        <v>286312</v>
      </c>
      <c r="H197" s="125">
        <v>88081</v>
      </c>
      <c r="I197" s="125">
        <v>98823</v>
      </c>
      <c r="J197" s="125">
        <v>255752</v>
      </c>
      <c r="K197" s="125">
        <v>87021</v>
      </c>
      <c r="L197" s="125">
        <v>81506</v>
      </c>
      <c r="M197" s="125">
        <v>9346</v>
      </c>
      <c r="N197" s="125">
        <v>8591</v>
      </c>
      <c r="O197" s="125">
        <v>850673</v>
      </c>
      <c r="P197" s="125">
        <v>47403</v>
      </c>
      <c r="Q197" s="125">
        <v>23807</v>
      </c>
      <c r="R197" s="125">
        <v>47389</v>
      </c>
      <c r="S197" s="37">
        <f t="shared" si="37"/>
        <v>2109271</v>
      </c>
      <c r="T197" s="161"/>
    </row>
    <row r="198" spans="2:20" ht="12.75" customHeight="1" x14ac:dyDescent="0.25">
      <c r="B198" s="25">
        <v>45748</v>
      </c>
      <c r="C198" s="128">
        <v>30669</v>
      </c>
      <c r="D198" s="125">
        <v>88545</v>
      </c>
      <c r="E198" s="125">
        <v>27569</v>
      </c>
      <c r="F198" s="125">
        <v>77208</v>
      </c>
      <c r="G198" s="125">
        <v>285700</v>
      </c>
      <c r="H198" s="125">
        <v>88005</v>
      </c>
      <c r="I198" s="125">
        <v>98281</v>
      </c>
      <c r="J198" s="125">
        <v>255631</v>
      </c>
      <c r="K198" s="125">
        <v>87178</v>
      </c>
      <c r="L198" s="125">
        <v>81245</v>
      </c>
      <c r="M198" s="125">
        <v>9333</v>
      </c>
      <c r="N198" s="125">
        <v>8603</v>
      </c>
      <c r="O198" s="125">
        <v>848515</v>
      </c>
      <c r="P198" s="125">
        <v>47382</v>
      </c>
      <c r="Q198" s="125">
        <v>23638</v>
      </c>
      <c r="R198" s="125">
        <v>47553</v>
      </c>
      <c r="S198" s="37">
        <f>+SUM(C198:R198)</f>
        <v>2105055</v>
      </c>
      <c r="T198" s="161"/>
    </row>
    <row r="199" spans="2:20" ht="12.75" customHeight="1" x14ac:dyDescent="0.25">
      <c r="B199" s="25">
        <v>45778</v>
      </c>
      <c r="C199" s="128">
        <v>30598</v>
      </c>
      <c r="D199" s="125">
        <v>88667</v>
      </c>
      <c r="E199" s="125">
        <v>28274</v>
      </c>
      <c r="F199" s="125">
        <v>76781</v>
      </c>
      <c r="G199" s="125">
        <v>285233</v>
      </c>
      <c r="H199" s="125">
        <v>88172</v>
      </c>
      <c r="I199" s="125">
        <v>98101</v>
      </c>
      <c r="J199" s="125">
        <v>255709</v>
      </c>
      <c r="K199" s="125">
        <v>87365</v>
      </c>
      <c r="L199" s="125">
        <v>80783</v>
      </c>
      <c r="M199" s="125">
        <v>9253</v>
      </c>
      <c r="N199" s="125">
        <v>8614</v>
      </c>
      <c r="O199" s="125">
        <v>845728</v>
      </c>
      <c r="P199" s="125">
        <v>47187</v>
      </c>
      <c r="Q199" s="125">
        <v>23573</v>
      </c>
      <c r="R199" s="125">
        <v>47490</v>
      </c>
      <c r="S199" s="37">
        <f t="shared" ref="S199:S200" si="38">+SUM(C199:R199)</f>
        <v>2101528</v>
      </c>
      <c r="T199" s="161"/>
    </row>
    <row r="200" spans="2:20" ht="12.75" customHeight="1" x14ac:dyDescent="0.25">
      <c r="B200" s="25">
        <v>45809</v>
      </c>
      <c r="C200" s="128">
        <v>30315</v>
      </c>
      <c r="D200" s="125">
        <v>88197</v>
      </c>
      <c r="E200" s="125">
        <v>28513</v>
      </c>
      <c r="F200" s="125">
        <v>76122</v>
      </c>
      <c r="G200" s="125">
        <v>284545</v>
      </c>
      <c r="H200" s="125">
        <v>88032</v>
      </c>
      <c r="I200" s="125">
        <v>97934</v>
      </c>
      <c r="J200" s="125">
        <v>255006</v>
      </c>
      <c r="K200" s="125">
        <v>87304</v>
      </c>
      <c r="L200" s="125">
        <v>80087</v>
      </c>
      <c r="M200" s="125">
        <v>9165</v>
      </c>
      <c r="N200" s="125">
        <v>8612</v>
      </c>
      <c r="O200" s="125">
        <v>842380</v>
      </c>
      <c r="P200" s="125">
        <v>47002</v>
      </c>
      <c r="Q200" s="125">
        <v>23273</v>
      </c>
      <c r="R200" s="125">
        <v>47667</v>
      </c>
      <c r="S200" s="37">
        <f t="shared" si="38"/>
        <v>2094154</v>
      </c>
      <c r="T200" s="161"/>
    </row>
    <row r="201" spans="2:20" ht="12.75" customHeight="1" x14ac:dyDescent="0.25">
      <c r="B201" s="25">
        <v>45839</v>
      </c>
      <c r="C201" s="128">
        <v>30152</v>
      </c>
      <c r="D201" s="125">
        <v>87964</v>
      </c>
      <c r="E201" s="125">
        <v>28458</v>
      </c>
      <c r="F201" s="125">
        <v>75907</v>
      </c>
      <c r="G201" s="125">
        <v>284243</v>
      </c>
      <c r="H201" s="125">
        <v>88286</v>
      </c>
      <c r="I201" s="125">
        <v>98106</v>
      </c>
      <c r="J201" s="125">
        <v>254593</v>
      </c>
      <c r="K201" s="125">
        <v>87244</v>
      </c>
      <c r="L201" s="125">
        <v>79894</v>
      </c>
      <c r="M201" s="125">
        <v>9114</v>
      </c>
      <c r="N201" s="125">
        <v>8657</v>
      </c>
      <c r="O201" s="125">
        <v>841651</v>
      </c>
      <c r="P201" s="125">
        <v>46933</v>
      </c>
      <c r="Q201" s="125">
        <v>23045</v>
      </c>
      <c r="R201" s="125">
        <v>47780</v>
      </c>
      <c r="S201" s="37">
        <f>+SUM(C201:R201)</f>
        <v>2092027</v>
      </c>
      <c r="T201" s="161"/>
    </row>
    <row r="202" spans="2:20" ht="12.75" customHeight="1" x14ac:dyDescent="0.25">
      <c r="B202" s="25">
        <v>45870</v>
      </c>
      <c r="C202" s="128">
        <v>29736</v>
      </c>
      <c r="D202" s="125">
        <v>87523</v>
      </c>
      <c r="E202" s="125">
        <v>28468</v>
      </c>
      <c r="F202" s="125">
        <v>75076</v>
      </c>
      <c r="G202" s="125">
        <v>282283</v>
      </c>
      <c r="H202" s="125">
        <v>87636</v>
      </c>
      <c r="I202" s="125">
        <v>97337</v>
      </c>
      <c r="J202" s="125">
        <v>253866</v>
      </c>
      <c r="K202" s="125">
        <v>87224</v>
      </c>
      <c r="L202" s="125">
        <v>79471</v>
      </c>
      <c r="M202" s="125">
        <v>9038</v>
      </c>
      <c r="N202" s="125">
        <v>8646</v>
      </c>
      <c r="O202" s="125">
        <v>817191</v>
      </c>
      <c r="P202" s="125">
        <v>46728</v>
      </c>
      <c r="Q202" s="125">
        <v>22870</v>
      </c>
      <c r="R202" s="125">
        <v>47146</v>
      </c>
      <c r="S202" s="37">
        <f t="shared" ref="S202:S203" si="39">+SUM(C202:R202)</f>
        <v>2060239</v>
      </c>
      <c r="T202" s="161"/>
    </row>
    <row r="203" spans="2:20" ht="12.75" customHeight="1" x14ac:dyDescent="0.25">
      <c r="B203" s="25">
        <v>45901</v>
      </c>
      <c r="C203" s="128">
        <v>30020</v>
      </c>
      <c r="D203" s="125">
        <v>87774</v>
      </c>
      <c r="E203" s="125">
        <v>28422</v>
      </c>
      <c r="F203" s="125">
        <v>75214</v>
      </c>
      <c r="G203" s="125">
        <v>281941</v>
      </c>
      <c r="H203" s="125">
        <v>87356</v>
      </c>
      <c r="I203" s="125">
        <v>97051</v>
      </c>
      <c r="J203" s="125">
        <v>253234</v>
      </c>
      <c r="K203" s="125">
        <v>87011</v>
      </c>
      <c r="L203" s="125">
        <v>79091</v>
      </c>
      <c r="M203" s="125">
        <v>8963</v>
      </c>
      <c r="N203" s="125">
        <v>8746</v>
      </c>
      <c r="O203" s="125">
        <v>836629</v>
      </c>
      <c r="P203" s="125">
        <v>46571</v>
      </c>
      <c r="Q203" s="125">
        <v>22719</v>
      </c>
      <c r="R203" s="125">
        <v>47142</v>
      </c>
      <c r="S203" s="37">
        <f t="shared" si="39"/>
        <v>2077884</v>
      </c>
      <c r="T203" s="161"/>
    </row>
    <row r="204" spans="2:20" ht="12.75" customHeight="1" x14ac:dyDescent="0.25">
      <c r="B204" s="25">
        <v>45931</v>
      </c>
      <c r="C204" s="128">
        <v>29980</v>
      </c>
      <c r="D204" s="125">
        <v>87804</v>
      </c>
      <c r="E204" s="125">
        <v>28963</v>
      </c>
      <c r="F204" s="125">
        <v>74775</v>
      </c>
      <c r="G204" s="125">
        <v>281309</v>
      </c>
      <c r="H204" s="125">
        <v>86496</v>
      </c>
      <c r="I204" s="125">
        <v>96575</v>
      </c>
      <c r="J204" s="125">
        <v>249741</v>
      </c>
      <c r="K204" s="125">
        <v>84622</v>
      </c>
      <c r="L204" s="125">
        <v>74529</v>
      </c>
      <c r="M204" s="125">
        <v>7746</v>
      </c>
      <c r="N204" s="125">
        <v>8775</v>
      </c>
      <c r="O204" s="125">
        <v>833937</v>
      </c>
      <c r="P204" s="125">
        <v>44490</v>
      </c>
      <c r="Q204" s="125">
        <v>22659</v>
      </c>
      <c r="R204" s="125">
        <v>46394</v>
      </c>
      <c r="S204" s="37">
        <f>+SUM(C204:R204)</f>
        <v>2058795</v>
      </c>
      <c r="T204" s="161"/>
    </row>
    <row r="205" spans="2:20" ht="12.75" customHeight="1" x14ac:dyDescent="0.25">
      <c r="B205" s="25">
        <v>45962</v>
      </c>
      <c r="C205" s="128">
        <v>29941</v>
      </c>
      <c r="D205" s="125">
        <v>87618</v>
      </c>
      <c r="E205" s="125">
        <v>29089</v>
      </c>
      <c r="F205" s="125">
        <v>74380</v>
      </c>
      <c r="G205" s="125">
        <v>280369</v>
      </c>
      <c r="H205" s="125">
        <v>85940</v>
      </c>
      <c r="I205" s="125">
        <v>96256</v>
      </c>
      <c r="J205" s="125">
        <v>248954</v>
      </c>
      <c r="K205" s="125">
        <v>84236</v>
      </c>
      <c r="L205" s="125">
        <v>73664</v>
      </c>
      <c r="M205" s="125">
        <v>7669</v>
      </c>
      <c r="N205" s="125">
        <v>8790</v>
      </c>
      <c r="O205" s="125">
        <v>830226</v>
      </c>
      <c r="P205" s="125">
        <v>43378</v>
      </c>
      <c r="Q205" s="125">
        <v>22665</v>
      </c>
      <c r="R205" s="125">
        <v>46189</v>
      </c>
      <c r="S205" s="37">
        <f t="shared" ref="S205:S206" si="40">+SUM(C205:R205)</f>
        <v>2049364</v>
      </c>
      <c r="T205" s="161"/>
    </row>
    <row r="206" spans="2:20" ht="12.75" customHeight="1" thickBot="1" x14ac:dyDescent="0.3">
      <c r="B206" s="26">
        <v>45992</v>
      </c>
      <c r="C206" s="129">
        <v>29843</v>
      </c>
      <c r="D206" s="126">
        <v>87132</v>
      </c>
      <c r="E206" s="126">
        <v>28857</v>
      </c>
      <c r="F206" s="126">
        <v>74034</v>
      </c>
      <c r="G206" s="126">
        <v>275292</v>
      </c>
      <c r="H206" s="126">
        <v>85455</v>
      </c>
      <c r="I206" s="126">
        <v>93789</v>
      </c>
      <c r="J206" s="126">
        <v>247754</v>
      </c>
      <c r="K206" s="126">
        <v>83831</v>
      </c>
      <c r="L206" s="126">
        <v>73655</v>
      </c>
      <c r="M206" s="126">
        <v>7584</v>
      </c>
      <c r="N206" s="126">
        <v>8789</v>
      </c>
      <c r="O206" s="126">
        <v>825873</v>
      </c>
      <c r="P206" s="126">
        <v>44100</v>
      </c>
      <c r="Q206" s="126">
        <v>22594</v>
      </c>
      <c r="R206" s="126">
        <v>45907</v>
      </c>
      <c r="S206" s="38">
        <f t="shared" si="40"/>
        <v>2034489</v>
      </c>
      <c r="T206" s="161"/>
    </row>
    <row r="207" spans="2:20" ht="12.75" customHeight="1" x14ac:dyDescent="0.25">
      <c r="B207" s="255">
        <v>46023</v>
      </c>
      <c r="C207" s="281">
        <v>29817</v>
      </c>
      <c r="D207" s="282">
        <v>87070</v>
      </c>
      <c r="E207" s="282">
        <v>28925</v>
      </c>
      <c r="F207" s="282">
        <v>74025</v>
      </c>
      <c r="G207" s="282">
        <v>279471</v>
      </c>
      <c r="H207" s="282">
        <v>85176</v>
      </c>
      <c r="I207" s="282">
        <v>93530</v>
      </c>
      <c r="J207" s="282">
        <v>246254</v>
      </c>
      <c r="K207" s="282">
        <v>83454</v>
      </c>
      <c r="L207" s="282">
        <v>73169</v>
      </c>
      <c r="M207" s="282">
        <v>7463</v>
      </c>
      <c r="N207" s="282">
        <v>8838</v>
      </c>
      <c r="O207" s="282">
        <v>823714</v>
      </c>
      <c r="P207" s="282">
        <v>43902</v>
      </c>
      <c r="Q207" s="282">
        <v>22536</v>
      </c>
      <c r="R207" s="282">
        <v>45834</v>
      </c>
      <c r="S207" s="283">
        <f>+SUM(C207:R207)</f>
        <v>2033178</v>
      </c>
      <c r="T207" s="161"/>
    </row>
    <row r="208" spans="2:20" ht="12.75" customHeight="1" x14ac:dyDescent="0.25">
      <c r="B208" s="25">
        <v>46054</v>
      </c>
      <c r="C208" s="128">
        <v>29729</v>
      </c>
      <c r="D208" s="344">
        <v>86940</v>
      </c>
      <c r="E208" s="344">
        <v>28952</v>
      </c>
      <c r="F208" s="344">
        <v>73835</v>
      </c>
      <c r="G208" s="344">
        <v>278945</v>
      </c>
      <c r="H208" s="344">
        <v>84955</v>
      </c>
      <c r="I208" s="344">
        <v>93250</v>
      </c>
      <c r="J208" s="344">
        <v>245555</v>
      </c>
      <c r="K208" s="344">
        <v>83238</v>
      </c>
      <c r="L208" s="344">
        <v>72813</v>
      </c>
      <c r="M208" s="344">
        <v>7354</v>
      </c>
      <c r="N208" s="344">
        <v>8881</v>
      </c>
      <c r="O208" s="344">
        <v>819533</v>
      </c>
      <c r="P208" s="344">
        <v>43735</v>
      </c>
      <c r="Q208" s="344">
        <v>22406</v>
      </c>
      <c r="R208" s="344">
        <v>45790</v>
      </c>
      <c r="S208" s="37">
        <f t="shared" ref="S208:S209" si="41">+SUM(C208:R208)</f>
        <v>2025911</v>
      </c>
      <c r="T208" s="161"/>
    </row>
    <row r="209" spans="2:21" ht="12.75" customHeight="1" x14ac:dyDescent="0.25">
      <c r="B209" s="25">
        <v>46082</v>
      </c>
      <c r="C209" s="128">
        <v>29680</v>
      </c>
      <c r="D209" s="344">
        <v>87382</v>
      </c>
      <c r="E209" s="344">
        <v>29058</v>
      </c>
      <c r="F209" s="344">
        <v>73586</v>
      </c>
      <c r="G209" s="344">
        <v>278373</v>
      </c>
      <c r="H209" s="344">
        <v>84581</v>
      </c>
      <c r="I209" s="344">
        <v>93099</v>
      </c>
      <c r="J209" s="344">
        <v>244753</v>
      </c>
      <c r="K209" s="344">
        <v>82827</v>
      </c>
      <c r="L209" s="344">
        <v>72559</v>
      </c>
      <c r="M209" s="344">
        <v>7302</v>
      </c>
      <c r="N209" s="344">
        <v>8979</v>
      </c>
      <c r="O209" s="344">
        <v>816924</v>
      </c>
      <c r="P209" s="344">
        <v>43587</v>
      </c>
      <c r="Q209" s="344">
        <v>22306</v>
      </c>
      <c r="R209" s="344">
        <v>45623</v>
      </c>
      <c r="S209" s="37">
        <f t="shared" si="41"/>
        <v>2020619</v>
      </c>
      <c r="T209" s="161"/>
    </row>
    <row r="210" spans="2:21" ht="12.75" customHeight="1" x14ac:dyDescent="0.25">
      <c r="B210" s="25">
        <v>46113</v>
      </c>
      <c r="C210" s="128">
        <v>29276</v>
      </c>
      <c r="D210" s="344">
        <v>87019</v>
      </c>
      <c r="E210" s="344">
        <v>29105</v>
      </c>
      <c r="F210" s="344">
        <v>72862</v>
      </c>
      <c r="G210" s="344">
        <v>275898</v>
      </c>
      <c r="H210" s="344">
        <v>84091</v>
      </c>
      <c r="I210" s="344">
        <v>87383</v>
      </c>
      <c r="J210" s="344">
        <v>244076</v>
      </c>
      <c r="K210" s="344">
        <v>82498</v>
      </c>
      <c r="L210" s="344">
        <v>72117</v>
      </c>
      <c r="M210" s="344">
        <v>7223</v>
      </c>
      <c r="N210" s="344">
        <v>9031</v>
      </c>
      <c r="O210" s="344">
        <v>794310</v>
      </c>
      <c r="P210" s="344">
        <v>43318</v>
      </c>
      <c r="Q210" s="344">
        <v>22116</v>
      </c>
      <c r="R210" s="344">
        <v>45592</v>
      </c>
      <c r="S210" s="37">
        <f>+SUM(C210:R210)</f>
        <v>1985915</v>
      </c>
      <c r="T210" s="161"/>
    </row>
    <row r="211" spans="2:21" ht="12.75" customHeight="1" x14ac:dyDescent="0.25">
      <c r="B211" s="25">
        <v>46143</v>
      </c>
      <c r="C211" s="128">
        <v>29262</v>
      </c>
      <c r="D211" s="344">
        <v>87186</v>
      </c>
      <c r="E211" s="344">
        <v>25115</v>
      </c>
      <c r="F211" s="344">
        <v>73314</v>
      </c>
      <c r="G211" s="344">
        <v>274672</v>
      </c>
      <c r="H211" s="344">
        <v>93755</v>
      </c>
      <c r="I211" s="344">
        <v>99550</v>
      </c>
      <c r="J211" s="344">
        <v>160727</v>
      </c>
      <c r="K211" s="344">
        <v>116044</v>
      </c>
      <c r="L211" s="344">
        <v>76994</v>
      </c>
      <c r="M211" s="344">
        <v>7142</v>
      </c>
      <c r="N211" s="344">
        <v>9026</v>
      </c>
      <c r="O211" s="344">
        <v>802830</v>
      </c>
      <c r="P211" s="344">
        <v>46423</v>
      </c>
      <c r="Q211" s="344">
        <v>23353</v>
      </c>
      <c r="R211" s="344">
        <v>59150</v>
      </c>
      <c r="S211" s="37">
        <f t="shared" ref="S211:S212" si="42">+SUM(C211:R211)</f>
        <v>1984543</v>
      </c>
      <c r="T211" s="161"/>
    </row>
    <row r="212" spans="2:21" ht="12.75" customHeight="1" thickBot="1" x14ac:dyDescent="0.3">
      <c r="B212" s="26">
        <v>46174</v>
      </c>
      <c r="C212" s="129">
        <v>29149</v>
      </c>
      <c r="D212" s="126">
        <v>86606</v>
      </c>
      <c r="E212" s="126">
        <v>29264</v>
      </c>
      <c r="F212" s="126">
        <v>72587</v>
      </c>
      <c r="G212" s="126">
        <v>275784</v>
      </c>
      <c r="H212" s="126">
        <v>84047</v>
      </c>
      <c r="I212" s="126">
        <v>92860</v>
      </c>
      <c r="J212" s="126">
        <v>242218</v>
      </c>
      <c r="K212" s="126">
        <v>81873</v>
      </c>
      <c r="L212" s="126">
        <v>70962</v>
      </c>
      <c r="M212" s="126">
        <v>7070</v>
      </c>
      <c r="N212" s="126">
        <v>9099</v>
      </c>
      <c r="O212" s="126">
        <v>790010</v>
      </c>
      <c r="P212" s="126">
        <v>42125</v>
      </c>
      <c r="Q212" s="126">
        <v>21846</v>
      </c>
      <c r="R212" s="126">
        <v>45435</v>
      </c>
      <c r="S212" s="38">
        <f t="shared" si="42"/>
        <v>1980935</v>
      </c>
      <c r="T212" s="161"/>
    </row>
    <row r="213" spans="2:21" ht="13" thickBot="1" x14ac:dyDescent="0.3">
      <c r="B213" s="76"/>
      <c r="C213" s="6"/>
      <c r="D213" s="6"/>
      <c r="E213" s="6"/>
      <c r="F213" s="6"/>
      <c r="G213" s="6"/>
      <c r="H213" s="6"/>
      <c r="I213" s="6"/>
      <c r="J213" s="6"/>
      <c r="K213" s="6"/>
      <c r="L213" s="6"/>
      <c r="M213" s="6"/>
      <c r="N213" s="6"/>
      <c r="O213" s="6"/>
      <c r="P213" s="6"/>
      <c r="Q213" s="6"/>
      <c r="R213" s="6"/>
      <c r="S213" s="80"/>
      <c r="T213" s="19"/>
    </row>
    <row r="214" spans="2:21" ht="13" thickBot="1" x14ac:dyDescent="0.3">
      <c r="B214" s="227" t="str">
        <f>VAR</f>
        <v>VAR. JUN.25-JUN.26</v>
      </c>
      <c r="C214" s="209">
        <f t="shared" ref="C214:S214" si="43">+C209/C197-1</f>
        <v>-3.8018993290765857E-2</v>
      </c>
      <c r="D214" s="209">
        <f t="shared" si="43"/>
        <v>-1.6278650875850009E-2</v>
      </c>
      <c r="E214" s="209">
        <f t="shared" si="43"/>
        <v>6.6935928033780012E-2</v>
      </c>
      <c r="F214" s="209">
        <f t="shared" si="43"/>
        <v>-5.2349615587693688E-2</v>
      </c>
      <c r="G214" s="209">
        <f t="shared" si="43"/>
        <v>-2.7728491994747029E-2</v>
      </c>
      <c r="H214" s="209">
        <f t="shared" si="43"/>
        <v>-3.9736151951045073E-2</v>
      </c>
      <c r="I214" s="209">
        <f t="shared" si="43"/>
        <v>-5.7921738866458239E-2</v>
      </c>
      <c r="J214" s="209">
        <f t="shared" si="43"/>
        <v>-4.3006506302980974E-2</v>
      </c>
      <c r="K214" s="209">
        <f t="shared" si="43"/>
        <v>-4.8195263212328032E-2</v>
      </c>
      <c r="L214" s="209">
        <f t="shared" si="43"/>
        <v>-0.10977105979927859</v>
      </c>
      <c r="M214" s="209">
        <f t="shared" si="43"/>
        <v>-0.21870318852985238</v>
      </c>
      <c r="N214" s="209">
        <f t="shared" si="43"/>
        <v>4.5163543242928705E-2</v>
      </c>
      <c r="O214" s="209">
        <f t="shared" si="43"/>
        <v>-3.9673293968422674E-2</v>
      </c>
      <c r="P214" s="209">
        <f t="shared" si="43"/>
        <v>-8.0501234099107699E-2</v>
      </c>
      <c r="Q214" s="209">
        <f t="shared" si="43"/>
        <v>-6.3048683160415009E-2</v>
      </c>
      <c r="R214" s="218">
        <f t="shared" si="43"/>
        <v>-3.7266032201565769E-2</v>
      </c>
      <c r="S214" s="210">
        <f t="shared" si="43"/>
        <v>-4.2029687034051078E-2</v>
      </c>
      <c r="T214" s="19"/>
    </row>
    <row r="215" spans="2:21" x14ac:dyDescent="0.25">
      <c r="B215" s="76"/>
      <c r="C215" s="6"/>
      <c r="D215" s="6"/>
      <c r="E215" s="6"/>
      <c r="F215" s="6"/>
      <c r="G215" s="6"/>
      <c r="H215" s="6"/>
      <c r="I215" s="6"/>
      <c r="J215" s="6"/>
      <c r="K215" s="6"/>
      <c r="L215" s="6"/>
      <c r="M215" s="6"/>
      <c r="N215" s="6"/>
      <c r="O215" s="6"/>
      <c r="P215" s="6"/>
      <c r="Q215" s="6"/>
      <c r="R215" s="6"/>
      <c r="S215" s="80"/>
      <c r="T215" s="19"/>
    </row>
    <row r="216" spans="2:21" ht="13" thickBot="1" x14ac:dyDescent="0.3"/>
    <row r="217" spans="2:21" ht="19.5" customHeight="1" thickBot="1" x14ac:dyDescent="0.3">
      <c r="B217" s="302" t="s">
        <v>24</v>
      </c>
      <c r="C217" s="303"/>
      <c r="D217" s="303"/>
      <c r="E217" s="303"/>
      <c r="F217" s="303"/>
      <c r="G217" s="303"/>
      <c r="H217" s="303"/>
      <c r="I217" s="303"/>
      <c r="J217" s="303"/>
      <c r="K217" s="303"/>
      <c r="L217" s="303"/>
      <c r="M217" s="303"/>
      <c r="N217" s="303"/>
      <c r="O217" s="303"/>
      <c r="P217" s="304"/>
    </row>
    <row r="218" spans="2:21" ht="23.5" thickBot="1" x14ac:dyDescent="0.3">
      <c r="B218" s="185" t="s">
        <v>23</v>
      </c>
      <c r="C218" s="212" t="s">
        <v>1</v>
      </c>
      <c r="D218" s="212" t="s">
        <v>2</v>
      </c>
      <c r="E218" s="212" t="s">
        <v>3</v>
      </c>
      <c r="F218" s="212" t="s">
        <v>4</v>
      </c>
      <c r="G218" s="212" t="s">
        <v>5</v>
      </c>
      <c r="H218" s="212" t="s">
        <v>6</v>
      </c>
      <c r="I218" s="212" t="s">
        <v>7</v>
      </c>
      <c r="J218" s="212" t="s">
        <v>8</v>
      </c>
      <c r="K218" s="212" t="s">
        <v>9</v>
      </c>
      <c r="L218" s="212" t="s">
        <v>10</v>
      </c>
      <c r="M218" s="212" t="s">
        <v>11</v>
      </c>
      <c r="N218" s="212" t="s">
        <v>12</v>
      </c>
      <c r="O218" s="212" t="s">
        <v>13</v>
      </c>
      <c r="P218" s="185" t="s">
        <v>14</v>
      </c>
    </row>
    <row r="219" spans="2:21" ht="13" thickBot="1" x14ac:dyDescent="0.3">
      <c r="B219" s="25">
        <v>39052</v>
      </c>
      <c r="C219" s="2">
        <v>4291</v>
      </c>
      <c r="D219" s="2">
        <v>7516</v>
      </c>
      <c r="E219" s="2">
        <v>3570</v>
      </c>
      <c r="F219" s="2">
        <v>9047</v>
      </c>
      <c r="G219" s="2">
        <v>20721</v>
      </c>
      <c r="H219" s="2">
        <v>11482</v>
      </c>
      <c r="I219" s="2">
        <v>6391</v>
      </c>
      <c r="J219" s="2">
        <v>16621</v>
      </c>
      <c r="K219" s="2">
        <v>7341</v>
      </c>
      <c r="L219" s="2">
        <v>14544</v>
      </c>
      <c r="M219" s="2">
        <v>2871</v>
      </c>
      <c r="N219" s="2">
        <v>2094</v>
      </c>
      <c r="O219" s="2">
        <v>99074</v>
      </c>
      <c r="P219" s="38">
        <f>+SUM(C219:O219)</f>
        <v>205563</v>
      </c>
      <c r="U219" s="5"/>
    </row>
    <row r="220" spans="2:21" ht="24" customHeight="1" thickBot="1" x14ac:dyDescent="0.3">
      <c r="B220" s="186" t="s">
        <v>23</v>
      </c>
      <c r="C220" s="211" t="s">
        <v>1</v>
      </c>
      <c r="D220" s="211" t="s">
        <v>2</v>
      </c>
      <c r="E220" s="211" t="s">
        <v>3</v>
      </c>
      <c r="F220" s="211" t="s">
        <v>4</v>
      </c>
      <c r="G220" s="211" t="s">
        <v>5</v>
      </c>
      <c r="H220" s="211" t="s">
        <v>6</v>
      </c>
      <c r="I220" s="211" t="s">
        <v>7</v>
      </c>
      <c r="J220" s="211" t="s">
        <v>8</v>
      </c>
      <c r="K220" s="211" t="s">
        <v>9</v>
      </c>
      <c r="L220" s="211" t="s">
        <v>10</v>
      </c>
      <c r="M220" s="211" t="s">
        <v>11</v>
      </c>
      <c r="N220" s="211" t="s">
        <v>12</v>
      </c>
      <c r="O220" s="211" t="s">
        <v>13</v>
      </c>
      <c r="P220" s="211" t="s">
        <v>26</v>
      </c>
      <c r="Q220" s="211" t="s">
        <v>27</v>
      </c>
      <c r="R220" s="219" t="s">
        <v>470</v>
      </c>
      <c r="S220" s="186" t="s">
        <v>14</v>
      </c>
      <c r="U220" s="5"/>
    </row>
    <row r="221" spans="2:21" x14ac:dyDescent="0.25">
      <c r="B221" s="29">
        <v>39417</v>
      </c>
      <c r="C221" s="30">
        <v>5515</v>
      </c>
      <c r="D221" s="30">
        <v>10878</v>
      </c>
      <c r="E221" s="30">
        <v>6845</v>
      </c>
      <c r="F221" s="30">
        <v>16994</v>
      </c>
      <c r="G221" s="30">
        <v>35320</v>
      </c>
      <c r="H221" s="30">
        <v>21472</v>
      </c>
      <c r="I221" s="30">
        <v>12762</v>
      </c>
      <c r="J221" s="30">
        <v>30524</v>
      </c>
      <c r="K221" s="30">
        <v>11995</v>
      </c>
      <c r="L221" s="30">
        <v>18094</v>
      </c>
      <c r="M221" s="30">
        <v>3585</v>
      </c>
      <c r="N221" s="30">
        <v>3676</v>
      </c>
      <c r="O221" s="30">
        <v>184736</v>
      </c>
      <c r="P221" s="30">
        <v>5964</v>
      </c>
      <c r="Q221" s="30">
        <v>2358</v>
      </c>
      <c r="R221" s="134"/>
      <c r="S221" s="31">
        <f t="shared" ref="S221:S235" si="44">+SUM(C221:Q221)</f>
        <v>370718</v>
      </c>
      <c r="T221" s="19"/>
      <c r="U221" s="5"/>
    </row>
    <row r="222" spans="2:21" x14ac:dyDescent="0.25">
      <c r="B222" s="25">
        <v>39783</v>
      </c>
      <c r="C222" s="2">
        <v>8634</v>
      </c>
      <c r="D222" s="2">
        <v>16830</v>
      </c>
      <c r="E222" s="2">
        <v>14639</v>
      </c>
      <c r="F222" s="2">
        <v>29868</v>
      </c>
      <c r="G222" s="2">
        <v>59921</v>
      </c>
      <c r="H222" s="2">
        <v>39146</v>
      </c>
      <c r="I222" s="2">
        <v>23974</v>
      </c>
      <c r="J222" s="2">
        <v>45845</v>
      </c>
      <c r="K222" s="2">
        <v>18891</v>
      </c>
      <c r="L222" s="2">
        <v>27736</v>
      </c>
      <c r="M222" s="2">
        <v>4952</v>
      </c>
      <c r="N222" s="2">
        <v>4553</v>
      </c>
      <c r="O222" s="2">
        <v>261991</v>
      </c>
      <c r="P222" s="2">
        <v>9204</v>
      </c>
      <c r="Q222" s="2">
        <v>3649</v>
      </c>
      <c r="R222" s="2"/>
      <c r="S222" s="32">
        <f t="shared" si="44"/>
        <v>569833</v>
      </c>
      <c r="T222" s="19"/>
      <c r="U222" s="5"/>
    </row>
    <row r="223" spans="2:21" ht="13" thickBot="1" x14ac:dyDescent="0.3">
      <c r="B223" s="26">
        <v>40148</v>
      </c>
      <c r="C223" s="24">
        <v>12344</v>
      </c>
      <c r="D223" s="24">
        <v>18803</v>
      </c>
      <c r="E223" s="24">
        <v>16029</v>
      </c>
      <c r="F223" s="24">
        <v>32840</v>
      </c>
      <c r="G223" s="24">
        <v>70844</v>
      </c>
      <c r="H223" s="24">
        <v>48859</v>
      </c>
      <c r="I223" s="24">
        <v>35490</v>
      </c>
      <c r="J223" s="24">
        <v>55216</v>
      </c>
      <c r="K223" s="24">
        <v>24940</v>
      </c>
      <c r="L223" s="24">
        <v>31328</v>
      </c>
      <c r="M223" s="24">
        <v>5144</v>
      </c>
      <c r="N223" s="24">
        <v>4574</v>
      </c>
      <c r="O223" s="24">
        <v>287100</v>
      </c>
      <c r="P223" s="24">
        <v>11739</v>
      </c>
      <c r="Q223" s="24">
        <v>5467</v>
      </c>
      <c r="R223" s="24"/>
      <c r="S223" s="33">
        <f t="shared" si="44"/>
        <v>660717</v>
      </c>
      <c r="T223" s="19"/>
      <c r="U223" s="5"/>
    </row>
    <row r="224" spans="2:21" x14ac:dyDescent="0.25">
      <c r="B224" s="29">
        <v>40179</v>
      </c>
      <c r="C224" s="30">
        <v>12773</v>
      </c>
      <c r="D224" s="30">
        <v>19890</v>
      </c>
      <c r="E224" s="30">
        <v>16450</v>
      </c>
      <c r="F224" s="30">
        <v>34159</v>
      </c>
      <c r="G224" s="30">
        <v>74020</v>
      </c>
      <c r="H224" s="30">
        <v>50733</v>
      </c>
      <c r="I224" s="30">
        <v>37071</v>
      </c>
      <c r="J224" s="30">
        <v>56872</v>
      </c>
      <c r="K224" s="30">
        <v>26030</v>
      </c>
      <c r="L224" s="30">
        <v>31762</v>
      </c>
      <c r="M224" s="30">
        <v>5152</v>
      </c>
      <c r="N224" s="30">
        <v>4810</v>
      </c>
      <c r="O224" s="30">
        <v>296513</v>
      </c>
      <c r="P224" s="30">
        <v>11929</v>
      </c>
      <c r="Q224" s="30">
        <v>6087</v>
      </c>
      <c r="R224" s="134"/>
      <c r="S224" s="31">
        <f t="shared" si="44"/>
        <v>684251</v>
      </c>
      <c r="T224" s="19"/>
      <c r="U224" s="5"/>
    </row>
    <row r="225" spans="2:21" x14ac:dyDescent="0.25">
      <c r="B225" s="25">
        <v>40210</v>
      </c>
      <c r="C225" s="2">
        <v>12638</v>
      </c>
      <c r="D225" s="2">
        <v>19760</v>
      </c>
      <c r="E225" s="2">
        <v>16352</v>
      </c>
      <c r="F225" s="2">
        <v>34390</v>
      </c>
      <c r="G225" s="2">
        <v>75885</v>
      </c>
      <c r="H225" s="2">
        <v>50391</v>
      </c>
      <c r="I225" s="2">
        <v>37631</v>
      </c>
      <c r="J225" s="2">
        <v>57857</v>
      </c>
      <c r="K225" s="2">
        <v>26547</v>
      </c>
      <c r="L225" s="2">
        <v>31765</v>
      </c>
      <c r="M225" s="2">
        <v>5044</v>
      </c>
      <c r="N225" s="2">
        <v>4557</v>
      </c>
      <c r="O225" s="2">
        <v>293375</v>
      </c>
      <c r="P225" s="2">
        <v>12020</v>
      </c>
      <c r="Q225" s="2">
        <v>5856</v>
      </c>
      <c r="R225" s="2"/>
      <c r="S225" s="32">
        <f t="shared" si="44"/>
        <v>684068</v>
      </c>
      <c r="T225" s="19"/>
      <c r="U225" s="5"/>
    </row>
    <row r="226" spans="2:21" x14ac:dyDescent="0.25">
      <c r="B226" s="25">
        <v>40238</v>
      </c>
      <c r="C226" s="2">
        <v>12540</v>
      </c>
      <c r="D226" s="2">
        <v>20208</v>
      </c>
      <c r="E226" s="2">
        <v>16557</v>
      </c>
      <c r="F226" s="2">
        <v>34596</v>
      </c>
      <c r="G226" s="2">
        <v>75929</v>
      </c>
      <c r="H226" s="2">
        <v>49985</v>
      </c>
      <c r="I226" s="2">
        <v>35812</v>
      </c>
      <c r="J226" s="2">
        <v>54555</v>
      </c>
      <c r="K226" s="2">
        <v>26575</v>
      </c>
      <c r="L226" s="2">
        <v>32050</v>
      </c>
      <c r="M226" s="2">
        <v>5147</v>
      </c>
      <c r="N226" s="2">
        <v>4646</v>
      </c>
      <c r="O226" s="2">
        <v>296511</v>
      </c>
      <c r="P226" s="2">
        <v>12087</v>
      </c>
      <c r="Q226" s="2">
        <v>5929</v>
      </c>
      <c r="R226" s="2"/>
      <c r="S226" s="32">
        <f t="shared" si="44"/>
        <v>683127</v>
      </c>
      <c r="T226" s="19"/>
      <c r="U226" s="5"/>
    </row>
    <row r="227" spans="2:21" x14ac:dyDescent="0.25">
      <c r="B227" s="25">
        <v>40269</v>
      </c>
      <c r="C227" s="2">
        <v>12837</v>
      </c>
      <c r="D227" s="2">
        <v>20690</v>
      </c>
      <c r="E227" s="2">
        <v>17026</v>
      </c>
      <c r="F227" s="2">
        <v>35484</v>
      </c>
      <c r="G227" s="2">
        <v>78576</v>
      </c>
      <c r="H227" s="2">
        <v>52146</v>
      </c>
      <c r="I227" s="2">
        <v>39091</v>
      </c>
      <c r="J227" s="2">
        <v>58904</v>
      </c>
      <c r="K227" s="2">
        <v>28027</v>
      </c>
      <c r="L227" s="2">
        <v>33288</v>
      </c>
      <c r="M227" s="2">
        <v>5299</v>
      </c>
      <c r="N227" s="2">
        <v>4699</v>
      </c>
      <c r="O227" s="2">
        <v>306522</v>
      </c>
      <c r="P227" s="2">
        <v>12660</v>
      </c>
      <c r="Q227" s="2">
        <v>6118</v>
      </c>
      <c r="R227" s="2"/>
      <c r="S227" s="32">
        <f t="shared" si="44"/>
        <v>711367</v>
      </c>
      <c r="T227" s="19"/>
      <c r="U227" s="5"/>
    </row>
    <row r="228" spans="2:21" x14ac:dyDescent="0.25">
      <c r="B228" s="25">
        <v>40299</v>
      </c>
      <c r="C228" s="2">
        <v>13449</v>
      </c>
      <c r="D228" s="2">
        <v>21642</v>
      </c>
      <c r="E228" s="2">
        <v>17635</v>
      </c>
      <c r="F228" s="2">
        <v>36923</v>
      </c>
      <c r="G228" s="2">
        <v>81660</v>
      </c>
      <c r="H228" s="2">
        <v>53858</v>
      </c>
      <c r="I228" s="2">
        <v>41446</v>
      </c>
      <c r="J228" s="2">
        <v>62153</v>
      </c>
      <c r="K228" s="2">
        <v>29913</v>
      </c>
      <c r="L228" s="2">
        <v>34577</v>
      </c>
      <c r="M228" s="2">
        <v>5461</v>
      </c>
      <c r="N228" s="2">
        <v>4819</v>
      </c>
      <c r="O228" s="2">
        <v>318624</v>
      </c>
      <c r="P228" s="2">
        <v>13244</v>
      </c>
      <c r="Q228" s="2">
        <v>6537</v>
      </c>
      <c r="R228" s="2"/>
      <c r="S228" s="32">
        <f t="shared" si="44"/>
        <v>741941</v>
      </c>
      <c r="T228" s="19"/>
      <c r="U228" s="5"/>
    </row>
    <row r="229" spans="2:21" x14ac:dyDescent="0.25">
      <c r="B229" s="25">
        <v>40330</v>
      </c>
      <c r="C229" s="2">
        <v>14570</v>
      </c>
      <c r="D229" s="2">
        <v>23717</v>
      </c>
      <c r="E229" s="2">
        <v>18636</v>
      </c>
      <c r="F229" s="2">
        <v>38984</v>
      </c>
      <c r="G229" s="2">
        <v>85576</v>
      </c>
      <c r="H229" s="2">
        <v>56214</v>
      </c>
      <c r="I229" s="2">
        <v>43975</v>
      </c>
      <c r="J229" s="2">
        <v>65850</v>
      </c>
      <c r="K229" s="2">
        <v>32150</v>
      </c>
      <c r="L229" s="2">
        <v>36432</v>
      </c>
      <c r="M229" s="2">
        <v>5676</v>
      </c>
      <c r="N229" s="2">
        <v>4906</v>
      </c>
      <c r="O229" s="2">
        <v>335318</v>
      </c>
      <c r="P229" s="2">
        <v>14180</v>
      </c>
      <c r="Q229" s="2">
        <v>7125</v>
      </c>
      <c r="R229" s="2"/>
      <c r="S229" s="32">
        <f t="shared" si="44"/>
        <v>783309</v>
      </c>
      <c r="T229" s="19"/>
      <c r="U229" s="5"/>
    </row>
    <row r="230" spans="2:21" x14ac:dyDescent="0.25">
      <c r="B230" s="25">
        <v>40360</v>
      </c>
      <c r="C230" s="2">
        <v>14573</v>
      </c>
      <c r="D230" s="2">
        <v>23539</v>
      </c>
      <c r="E230" s="2">
        <v>18925</v>
      </c>
      <c r="F230" s="2">
        <v>39554</v>
      </c>
      <c r="G230" s="2">
        <v>86361</v>
      </c>
      <c r="H230" s="2">
        <v>56485</v>
      </c>
      <c r="I230" s="2">
        <v>44684</v>
      </c>
      <c r="J230" s="2">
        <v>67289</v>
      </c>
      <c r="K230" s="2">
        <v>32722</v>
      </c>
      <c r="L230" s="2">
        <v>36234</v>
      </c>
      <c r="M230" s="2">
        <v>5717</v>
      </c>
      <c r="N230" s="2">
        <v>4902</v>
      </c>
      <c r="O230" s="2">
        <v>340932</v>
      </c>
      <c r="P230" s="2">
        <v>14170</v>
      </c>
      <c r="Q230" s="2">
        <v>7373</v>
      </c>
      <c r="R230" s="2"/>
      <c r="S230" s="32">
        <f t="shared" si="44"/>
        <v>793460</v>
      </c>
      <c r="T230" s="19"/>
      <c r="U230" s="5"/>
    </row>
    <row r="231" spans="2:21" x14ac:dyDescent="0.25">
      <c r="B231" s="25">
        <v>40391</v>
      </c>
      <c r="C231" s="2">
        <v>14870</v>
      </c>
      <c r="D231" s="2">
        <v>23786</v>
      </c>
      <c r="E231" s="2">
        <v>19175</v>
      </c>
      <c r="F231" s="2">
        <v>40123</v>
      </c>
      <c r="G231" s="2">
        <v>87565</v>
      </c>
      <c r="H231" s="2">
        <v>57825</v>
      </c>
      <c r="I231" s="2">
        <v>46155</v>
      </c>
      <c r="J231" s="2">
        <v>68735</v>
      </c>
      <c r="K231" s="2">
        <v>33337</v>
      </c>
      <c r="L231" s="2">
        <v>36375</v>
      </c>
      <c r="M231" s="2">
        <v>5765</v>
      </c>
      <c r="N231" s="2">
        <v>4882</v>
      </c>
      <c r="O231" s="2">
        <v>347441</v>
      </c>
      <c r="P231" s="2">
        <v>14373</v>
      </c>
      <c r="Q231" s="2">
        <v>7618</v>
      </c>
      <c r="R231" s="2"/>
      <c r="S231" s="32">
        <f t="shared" si="44"/>
        <v>808025</v>
      </c>
      <c r="T231" s="19"/>
      <c r="U231" s="5"/>
    </row>
    <row r="232" spans="2:21" x14ac:dyDescent="0.25">
      <c r="B232" s="25">
        <v>40422</v>
      </c>
      <c r="C232" s="2">
        <v>14677</v>
      </c>
      <c r="D232" s="2">
        <v>23074</v>
      </c>
      <c r="E232" s="2">
        <v>19327</v>
      </c>
      <c r="F232" s="2">
        <v>39992</v>
      </c>
      <c r="G232" s="2">
        <v>88009</v>
      </c>
      <c r="H232" s="2">
        <v>57985</v>
      </c>
      <c r="I232" s="2">
        <v>47056</v>
      </c>
      <c r="J232" s="2">
        <v>69735</v>
      </c>
      <c r="K232" s="2">
        <v>33654</v>
      </c>
      <c r="L232" s="2">
        <v>36155</v>
      </c>
      <c r="M232" s="2">
        <v>5748</v>
      </c>
      <c r="N232" s="2">
        <v>4860</v>
      </c>
      <c r="O232" s="2">
        <v>349411</v>
      </c>
      <c r="P232" s="2">
        <v>14585</v>
      </c>
      <c r="Q232" s="2">
        <v>7755</v>
      </c>
      <c r="R232" s="2"/>
      <c r="S232" s="32">
        <f t="shared" si="44"/>
        <v>812023</v>
      </c>
      <c r="T232" s="19"/>
      <c r="U232" s="5"/>
    </row>
    <row r="233" spans="2:21" x14ac:dyDescent="0.25">
      <c r="B233" s="25">
        <v>40452</v>
      </c>
      <c r="C233" s="2">
        <v>14773</v>
      </c>
      <c r="D233" s="2">
        <v>23584</v>
      </c>
      <c r="E233" s="2">
        <v>19804</v>
      </c>
      <c r="F233" s="2">
        <v>40467</v>
      </c>
      <c r="G233" s="2">
        <v>89352</v>
      </c>
      <c r="H233" s="2">
        <v>58472</v>
      </c>
      <c r="I233" s="2">
        <v>47688</v>
      </c>
      <c r="J233" s="2">
        <v>71362</v>
      </c>
      <c r="K233" s="2">
        <v>33962</v>
      </c>
      <c r="L233" s="2">
        <v>36821</v>
      </c>
      <c r="M233" s="2">
        <v>5841</v>
      </c>
      <c r="N233" s="2">
        <v>4870</v>
      </c>
      <c r="O233" s="2">
        <v>354729</v>
      </c>
      <c r="P233" s="2">
        <v>14940</v>
      </c>
      <c r="Q233" s="2">
        <v>7920</v>
      </c>
      <c r="R233" s="2"/>
      <c r="S233" s="32">
        <f t="shared" si="44"/>
        <v>824585</v>
      </c>
      <c r="T233" s="19"/>
      <c r="U233" s="5"/>
    </row>
    <row r="234" spans="2:21" x14ac:dyDescent="0.25">
      <c r="B234" s="25">
        <v>40483</v>
      </c>
      <c r="C234" s="2">
        <v>14955</v>
      </c>
      <c r="D234" s="2">
        <v>23991</v>
      </c>
      <c r="E234" s="2">
        <v>20140</v>
      </c>
      <c r="F234" s="2">
        <v>40889</v>
      </c>
      <c r="G234" s="2">
        <v>90088</v>
      </c>
      <c r="H234" s="2">
        <v>58918</v>
      </c>
      <c r="I234" s="2">
        <v>48350</v>
      </c>
      <c r="J234" s="2">
        <v>73007</v>
      </c>
      <c r="K234" s="2">
        <v>34329</v>
      </c>
      <c r="L234" s="2">
        <v>37221</v>
      </c>
      <c r="M234" s="2">
        <v>5927</v>
      </c>
      <c r="N234" s="2">
        <v>4918</v>
      </c>
      <c r="O234" s="2">
        <v>359453</v>
      </c>
      <c r="P234" s="2">
        <v>15115</v>
      </c>
      <c r="Q234" s="2">
        <v>8058</v>
      </c>
      <c r="R234" s="2"/>
      <c r="S234" s="32">
        <f t="shared" si="44"/>
        <v>835359</v>
      </c>
      <c r="T234" s="19"/>
      <c r="U234" s="5"/>
    </row>
    <row r="235" spans="2:21" ht="13" thickBot="1" x14ac:dyDescent="0.3">
      <c r="B235" s="26">
        <v>40513</v>
      </c>
      <c r="C235" s="24">
        <v>15173</v>
      </c>
      <c r="D235" s="24">
        <v>24147</v>
      </c>
      <c r="E235" s="24">
        <v>20463</v>
      </c>
      <c r="F235" s="24">
        <v>41913</v>
      </c>
      <c r="G235" s="24">
        <v>92713</v>
      </c>
      <c r="H235" s="24">
        <v>59648</v>
      </c>
      <c r="I235" s="24">
        <v>49647</v>
      </c>
      <c r="J235" s="24">
        <v>74791</v>
      </c>
      <c r="K235" s="24">
        <v>35906</v>
      </c>
      <c r="L235" s="24">
        <v>38127</v>
      </c>
      <c r="M235" s="24">
        <v>6044</v>
      </c>
      <c r="N235" s="24">
        <v>4968</v>
      </c>
      <c r="O235" s="24">
        <v>365746</v>
      </c>
      <c r="P235" s="24">
        <v>15448</v>
      </c>
      <c r="Q235" s="24">
        <v>8285</v>
      </c>
      <c r="R235" s="24"/>
      <c r="S235" s="33">
        <f t="shared" si="44"/>
        <v>853019</v>
      </c>
      <c r="T235" s="19"/>
      <c r="U235" s="5"/>
    </row>
    <row r="236" spans="2:21" x14ac:dyDescent="0.25">
      <c r="B236" s="25">
        <v>40544</v>
      </c>
      <c r="C236" s="34">
        <v>15223</v>
      </c>
      <c r="D236" s="30">
        <v>23914</v>
      </c>
      <c r="E236" s="30">
        <v>20487</v>
      </c>
      <c r="F236" s="30">
        <v>43130</v>
      </c>
      <c r="G236" s="30">
        <v>94909</v>
      </c>
      <c r="H236" s="30">
        <v>60719</v>
      </c>
      <c r="I236" s="30">
        <v>50567</v>
      </c>
      <c r="J236" s="30">
        <v>74302</v>
      </c>
      <c r="K236" s="30">
        <v>36787</v>
      </c>
      <c r="L236" s="30">
        <v>38933</v>
      </c>
      <c r="M236" s="30">
        <v>6258</v>
      </c>
      <c r="N236" s="30">
        <v>4930</v>
      </c>
      <c r="O236" s="30">
        <v>372304</v>
      </c>
      <c r="P236" s="30">
        <v>15899</v>
      </c>
      <c r="Q236" s="30">
        <v>8436</v>
      </c>
      <c r="R236" s="134"/>
      <c r="S236" s="31">
        <f>SUM(C236:Q236)</f>
        <v>866798</v>
      </c>
      <c r="T236" s="19"/>
      <c r="U236" s="5"/>
    </row>
    <row r="237" spans="2:21" x14ac:dyDescent="0.25">
      <c r="B237" s="25">
        <v>40575</v>
      </c>
      <c r="C237" s="27">
        <v>15197</v>
      </c>
      <c r="D237" s="2">
        <v>24398</v>
      </c>
      <c r="E237" s="2">
        <v>20796</v>
      </c>
      <c r="F237" s="2">
        <v>43487</v>
      </c>
      <c r="G237" s="2">
        <v>95993</v>
      </c>
      <c r="H237" s="2">
        <v>61610</v>
      </c>
      <c r="I237" s="2">
        <v>50842</v>
      </c>
      <c r="J237" s="2">
        <v>76811</v>
      </c>
      <c r="K237" s="2">
        <v>37302</v>
      </c>
      <c r="L237" s="2">
        <v>39375</v>
      </c>
      <c r="M237" s="2">
        <v>6378</v>
      </c>
      <c r="N237" s="2">
        <v>4966</v>
      </c>
      <c r="O237" s="2">
        <v>371428</v>
      </c>
      <c r="P237" s="2">
        <v>16091</v>
      </c>
      <c r="Q237" s="2">
        <v>8578</v>
      </c>
      <c r="R237" s="2"/>
      <c r="S237" s="32">
        <f>+SUM(C237:Q237)</f>
        <v>873252</v>
      </c>
      <c r="T237" s="19"/>
      <c r="U237" s="5"/>
    </row>
    <row r="238" spans="2:21" x14ac:dyDescent="0.25">
      <c r="B238" s="25">
        <v>40603</v>
      </c>
      <c r="C238" s="27">
        <v>15140</v>
      </c>
      <c r="D238" s="2">
        <v>24615</v>
      </c>
      <c r="E238" s="2">
        <v>20863</v>
      </c>
      <c r="F238" s="2">
        <v>43207</v>
      </c>
      <c r="G238" s="2">
        <v>95694</v>
      </c>
      <c r="H238" s="2">
        <v>61643</v>
      </c>
      <c r="I238" s="2">
        <v>51556</v>
      </c>
      <c r="J238" s="2">
        <v>78013</v>
      </c>
      <c r="K238" s="2">
        <v>37226</v>
      </c>
      <c r="L238" s="2">
        <v>39908</v>
      </c>
      <c r="M238" s="2">
        <v>6568</v>
      </c>
      <c r="N238" s="2">
        <v>5050</v>
      </c>
      <c r="O238" s="2">
        <v>377357</v>
      </c>
      <c r="P238" s="2">
        <v>16232</v>
      </c>
      <c r="Q238" s="2">
        <v>8591</v>
      </c>
      <c r="R238" s="2"/>
      <c r="S238" s="32">
        <f>+SUM(C238:Q238)</f>
        <v>881663</v>
      </c>
      <c r="T238" s="19"/>
      <c r="U238" s="5"/>
    </row>
    <row r="239" spans="2:21" x14ac:dyDescent="0.25">
      <c r="B239" s="25">
        <v>40634</v>
      </c>
      <c r="C239" s="27">
        <v>15152</v>
      </c>
      <c r="D239" s="2">
        <v>24948</v>
      </c>
      <c r="E239" s="2">
        <v>21262</v>
      </c>
      <c r="F239" s="2">
        <v>43959</v>
      </c>
      <c r="G239" s="2">
        <v>97319</v>
      </c>
      <c r="H239" s="2">
        <v>63046</v>
      </c>
      <c r="I239" s="2">
        <v>52546</v>
      </c>
      <c r="J239" s="2">
        <v>79254</v>
      </c>
      <c r="K239" s="2">
        <v>37873</v>
      </c>
      <c r="L239" s="2">
        <v>40534</v>
      </c>
      <c r="M239" s="2">
        <v>6704</v>
      </c>
      <c r="N239" s="2">
        <v>5144</v>
      </c>
      <c r="O239" s="2">
        <v>383999</v>
      </c>
      <c r="P239" s="2">
        <v>16593</v>
      </c>
      <c r="Q239" s="2">
        <v>8622</v>
      </c>
      <c r="R239" s="2"/>
      <c r="S239" s="32">
        <f>SUM(C239:Q239)</f>
        <v>896955</v>
      </c>
      <c r="T239" s="19"/>
      <c r="U239" s="5"/>
    </row>
    <row r="240" spans="2:21" x14ac:dyDescent="0.25">
      <c r="B240" s="25">
        <v>40664</v>
      </c>
      <c r="C240" s="27">
        <v>15135</v>
      </c>
      <c r="D240" s="2">
        <v>25047</v>
      </c>
      <c r="E240" s="2">
        <v>21452</v>
      </c>
      <c r="F240" s="2">
        <v>44536</v>
      </c>
      <c r="G240" s="2">
        <v>98558</v>
      </c>
      <c r="H240" s="2">
        <v>63933</v>
      </c>
      <c r="I240" s="2">
        <v>53318</v>
      </c>
      <c r="J240" s="2">
        <v>79931</v>
      </c>
      <c r="K240" s="2">
        <v>38090</v>
      </c>
      <c r="L240" s="2">
        <v>40905</v>
      </c>
      <c r="M240" s="2">
        <v>6747</v>
      </c>
      <c r="N240" s="2">
        <v>5318</v>
      </c>
      <c r="O240" s="2">
        <v>388353</v>
      </c>
      <c r="P240" s="2">
        <v>16774</v>
      </c>
      <c r="Q240" s="2">
        <v>8638</v>
      </c>
      <c r="R240" s="2"/>
      <c r="S240" s="32">
        <f>+SUM(C240:Q240)</f>
        <v>906735</v>
      </c>
      <c r="T240" s="19"/>
      <c r="U240" s="5"/>
    </row>
    <row r="241" spans="2:21" x14ac:dyDescent="0.25">
      <c r="B241" s="25">
        <v>40695</v>
      </c>
      <c r="C241" s="27">
        <v>14741</v>
      </c>
      <c r="D241" s="2">
        <v>25193</v>
      </c>
      <c r="E241" s="2">
        <v>21750</v>
      </c>
      <c r="F241" s="2">
        <v>45343</v>
      </c>
      <c r="G241" s="2">
        <v>99886</v>
      </c>
      <c r="H241" s="2">
        <v>64983</v>
      </c>
      <c r="I241" s="2">
        <v>54358</v>
      </c>
      <c r="J241" s="2">
        <v>80981</v>
      </c>
      <c r="K241" s="2">
        <v>38776</v>
      </c>
      <c r="L241" s="2">
        <v>42137</v>
      </c>
      <c r="M241" s="2">
        <v>7112</v>
      </c>
      <c r="N241" s="2">
        <v>5453</v>
      </c>
      <c r="O241" s="2">
        <v>393626</v>
      </c>
      <c r="P241" s="2">
        <v>17227</v>
      </c>
      <c r="Q241" s="2">
        <v>8398</v>
      </c>
      <c r="R241" s="2"/>
      <c r="S241" s="32">
        <f>+SUM(C241:Q241)</f>
        <v>919964</v>
      </c>
      <c r="T241" s="19"/>
      <c r="U241" s="5"/>
    </row>
    <row r="242" spans="2:21" x14ac:dyDescent="0.25">
      <c r="B242" s="25">
        <v>40725</v>
      </c>
      <c r="C242" s="27">
        <v>14431</v>
      </c>
      <c r="D242" s="2">
        <v>24485</v>
      </c>
      <c r="E242" s="2">
        <v>21076</v>
      </c>
      <c r="F242" s="2">
        <v>45081</v>
      </c>
      <c r="G242" s="2">
        <v>100067</v>
      </c>
      <c r="H242" s="2">
        <v>65107</v>
      </c>
      <c r="I242" s="2">
        <v>54291</v>
      </c>
      <c r="J242" s="2">
        <v>80739</v>
      </c>
      <c r="K242" s="2">
        <v>38785</v>
      </c>
      <c r="L242" s="2">
        <v>41616</v>
      </c>
      <c r="M242" s="2">
        <v>7222</v>
      </c>
      <c r="N242" s="2">
        <v>5580</v>
      </c>
      <c r="O242" s="2">
        <v>394980</v>
      </c>
      <c r="P242" s="2">
        <v>17072</v>
      </c>
      <c r="Q242" s="2">
        <v>8217</v>
      </c>
      <c r="R242" s="2"/>
      <c r="S242" s="32">
        <f>SUM(C242:Q242)</f>
        <v>918749</v>
      </c>
      <c r="T242" s="19"/>
      <c r="U242" s="5"/>
    </row>
    <row r="243" spans="2:21" x14ac:dyDescent="0.25">
      <c r="B243" s="25">
        <v>40756</v>
      </c>
      <c r="C243" s="27">
        <v>14305</v>
      </c>
      <c r="D243" s="2">
        <v>25499</v>
      </c>
      <c r="E243" s="2">
        <v>21846</v>
      </c>
      <c r="F243" s="2">
        <v>45968</v>
      </c>
      <c r="G243" s="2">
        <v>100813</v>
      </c>
      <c r="H243" s="2">
        <v>65519</v>
      </c>
      <c r="I243" s="2">
        <v>54735</v>
      </c>
      <c r="J243" s="2">
        <v>81502</v>
      </c>
      <c r="K243" s="2">
        <v>39209</v>
      </c>
      <c r="L243" s="2">
        <v>42426</v>
      </c>
      <c r="M243" s="2">
        <v>7348</v>
      </c>
      <c r="N243" s="2">
        <v>5660</v>
      </c>
      <c r="O243" s="2">
        <v>401316</v>
      </c>
      <c r="P243" s="2">
        <v>17362</v>
      </c>
      <c r="Q243" s="2">
        <v>8242</v>
      </c>
      <c r="R243" s="2"/>
      <c r="S243" s="32">
        <f>+SUM(C243:Q243)</f>
        <v>931750</v>
      </c>
      <c r="T243" s="19"/>
      <c r="U243" s="5"/>
    </row>
    <row r="244" spans="2:21" x14ac:dyDescent="0.25">
      <c r="B244" s="25">
        <v>40787</v>
      </c>
      <c r="C244" s="27">
        <v>13944</v>
      </c>
      <c r="D244" s="2">
        <v>25472</v>
      </c>
      <c r="E244" s="2">
        <v>21647</v>
      </c>
      <c r="F244" s="2">
        <v>45991</v>
      </c>
      <c r="G244" s="2">
        <v>100901</v>
      </c>
      <c r="H244" s="2">
        <v>64783</v>
      </c>
      <c r="I244" s="2">
        <v>54173</v>
      </c>
      <c r="J244" s="2">
        <v>80919</v>
      </c>
      <c r="K244" s="2">
        <v>39240</v>
      </c>
      <c r="L244" s="2">
        <v>42362</v>
      </c>
      <c r="M244" s="2">
        <v>7378</v>
      </c>
      <c r="N244" s="2">
        <v>5639</v>
      </c>
      <c r="O244" s="2">
        <v>400258</v>
      </c>
      <c r="P244" s="2">
        <v>17226</v>
      </c>
      <c r="Q244" s="2">
        <v>8088</v>
      </c>
      <c r="R244" s="2"/>
      <c r="S244" s="32">
        <f>+SUM(C244:Q244)</f>
        <v>928021</v>
      </c>
      <c r="T244" s="19"/>
      <c r="U244" s="5"/>
    </row>
    <row r="245" spans="2:21" x14ac:dyDescent="0.25">
      <c r="B245" s="25">
        <v>40817</v>
      </c>
      <c r="C245" s="27">
        <v>13741</v>
      </c>
      <c r="D245" s="2">
        <v>24852</v>
      </c>
      <c r="E245" s="2">
        <v>21091</v>
      </c>
      <c r="F245" s="2">
        <v>45618</v>
      </c>
      <c r="G245" s="2">
        <v>101708</v>
      </c>
      <c r="H245" s="2">
        <v>64472</v>
      </c>
      <c r="I245" s="2">
        <v>54060</v>
      </c>
      <c r="J245" s="2">
        <v>81586</v>
      </c>
      <c r="K245" s="2">
        <v>39762</v>
      </c>
      <c r="L245" s="2">
        <v>41917</v>
      </c>
      <c r="M245" s="2">
        <v>7472</v>
      </c>
      <c r="N245" s="2">
        <v>5678</v>
      </c>
      <c r="O245" s="2">
        <v>404272</v>
      </c>
      <c r="P245" s="2">
        <v>17171</v>
      </c>
      <c r="Q245" s="2">
        <v>7917</v>
      </c>
      <c r="R245" s="2"/>
      <c r="S245" s="32">
        <f>SUM(C245:Q245)</f>
        <v>931317</v>
      </c>
      <c r="T245" s="19"/>
      <c r="U245" s="5"/>
    </row>
    <row r="246" spans="2:21" x14ac:dyDescent="0.25">
      <c r="B246" s="25">
        <v>40848</v>
      </c>
      <c r="C246" s="27">
        <v>13492</v>
      </c>
      <c r="D246" s="2">
        <v>25115</v>
      </c>
      <c r="E246" s="2">
        <v>21551</v>
      </c>
      <c r="F246" s="2">
        <v>45322</v>
      </c>
      <c r="G246" s="2">
        <v>99244</v>
      </c>
      <c r="H246" s="2">
        <v>63237</v>
      </c>
      <c r="I246" s="2">
        <v>53164</v>
      </c>
      <c r="J246" s="2">
        <v>76407</v>
      </c>
      <c r="K246" s="2">
        <v>38584</v>
      </c>
      <c r="L246" s="2">
        <v>42152</v>
      </c>
      <c r="M246" s="2">
        <v>7509</v>
      </c>
      <c r="N246" s="2">
        <v>5676</v>
      </c>
      <c r="O246" s="2">
        <v>409642</v>
      </c>
      <c r="P246" s="2">
        <v>17018</v>
      </c>
      <c r="Q246" s="2">
        <v>4535</v>
      </c>
      <c r="R246" s="2"/>
      <c r="S246" s="32">
        <f>+SUM(C246:Q246)</f>
        <v>922648</v>
      </c>
      <c r="T246" s="19"/>
      <c r="U246" s="5"/>
    </row>
    <row r="247" spans="2:21" ht="13" thickBot="1" x14ac:dyDescent="0.3">
      <c r="B247" s="26">
        <v>40878</v>
      </c>
      <c r="C247" s="58">
        <v>13415</v>
      </c>
      <c r="D247" s="24">
        <v>25513</v>
      </c>
      <c r="E247" s="24">
        <v>21770</v>
      </c>
      <c r="F247" s="24">
        <v>45820</v>
      </c>
      <c r="G247" s="24">
        <v>101239</v>
      </c>
      <c r="H247" s="24">
        <v>63877</v>
      </c>
      <c r="I247" s="24">
        <v>53658</v>
      </c>
      <c r="J247" s="24">
        <v>80553</v>
      </c>
      <c r="K247" s="24">
        <v>39552</v>
      </c>
      <c r="L247" s="24">
        <v>42678</v>
      </c>
      <c r="M247" s="24">
        <v>7477</v>
      </c>
      <c r="N247" s="24">
        <v>5609</v>
      </c>
      <c r="O247" s="24">
        <v>403641</v>
      </c>
      <c r="P247" s="24">
        <v>17181</v>
      </c>
      <c r="Q247" s="24">
        <v>7760</v>
      </c>
      <c r="R247" s="24"/>
      <c r="S247" s="33">
        <f>+SUM(C247:Q247)</f>
        <v>929743</v>
      </c>
      <c r="T247" s="19"/>
      <c r="U247" s="5"/>
    </row>
    <row r="248" spans="2:21" x14ac:dyDescent="0.25">
      <c r="B248" s="29">
        <v>40909</v>
      </c>
      <c r="C248" s="34">
        <v>13390</v>
      </c>
      <c r="D248" s="30">
        <v>25436</v>
      </c>
      <c r="E248" s="30">
        <v>21711</v>
      </c>
      <c r="F248" s="30">
        <v>46482</v>
      </c>
      <c r="G248" s="30">
        <v>101934</v>
      </c>
      <c r="H248" s="30">
        <v>63846</v>
      </c>
      <c r="I248" s="30">
        <v>53590</v>
      </c>
      <c r="J248" s="30">
        <v>81414</v>
      </c>
      <c r="K248" s="30">
        <v>40305</v>
      </c>
      <c r="L248" s="30">
        <v>42876</v>
      </c>
      <c r="M248" s="30">
        <v>7457</v>
      </c>
      <c r="N248" s="30">
        <v>5545</v>
      </c>
      <c r="O248" s="30">
        <v>403198</v>
      </c>
      <c r="P248" s="30">
        <v>17378</v>
      </c>
      <c r="Q248" s="30">
        <v>7615</v>
      </c>
      <c r="R248" s="134"/>
      <c r="S248" s="31">
        <f>SUM(C248:Q248)</f>
        <v>932177</v>
      </c>
      <c r="T248" s="19"/>
      <c r="U248" s="5"/>
    </row>
    <row r="249" spans="2:21" x14ac:dyDescent="0.25">
      <c r="B249" s="25">
        <v>40940</v>
      </c>
      <c r="C249" s="27">
        <v>13184</v>
      </c>
      <c r="D249" s="2">
        <v>25165</v>
      </c>
      <c r="E249" s="2">
        <v>21584</v>
      </c>
      <c r="F249" s="2">
        <v>46172</v>
      </c>
      <c r="G249" s="2">
        <v>101547</v>
      </c>
      <c r="H249" s="2">
        <v>63886</v>
      </c>
      <c r="I249" s="2">
        <v>53589</v>
      </c>
      <c r="J249" s="2">
        <v>81252</v>
      </c>
      <c r="K249" s="2">
        <v>40194</v>
      </c>
      <c r="L249" s="2">
        <v>43102</v>
      </c>
      <c r="M249" s="2">
        <v>7390</v>
      </c>
      <c r="N249" s="2">
        <v>5441</v>
      </c>
      <c r="O249" s="2">
        <v>409634</v>
      </c>
      <c r="P249" s="2">
        <v>17417</v>
      </c>
      <c r="Q249" s="2">
        <v>7487</v>
      </c>
      <c r="R249" s="2"/>
      <c r="S249" s="32">
        <f>+SUM(C249:Q249)</f>
        <v>937044</v>
      </c>
      <c r="T249" s="19"/>
      <c r="U249" s="5"/>
    </row>
    <row r="250" spans="2:21" x14ac:dyDescent="0.25">
      <c r="B250" s="25">
        <v>40969</v>
      </c>
      <c r="C250" s="27">
        <v>13489</v>
      </c>
      <c r="D250" s="2">
        <v>25929</v>
      </c>
      <c r="E250" s="2">
        <v>21681</v>
      </c>
      <c r="F250" s="2">
        <v>46447</v>
      </c>
      <c r="G250" s="2">
        <v>101792</v>
      </c>
      <c r="H250" s="2">
        <v>64609</v>
      </c>
      <c r="I250" s="2">
        <v>54163</v>
      </c>
      <c r="J250" s="2">
        <v>83821</v>
      </c>
      <c r="K250" s="2">
        <v>40209</v>
      </c>
      <c r="L250" s="2">
        <v>44026</v>
      </c>
      <c r="M250" s="2">
        <v>7449</v>
      </c>
      <c r="N250" s="2">
        <v>5545</v>
      </c>
      <c r="O250" s="2">
        <v>409486</v>
      </c>
      <c r="P250" s="2">
        <v>17532</v>
      </c>
      <c r="Q250" s="2">
        <v>7666</v>
      </c>
      <c r="R250" s="2"/>
      <c r="S250" s="32">
        <f>+SUM(C250:Q250)</f>
        <v>943844</v>
      </c>
      <c r="T250" s="19"/>
      <c r="U250" s="5"/>
    </row>
    <row r="251" spans="2:21" x14ac:dyDescent="0.25">
      <c r="B251" s="25">
        <v>41000</v>
      </c>
      <c r="C251" s="27">
        <v>13641</v>
      </c>
      <c r="D251" s="2">
        <v>26494</v>
      </c>
      <c r="E251" s="2">
        <v>21871</v>
      </c>
      <c r="F251" s="2">
        <v>47285</v>
      </c>
      <c r="G251" s="2">
        <v>103242</v>
      </c>
      <c r="H251" s="2">
        <v>66103</v>
      </c>
      <c r="I251" s="2">
        <v>54926</v>
      </c>
      <c r="J251" s="2">
        <v>84975</v>
      </c>
      <c r="K251" s="2">
        <v>40610</v>
      </c>
      <c r="L251" s="2">
        <v>44743</v>
      </c>
      <c r="M251" s="2">
        <v>7540</v>
      </c>
      <c r="N251" s="2">
        <v>5604</v>
      </c>
      <c r="O251" s="2">
        <v>415623</v>
      </c>
      <c r="P251" s="2">
        <v>17889</v>
      </c>
      <c r="Q251" s="2">
        <v>7725</v>
      </c>
      <c r="R251" s="2"/>
      <c r="S251" s="32">
        <f>SUM(C251:Q251)</f>
        <v>958271</v>
      </c>
      <c r="T251" s="19"/>
      <c r="U251" s="5"/>
    </row>
    <row r="252" spans="2:21" x14ac:dyDescent="0.25">
      <c r="B252" s="25">
        <v>41030</v>
      </c>
      <c r="C252" s="27">
        <v>13604</v>
      </c>
      <c r="D252" s="2">
        <v>26620</v>
      </c>
      <c r="E252" s="2">
        <v>21857</v>
      </c>
      <c r="F252" s="2">
        <v>46701</v>
      </c>
      <c r="G252" s="2">
        <v>101030</v>
      </c>
      <c r="H252" s="2">
        <v>65874</v>
      </c>
      <c r="I252" s="2">
        <v>54287</v>
      </c>
      <c r="J252" s="2">
        <v>84516</v>
      </c>
      <c r="K252" s="2">
        <v>39953</v>
      </c>
      <c r="L252" s="2">
        <v>44595</v>
      </c>
      <c r="M252" s="2">
        <v>7580</v>
      </c>
      <c r="N252" s="2">
        <v>5629</v>
      </c>
      <c r="O252" s="2">
        <v>414624</v>
      </c>
      <c r="P252" s="2">
        <v>17749</v>
      </c>
      <c r="Q252" s="2">
        <v>7522</v>
      </c>
      <c r="R252" s="2"/>
      <c r="S252" s="32">
        <f>+SUM(C252:Q252)</f>
        <v>952141</v>
      </c>
      <c r="T252" s="19"/>
      <c r="U252" s="5"/>
    </row>
    <row r="253" spans="2:21" x14ac:dyDescent="0.25">
      <c r="B253" s="25">
        <v>41061</v>
      </c>
      <c r="C253" s="27">
        <v>13299</v>
      </c>
      <c r="D253" s="2">
        <v>26557</v>
      </c>
      <c r="E253" s="2">
        <v>21537</v>
      </c>
      <c r="F253" s="2">
        <v>46544</v>
      </c>
      <c r="G253" s="2">
        <v>101647</v>
      </c>
      <c r="H253" s="2">
        <v>65476</v>
      </c>
      <c r="I253" s="2">
        <v>54060</v>
      </c>
      <c r="J253" s="2">
        <v>84683</v>
      </c>
      <c r="K253" s="2">
        <v>40080</v>
      </c>
      <c r="L253" s="2">
        <v>44648</v>
      </c>
      <c r="M253" s="2">
        <v>7544</v>
      </c>
      <c r="N253" s="2">
        <v>5609</v>
      </c>
      <c r="O253" s="2">
        <v>415913</v>
      </c>
      <c r="P253" s="2">
        <v>17851</v>
      </c>
      <c r="Q253" s="2">
        <v>7319</v>
      </c>
      <c r="R253" s="2"/>
      <c r="S253" s="32">
        <f>+SUM(C253:Q253)</f>
        <v>952767</v>
      </c>
      <c r="T253" s="19"/>
      <c r="U253" s="5"/>
    </row>
    <row r="254" spans="2:21" x14ac:dyDescent="0.25">
      <c r="B254" s="25">
        <v>41091</v>
      </c>
      <c r="C254" s="27">
        <v>13088</v>
      </c>
      <c r="D254" s="2">
        <v>26373</v>
      </c>
      <c r="E254" s="2">
        <v>21173</v>
      </c>
      <c r="F254" s="2">
        <v>45774</v>
      </c>
      <c r="G254" s="2">
        <v>100159</v>
      </c>
      <c r="H254" s="2">
        <v>64576</v>
      </c>
      <c r="I254" s="2">
        <v>53254</v>
      </c>
      <c r="J254" s="2">
        <v>84103</v>
      </c>
      <c r="K254" s="2">
        <v>39533</v>
      </c>
      <c r="L254" s="2">
        <v>44409</v>
      </c>
      <c r="M254" s="2">
        <v>7469</v>
      </c>
      <c r="N254" s="2">
        <v>5576</v>
      </c>
      <c r="O254" s="2">
        <v>414508</v>
      </c>
      <c r="P254" s="2">
        <v>17634</v>
      </c>
      <c r="Q254" s="2">
        <v>7080</v>
      </c>
      <c r="R254" s="2"/>
      <c r="S254" s="32">
        <f>SUM(C254:Q254)</f>
        <v>944709</v>
      </c>
      <c r="T254" s="19"/>
      <c r="U254" s="5"/>
    </row>
    <row r="255" spans="2:21" x14ac:dyDescent="0.25">
      <c r="B255" s="25">
        <v>41122</v>
      </c>
      <c r="C255" s="27">
        <v>12634</v>
      </c>
      <c r="D255" s="2">
        <v>26285</v>
      </c>
      <c r="E255" s="2">
        <v>20650</v>
      </c>
      <c r="F255" s="2">
        <v>44598</v>
      </c>
      <c r="G255" s="2">
        <v>98498</v>
      </c>
      <c r="H255" s="2">
        <v>63063</v>
      </c>
      <c r="I255" s="2">
        <v>52052</v>
      </c>
      <c r="J255" s="2">
        <v>83064</v>
      </c>
      <c r="K255" s="2">
        <v>38631</v>
      </c>
      <c r="L255" s="2">
        <v>43514</v>
      </c>
      <c r="M255" s="2">
        <v>7318</v>
      </c>
      <c r="N255" s="2">
        <v>5616</v>
      </c>
      <c r="O255" s="2">
        <v>408912</v>
      </c>
      <c r="P255" s="2">
        <v>17291</v>
      </c>
      <c r="Q255" s="2">
        <v>6920</v>
      </c>
      <c r="R255" s="2"/>
      <c r="S255" s="32">
        <f>+SUM(C255:Q255)</f>
        <v>929046</v>
      </c>
      <c r="T255" s="19"/>
      <c r="U255" s="5"/>
    </row>
    <row r="256" spans="2:21" x14ac:dyDescent="0.25">
      <c r="B256" s="25">
        <v>41153</v>
      </c>
      <c r="C256" s="27">
        <v>12226</v>
      </c>
      <c r="D256" s="2">
        <v>25961</v>
      </c>
      <c r="E256" s="2">
        <v>20074</v>
      </c>
      <c r="F256" s="2">
        <v>43533</v>
      </c>
      <c r="G256" s="2">
        <v>97120</v>
      </c>
      <c r="H256" s="2">
        <v>61519</v>
      </c>
      <c r="I256" s="2">
        <v>50876</v>
      </c>
      <c r="J256" s="2">
        <v>81819</v>
      </c>
      <c r="K256" s="2">
        <v>37925</v>
      </c>
      <c r="L256" s="2">
        <v>42819</v>
      </c>
      <c r="M256" s="2">
        <v>7107</v>
      </c>
      <c r="N256" s="2">
        <v>5581</v>
      </c>
      <c r="O256" s="2">
        <v>403700</v>
      </c>
      <c r="P256" s="2">
        <v>16880</v>
      </c>
      <c r="Q256" s="2">
        <v>6691</v>
      </c>
      <c r="R256" s="2"/>
      <c r="S256" s="32">
        <f>+SUM(C256:Q256)</f>
        <v>913831</v>
      </c>
      <c r="T256" s="19"/>
      <c r="U256" s="5"/>
    </row>
    <row r="257" spans="2:21" x14ac:dyDescent="0.25">
      <c r="B257" s="25">
        <v>41183</v>
      </c>
      <c r="C257" s="27">
        <v>12310</v>
      </c>
      <c r="D257" s="2">
        <v>26293</v>
      </c>
      <c r="E257" s="2">
        <v>20414</v>
      </c>
      <c r="F257" s="2">
        <v>43948</v>
      </c>
      <c r="G257" s="2">
        <v>98372</v>
      </c>
      <c r="H257" s="2">
        <v>62121</v>
      </c>
      <c r="I257" s="2">
        <v>51242</v>
      </c>
      <c r="J257" s="2">
        <v>83616</v>
      </c>
      <c r="K257" s="2">
        <v>38331</v>
      </c>
      <c r="L257" s="2">
        <v>43578</v>
      </c>
      <c r="M257" s="2">
        <v>7186</v>
      </c>
      <c r="N257" s="2">
        <v>5604</v>
      </c>
      <c r="O257" s="2">
        <v>409156</v>
      </c>
      <c r="P257" s="2">
        <v>16917</v>
      </c>
      <c r="Q257" s="2">
        <v>6764</v>
      </c>
      <c r="R257" s="2"/>
      <c r="S257" s="32">
        <f>SUM(C257:Q257)</f>
        <v>925852</v>
      </c>
      <c r="T257" s="19"/>
      <c r="U257" s="5"/>
    </row>
    <row r="258" spans="2:21" x14ac:dyDescent="0.25">
      <c r="B258" s="25">
        <v>41214</v>
      </c>
      <c r="C258" s="27">
        <v>12982</v>
      </c>
      <c r="D258" s="2">
        <v>27076</v>
      </c>
      <c r="E258" s="2">
        <v>21129</v>
      </c>
      <c r="F258" s="2">
        <v>45281</v>
      </c>
      <c r="G258" s="2">
        <v>100775</v>
      </c>
      <c r="H258" s="2">
        <v>64361</v>
      </c>
      <c r="I258" s="2">
        <v>52749</v>
      </c>
      <c r="J258" s="2">
        <v>86645</v>
      </c>
      <c r="K258" s="2">
        <v>39449</v>
      </c>
      <c r="L258" s="2">
        <v>45041</v>
      </c>
      <c r="M258" s="2">
        <v>7361</v>
      </c>
      <c r="N258" s="2">
        <v>5745</v>
      </c>
      <c r="O258" s="2">
        <v>420931</v>
      </c>
      <c r="P258" s="2">
        <v>17298</v>
      </c>
      <c r="Q258" s="2">
        <v>6966</v>
      </c>
      <c r="R258" s="2"/>
      <c r="S258" s="32">
        <f>+SUM(C258:Q258)</f>
        <v>953789</v>
      </c>
      <c r="T258" s="19"/>
      <c r="U258" s="5"/>
    </row>
    <row r="259" spans="2:21" ht="13" thickBot="1" x14ac:dyDescent="0.3">
      <c r="B259" s="26">
        <v>41244</v>
      </c>
      <c r="C259" s="58">
        <v>13468</v>
      </c>
      <c r="D259" s="24">
        <v>27466</v>
      </c>
      <c r="E259" s="24">
        <v>21833</v>
      </c>
      <c r="F259" s="24">
        <v>47351</v>
      </c>
      <c r="G259" s="24">
        <v>105207</v>
      </c>
      <c r="H259" s="24">
        <v>66766</v>
      </c>
      <c r="I259" s="24">
        <v>54562</v>
      </c>
      <c r="J259" s="24">
        <v>89847</v>
      </c>
      <c r="K259" s="24">
        <v>41313</v>
      </c>
      <c r="L259" s="24">
        <v>46613</v>
      </c>
      <c r="M259" s="24">
        <v>7586</v>
      </c>
      <c r="N259" s="24">
        <v>5858</v>
      </c>
      <c r="O259" s="24">
        <v>429388</v>
      </c>
      <c r="P259" s="24">
        <v>17916</v>
      </c>
      <c r="Q259" s="24">
        <v>7168</v>
      </c>
      <c r="R259" s="24"/>
      <c r="S259" s="33">
        <f>+SUM(C259:Q259)</f>
        <v>982342</v>
      </c>
      <c r="T259" s="19"/>
      <c r="U259" s="5"/>
    </row>
    <row r="260" spans="2:21" x14ac:dyDescent="0.25">
      <c r="B260" s="29">
        <v>41275</v>
      </c>
      <c r="C260" s="34">
        <v>14068</v>
      </c>
      <c r="D260" s="30">
        <v>28085</v>
      </c>
      <c r="E260" s="30">
        <v>22645</v>
      </c>
      <c r="F260" s="30">
        <v>49747</v>
      </c>
      <c r="G260" s="30">
        <v>108691</v>
      </c>
      <c r="H260" s="30">
        <v>68735</v>
      </c>
      <c r="I260" s="30">
        <v>56337</v>
      </c>
      <c r="J260" s="30">
        <v>92184</v>
      </c>
      <c r="K260" s="30">
        <v>43209</v>
      </c>
      <c r="L260" s="30">
        <v>47848</v>
      </c>
      <c r="M260" s="30">
        <v>7776</v>
      </c>
      <c r="N260" s="30">
        <v>5800</v>
      </c>
      <c r="O260" s="30">
        <v>436714</v>
      </c>
      <c r="P260" s="30">
        <v>18683</v>
      </c>
      <c r="Q260" s="30">
        <v>7326</v>
      </c>
      <c r="R260" s="134"/>
      <c r="S260" s="31">
        <f>SUM(C260:Q260)</f>
        <v>1007848</v>
      </c>
      <c r="T260" s="19"/>
      <c r="U260" s="5"/>
    </row>
    <row r="261" spans="2:21" x14ac:dyDescent="0.25">
      <c r="B261" s="25">
        <v>41306</v>
      </c>
      <c r="C261" s="27">
        <v>14253</v>
      </c>
      <c r="D261" s="2">
        <v>28577</v>
      </c>
      <c r="E261" s="2">
        <v>22936</v>
      </c>
      <c r="F261" s="2">
        <v>50587</v>
      </c>
      <c r="G261" s="2">
        <v>110177</v>
      </c>
      <c r="H261" s="2">
        <v>69291</v>
      </c>
      <c r="I261" s="2">
        <v>56883</v>
      </c>
      <c r="J261" s="2">
        <v>93186</v>
      </c>
      <c r="K261" s="2">
        <v>44030</v>
      </c>
      <c r="L261" s="2">
        <v>48486</v>
      </c>
      <c r="M261" s="2">
        <v>7837</v>
      </c>
      <c r="N261" s="2">
        <v>5756</v>
      </c>
      <c r="O261" s="2">
        <v>439989</v>
      </c>
      <c r="P261" s="2">
        <v>18973</v>
      </c>
      <c r="Q261" s="2">
        <v>7353</v>
      </c>
      <c r="R261" s="2"/>
      <c r="S261" s="32">
        <f>+SUM(C261:Q261)</f>
        <v>1018314</v>
      </c>
      <c r="T261" s="19"/>
      <c r="U261" s="5"/>
    </row>
    <row r="262" spans="2:21" x14ac:dyDescent="0.25">
      <c r="B262" s="25">
        <v>41334</v>
      </c>
      <c r="C262" s="27">
        <v>11163</v>
      </c>
      <c r="D262" s="2">
        <v>26162</v>
      </c>
      <c r="E262" s="2">
        <v>23962</v>
      </c>
      <c r="F262" s="2">
        <v>54775</v>
      </c>
      <c r="G262" s="2">
        <v>112327</v>
      </c>
      <c r="H262" s="2">
        <v>75471</v>
      </c>
      <c r="I262" s="2">
        <v>65717</v>
      </c>
      <c r="J262" s="2">
        <v>95541</v>
      </c>
      <c r="K262" s="2">
        <v>51028</v>
      </c>
      <c r="L262" s="2">
        <v>53590</v>
      </c>
      <c r="M262" s="2">
        <v>8179</v>
      </c>
      <c r="N262" s="2">
        <v>5962</v>
      </c>
      <c r="O262" s="2">
        <v>429228</v>
      </c>
      <c r="P262" s="2">
        <v>20751</v>
      </c>
      <c r="Q262" s="2">
        <v>5679</v>
      </c>
      <c r="R262" s="2"/>
      <c r="S262" s="32">
        <f>+SUM(C262:Q262)</f>
        <v>1039535</v>
      </c>
      <c r="T262" s="19"/>
      <c r="U262" s="5"/>
    </row>
    <row r="263" spans="2:21" x14ac:dyDescent="0.25">
      <c r="B263" s="25">
        <v>41365</v>
      </c>
      <c r="C263" s="27">
        <v>11654</v>
      </c>
      <c r="D263" s="2">
        <v>26604</v>
      </c>
      <c r="E263" s="2">
        <v>24812</v>
      </c>
      <c r="F263" s="2">
        <v>56010</v>
      </c>
      <c r="G263" s="2">
        <v>113983</v>
      </c>
      <c r="H263" s="2">
        <v>77935</v>
      </c>
      <c r="I263" s="2">
        <v>68885</v>
      </c>
      <c r="J263" s="2">
        <v>100609</v>
      </c>
      <c r="K263" s="2">
        <v>52804</v>
      </c>
      <c r="L263" s="2">
        <v>54888</v>
      </c>
      <c r="M263" s="2">
        <v>8268</v>
      </c>
      <c r="N263" s="2">
        <v>6102</v>
      </c>
      <c r="O263" s="2">
        <v>447504</v>
      </c>
      <c r="P263" s="2">
        <v>21242</v>
      </c>
      <c r="Q263" s="2">
        <v>5941</v>
      </c>
      <c r="R263" s="2"/>
      <c r="S263" s="32">
        <f>SUM(C263:Q263)</f>
        <v>1077241</v>
      </c>
      <c r="T263" s="19"/>
      <c r="U263" s="5"/>
    </row>
    <row r="264" spans="2:21" x14ac:dyDescent="0.25">
      <c r="B264" s="25">
        <v>41395</v>
      </c>
      <c r="C264" s="27">
        <v>12033</v>
      </c>
      <c r="D264" s="2">
        <v>27211</v>
      </c>
      <c r="E264" s="2">
        <v>25553</v>
      </c>
      <c r="F264" s="2">
        <v>57848</v>
      </c>
      <c r="G264" s="2">
        <v>116838</v>
      </c>
      <c r="H264" s="2">
        <v>79810</v>
      </c>
      <c r="I264" s="2">
        <v>70560</v>
      </c>
      <c r="J264" s="2">
        <v>103283</v>
      </c>
      <c r="K264" s="2">
        <v>54197</v>
      </c>
      <c r="L264" s="2">
        <v>56209</v>
      </c>
      <c r="M264" s="2">
        <v>8407</v>
      </c>
      <c r="N264" s="2">
        <v>6187</v>
      </c>
      <c r="O264" s="2">
        <v>457284</v>
      </c>
      <c r="P264" s="2">
        <v>21722</v>
      </c>
      <c r="Q264" s="2">
        <v>6089</v>
      </c>
      <c r="R264" s="2"/>
      <c r="S264" s="32">
        <f>+SUM(C264:Q264)</f>
        <v>1103231</v>
      </c>
      <c r="T264" s="19"/>
      <c r="U264" s="5"/>
    </row>
    <row r="265" spans="2:21" x14ac:dyDescent="0.25">
      <c r="B265" s="25">
        <v>41426</v>
      </c>
      <c r="C265" s="27">
        <v>12411</v>
      </c>
      <c r="D265" s="2">
        <v>27956</v>
      </c>
      <c r="E265" s="2">
        <v>26302</v>
      </c>
      <c r="F265" s="2">
        <v>59692</v>
      </c>
      <c r="G265" s="2">
        <v>119703</v>
      </c>
      <c r="H265" s="2">
        <v>82174</v>
      </c>
      <c r="I265" s="2">
        <v>72988</v>
      </c>
      <c r="J265" s="2">
        <v>106456</v>
      </c>
      <c r="K265" s="2">
        <v>56518</v>
      </c>
      <c r="L265" s="2">
        <v>57573</v>
      </c>
      <c r="M265" s="2">
        <v>8671</v>
      </c>
      <c r="N265" s="2">
        <v>6268</v>
      </c>
      <c r="O265" s="2">
        <v>467103</v>
      </c>
      <c r="P265" s="2">
        <v>22431</v>
      </c>
      <c r="Q265" s="2">
        <v>6244</v>
      </c>
      <c r="R265" s="2"/>
      <c r="S265" s="32">
        <f>+SUM(C265:Q265)</f>
        <v>1132490</v>
      </c>
      <c r="T265" s="19"/>
      <c r="U265" s="5"/>
    </row>
    <row r="266" spans="2:21" x14ac:dyDescent="0.25">
      <c r="B266" s="25">
        <v>41456</v>
      </c>
      <c r="C266" s="27">
        <v>12828</v>
      </c>
      <c r="D266" s="2">
        <v>28779</v>
      </c>
      <c r="E266" s="2">
        <v>27323</v>
      </c>
      <c r="F266" s="2">
        <v>62108</v>
      </c>
      <c r="G266" s="2">
        <v>124248</v>
      </c>
      <c r="H266" s="2">
        <v>85086</v>
      </c>
      <c r="I266" s="2">
        <v>76116</v>
      </c>
      <c r="J266" s="2">
        <v>110554</v>
      </c>
      <c r="K266" s="2">
        <v>60186</v>
      </c>
      <c r="L266" s="2">
        <v>59749</v>
      </c>
      <c r="M266" s="2">
        <v>8911</v>
      </c>
      <c r="N266" s="2">
        <v>6588</v>
      </c>
      <c r="O266" s="2">
        <v>479562</v>
      </c>
      <c r="P266" s="2">
        <v>23506</v>
      </c>
      <c r="Q266" s="2">
        <v>6468</v>
      </c>
      <c r="R266" s="2"/>
      <c r="S266" s="32">
        <f>SUM(C266:Q266)</f>
        <v>1172012</v>
      </c>
      <c r="T266" s="19"/>
      <c r="U266" s="5"/>
    </row>
    <row r="267" spans="2:21" x14ac:dyDescent="0.25">
      <c r="B267" s="25">
        <v>41487</v>
      </c>
      <c r="C267" s="27">
        <v>13199</v>
      </c>
      <c r="D267" s="2">
        <v>29654</v>
      </c>
      <c r="E267" s="2">
        <v>28008</v>
      </c>
      <c r="F267" s="2">
        <v>63677</v>
      </c>
      <c r="G267" s="2">
        <v>126517</v>
      </c>
      <c r="H267" s="2">
        <v>86742</v>
      </c>
      <c r="I267" s="2">
        <v>77847</v>
      </c>
      <c r="J267" s="2">
        <v>113101</v>
      </c>
      <c r="K267" s="2">
        <v>61546</v>
      </c>
      <c r="L267" s="2">
        <v>60864</v>
      </c>
      <c r="M267" s="2">
        <v>8912</v>
      </c>
      <c r="N267" s="2">
        <v>6646</v>
      </c>
      <c r="O267" s="2">
        <v>489983</v>
      </c>
      <c r="P267" s="2">
        <v>24128</v>
      </c>
      <c r="Q267" s="2">
        <v>6606</v>
      </c>
      <c r="R267" s="2"/>
      <c r="S267" s="32">
        <f>+SUM(C267:Q267)</f>
        <v>1197430</v>
      </c>
      <c r="T267" s="19"/>
      <c r="U267" s="5"/>
    </row>
    <row r="268" spans="2:21" x14ac:dyDescent="0.25">
      <c r="B268" s="25">
        <v>41518</v>
      </c>
      <c r="C268" s="27">
        <v>13532</v>
      </c>
      <c r="D268" s="2">
        <v>30276</v>
      </c>
      <c r="E268" s="2">
        <v>28733</v>
      </c>
      <c r="F268" s="2">
        <v>65353</v>
      </c>
      <c r="G268" s="2">
        <v>129325</v>
      </c>
      <c r="H268" s="2">
        <v>88302</v>
      </c>
      <c r="I268" s="2">
        <v>80019</v>
      </c>
      <c r="J268" s="2">
        <v>115434</v>
      </c>
      <c r="K268" s="2">
        <v>63243</v>
      </c>
      <c r="L268" s="2">
        <v>61680</v>
      </c>
      <c r="M268" s="2">
        <v>8979</v>
      </c>
      <c r="N268" s="2">
        <v>6721</v>
      </c>
      <c r="O268" s="2">
        <v>497137</v>
      </c>
      <c r="P268" s="2">
        <v>24890</v>
      </c>
      <c r="Q268" s="2">
        <v>6743</v>
      </c>
      <c r="R268" s="2"/>
      <c r="S268" s="32">
        <f>+SUM(C268:Q268)</f>
        <v>1220367</v>
      </c>
      <c r="T268" s="19"/>
      <c r="U268" s="5"/>
    </row>
    <row r="269" spans="2:21" x14ac:dyDescent="0.25">
      <c r="B269" s="25">
        <v>41548</v>
      </c>
      <c r="C269" s="27">
        <v>13932</v>
      </c>
      <c r="D269" s="2">
        <v>30829</v>
      </c>
      <c r="E269" s="2">
        <v>29370</v>
      </c>
      <c r="F269" s="2">
        <v>66075</v>
      </c>
      <c r="G269" s="2">
        <v>132398</v>
      </c>
      <c r="H269" s="2">
        <v>88883</v>
      </c>
      <c r="I269" s="2">
        <v>80908</v>
      </c>
      <c r="J269" s="2">
        <v>116192</v>
      </c>
      <c r="K269" s="2">
        <v>63998</v>
      </c>
      <c r="L269" s="2">
        <v>62169</v>
      </c>
      <c r="M269" s="2">
        <v>9041</v>
      </c>
      <c r="N269" s="2">
        <v>6829</v>
      </c>
      <c r="O269" s="2">
        <v>503777</v>
      </c>
      <c r="P269" s="2">
        <v>24982</v>
      </c>
      <c r="Q269" s="2">
        <v>6866</v>
      </c>
      <c r="R269" s="2"/>
      <c r="S269" s="32">
        <f>SUM(C269:Q269)</f>
        <v>1236249</v>
      </c>
      <c r="T269" s="19"/>
      <c r="U269" s="5"/>
    </row>
    <row r="270" spans="2:21" x14ac:dyDescent="0.25">
      <c r="B270" s="25">
        <v>41579</v>
      </c>
      <c r="C270" s="27">
        <v>14366</v>
      </c>
      <c r="D270" s="2">
        <v>31485</v>
      </c>
      <c r="E270" s="2">
        <v>30114</v>
      </c>
      <c r="F270" s="2">
        <v>66642</v>
      </c>
      <c r="G270" s="2">
        <v>133193</v>
      </c>
      <c r="H270" s="2">
        <v>89926</v>
      </c>
      <c r="I270" s="2">
        <v>81723</v>
      </c>
      <c r="J270" s="2">
        <v>117019</v>
      </c>
      <c r="K270" s="2">
        <v>64305</v>
      </c>
      <c r="L270" s="2">
        <v>63194</v>
      </c>
      <c r="M270" s="2">
        <v>9147</v>
      </c>
      <c r="N270" s="2">
        <v>6952</v>
      </c>
      <c r="O270" s="2">
        <v>509969</v>
      </c>
      <c r="P270" s="2">
        <v>24349</v>
      </c>
      <c r="Q270" s="2">
        <v>7072</v>
      </c>
      <c r="R270" s="2"/>
      <c r="S270" s="32">
        <f>+SUM(C270:Q270)</f>
        <v>1249456</v>
      </c>
      <c r="T270" s="19"/>
      <c r="U270" s="5"/>
    </row>
    <row r="271" spans="2:21" ht="13" thickBot="1" x14ac:dyDescent="0.3">
      <c r="B271" s="26">
        <v>41609</v>
      </c>
      <c r="C271" s="58">
        <v>14985</v>
      </c>
      <c r="D271" s="24">
        <v>31623</v>
      </c>
      <c r="E271" s="24">
        <v>30669</v>
      </c>
      <c r="F271" s="24">
        <v>67950</v>
      </c>
      <c r="G271" s="24">
        <v>137146</v>
      </c>
      <c r="H271" s="24">
        <v>91757</v>
      </c>
      <c r="I271" s="24">
        <v>83641</v>
      </c>
      <c r="J271" s="24">
        <v>118581</v>
      </c>
      <c r="K271" s="24">
        <v>65824</v>
      </c>
      <c r="L271" s="24">
        <v>64158</v>
      </c>
      <c r="M271" s="24">
        <v>9274</v>
      </c>
      <c r="N271" s="24">
        <v>7051</v>
      </c>
      <c r="O271" s="24">
        <v>514710</v>
      </c>
      <c r="P271" s="24">
        <v>25367</v>
      </c>
      <c r="Q271" s="24">
        <v>7245</v>
      </c>
      <c r="R271" s="24"/>
      <c r="S271" s="33">
        <f>+SUM(C271:Q271)</f>
        <v>1269981</v>
      </c>
      <c r="T271" s="19"/>
      <c r="U271" s="5"/>
    </row>
    <row r="272" spans="2:21" x14ac:dyDescent="0.25">
      <c r="B272" s="29">
        <v>41640</v>
      </c>
      <c r="C272" s="34">
        <v>15116</v>
      </c>
      <c r="D272" s="30">
        <v>33197</v>
      </c>
      <c r="E272" s="30">
        <v>31378</v>
      </c>
      <c r="F272" s="30">
        <v>70549</v>
      </c>
      <c r="G272" s="30">
        <v>144130</v>
      </c>
      <c r="H272" s="30">
        <v>92222</v>
      </c>
      <c r="I272" s="30">
        <v>86056</v>
      </c>
      <c r="J272" s="30">
        <v>119441</v>
      </c>
      <c r="K272" s="30">
        <v>68298</v>
      </c>
      <c r="L272" s="30">
        <v>65362</v>
      </c>
      <c r="M272" s="30">
        <v>10015</v>
      </c>
      <c r="N272" s="30">
        <v>7565</v>
      </c>
      <c r="O272" s="30">
        <v>516309</v>
      </c>
      <c r="P272" s="30">
        <v>26195</v>
      </c>
      <c r="Q272" s="30">
        <v>7395</v>
      </c>
      <c r="R272" s="134"/>
      <c r="S272" s="31">
        <f>SUM(C272:Q272)</f>
        <v>1293228</v>
      </c>
      <c r="T272" s="19"/>
      <c r="U272" s="5"/>
    </row>
    <row r="273" spans="2:21" x14ac:dyDescent="0.25">
      <c r="B273" s="25">
        <v>41671</v>
      </c>
      <c r="C273" s="27">
        <v>15523</v>
      </c>
      <c r="D273" s="2">
        <v>33673</v>
      </c>
      <c r="E273" s="2">
        <v>31777</v>
      </c>
      <c r="F273" s="2">
        <v>71397</v>
      </c>
      <c r="G273" s="2">
        <v>147039</v>
      </c>
      <c r="H273" s="2">
        <v>93549</v>
      </c>
      <c r="I273" s="2">
        <v>86670</v>
      </c>
      <c r="J273" s="2">
        <v>120756</v>
      </c>
      <c r="K273" s="2">
        <v>68984</v>
      </c>
      <c r="L273" s="2">
        <v>66891</v>
      </c>
      <c r="M273" s="2">
        <v>10261</v>
      </c>
      <c r="N273" s="2">
        <v>7330</v>
      </c>
      <c r="O273" s="2">
        <v>521744</v>
      </c>
      <c r="P273" s="2">
        <v>26773</v>
      </c>
      <c r="Q273" s="2">
        <v>7535</v>
      </c>
      <c r="R273" s="2"/>
      <c r="S273" s="32">
        <f>+SUM(C273:Q273)</f>
        <v>1309902</v>
      </c>
      <c r="T273" s="19"/>
      <c r="U273" s="5"/>
    </row>
    <row r="274" spans="2:21" x14ac:dyDescent="0.25">
      <c r="B274" s="25">
        <v>41699</v>
      </c>
      <c r="C274" s="27">
        <v>16071</v>
      </c>
      <c r="D274" s="2">
        <v>34362</v>
      </c>
      <c r="E274" s="2">
        <v>32245</v>
      </c>
      <c r="F274" s="2">
        <v>70972</v>
      </c>
      <c r="G274" s="2">
        <v>146299</v>
      </c>
      <c r="H274" s="2">
        <v>94343</v>
      </c>
      <c r="I274" s="2">
        <v>87297</v>
      </c>
      <c r="J274" s="2">
        <v>122508</v>
      </c>
      <c r="K274" s="2">
        <v>68496</v>
      </c>
      <c r="L274" s="2">
        <v>67464</v>
      </c>
      <c r="M274" s="2">
        <v>10448</v>
      </c>
      <c r="N274" s="2">
        <v>7414</v>
      </c>
      <c r="O274" s="2">
        <v>535290</v>
      </c>
      <c r="P274" s="2">
        <v>26631</v>
      </c>
      <c r="Q274" s="2">
        <v>7798</v>
      </c>
      <c r="R274" s="2"/>
      <c r="S274" s="32">
        <f>+SUM(C274:Q274)</f>
        <v>1327638</v>
      </c>
      <c r="T274" s="19"/>
      <c r="U274" s="5"/>
    </row>
    <row r="275" spans="2:21" x14ac:dyDescent="0.25">
      <c r="B275" s="25">
        <v>41730</v>
      </c>
      <c r="C275" s="27">
        <v>16155</v>
      </c>
      <c r="D275" s="2">
        <v>34732</v>
      </c>
      <c r="E275" s="2">
        <v>32821</v>
      </c>
      <c r="F275" s="2">
        <v>71901</v>
      </c>
      <c r="G275" s="2">
        <v>148661</v>
      </c>
      <c r="H275" s="2">
        <v>96289</v>
      </c>
      <c r="I275" s="2">
        <v>88955</v>
      </c>
      <c r="J275" s="2">
        <v>124424</v>
      </c>
      <c r="K275" s="2">
        <v>70232</v>
      </c>
      <c r="L275" s="2">
        <v>68974</v>
      </c>
      <c r="M275" s="2">
        <v>10592</v>
      </c>
      <c r="N275" s="2">
        <v>7438</v>
      </c>
      <c r="O275" s="2">
        <v>542149</v>
      </c>
      <c r="P275" s="2">
        <v>27022</v>
      </c>
      <c r="Q275" s="2">
        <v>8015</v>
      </c>
      <c r="R275" s="2"/>
      <c r="S275" s="32">
        <f>SUM(C275:Q275)</f>
        <v>1348360</v>
      </c>
      <c r="T275" s="19"/>
      <c r="U275" s="5"/>
    </row>
    <row r="276" spans="2:21" x14ac:dyDescent="0.25">
      <c r="B276" s="25">
        <v>41760</v>
      </c>
      <c r="C276" s="27">
        <v>16515</v>
      </c>
      <c r="D276" s="2">
        <v>35810</v>
      </c>
      <c r="E276" s="2">
        <v>33588</v>
      </c>
      <c r="F276" s="2">
        <v>72932</v>
      </c>
      <c r="G276" s="2">
        <v>150501</v>
      </c>
      <c r="H276" s="2">
        <v>97737</v>
      </c>
      <c r="I276" s="2">
        <v>90245</v>
      </c>
      <c r="J276" s="2">
        <v>126940</v>
      </c>
      <c r="K276" s="2">
        <v>71651</v>
      </c>
      <c r="L276" s="2">
        <v>69739</v>
      </c>
      <c r="M276" s="2">
        <v>10714</v>
      </c>
      <c r="N276" s="2">
        <v>7582</v>
      </c>
      <c r="O276" s="2">
        <v>554173</v>
      </c>
      <c r="P276" s="2">
        <v>27366</v>
      </c>
      <c r="Q276" s="2">
        <v>8255</v>
      </c>
      <c r="R276" s="2"/>
      <c r="S276" s="32">
        <f>+SUM(C276:Q276)</f>
        <v>1373748</v>
      </c>
      <c r="T276" s="19"/>
      <c r="U276" s="5"/>
    </row>
    <row r="277" spans="2:21" x14ac:dyDescent="0.25">
      <c r="B277" s="25">
        <v>41791</v>
      </c>
      <c r="C277" s="27">
        <v>17398</v>
      </c>
      <c r="D277" s="2">
        <v>37825</v>
      </c>
      <c r="E277" s="2">
        <v>34840</v>
      </c>
      <c r="F277" s="2">
        <v>74621</v>
      </c>
      <c r="G277" s="2">
        <v>153514</v>
      </c>
      <c r="H277" s="2">
        <v>99814</v>
      </c>
      <c r="I277" s="2">
        <v>91636</v>
      </c>
      <c r="J277" s="2">
        <v>130168</v>
      </c>
      <c r="K277" s="2">
        <v>73578</v>
      </c>
      <c r="L277" s="2">
        <v>71414</v>
      </c>
      <c r="M277" s="2">
        <v>10892</v>
      </c>
      <c r="N277" s="2">
        <v>7724</v>
      </c>
      <c r="O277" s="2">
        <v>563536</v>
      </c>
      <c r="P277" s="2">
        <v>28092</v>
      </c>
      <c r="Q277" s="2">
        <v>8616</v>
      </c>
      <c r="R277" s="2"/>
      <c r="S277" s="32">
        <f>+SUM(C277:Q277)</f>
        <v>1403668</v>
      </c>
      <c r="T277" s="19"/>
      <c r="U277" s="5"/>
    </row>
    <row r="278" spans="2:21" x14ac:dyDescent="0.25">
      <c r="B278" s="25">
        <v>41821</v>
      </c>
      <c r="C278" s="27">
        <v>17621</v>
      </c>
      <c r="D278" s="2">
        <v>37683</v>
      </c>
      <c r="E278" s="2">
        <v>34902</v>
      </c>
      <c r="F278" s="2">
        <v>74339</v>
      </c>
      <c r="G278" s="2">
        <v>154488</v>
      </c>
      <c r="H278" s="2">
        <v>99804</v>
      </c>
      <c r="I278" s="2">
        <v>91079</v>
      </c>
      <c r="J278" s="2">
        <v>130272</v>
      </c>
      <c r="K278" s="2">
        <v>73949</v>
      </c>
      <c r="L278" s="2">
        <v>70850</v>
      </c>
      <c r="M278" s="2">
        <v>10880</v>
      </c>
      <c r="N278" s="2">
        <v>7798</v>
      </c>
      <c r="O278" s="2">
        <v>563299</v>
      </c>
      <c r="P278" s="2">
        <v>28105</v>
      </c>
      <c r="Q278" s="2">
        <v>8727</v>
      </c>
      <c r="R278" s="2"/>
      <c r="S278" s="32">
        <f>SUM(C278:Q278)</f>
        <v>1403796</v>
      </c>
      <c r="T278" s="19"/>
      <c r="U278" s="5"/>
    </row>
    <row r="279" spans="2:21" x14ac:dyDescent="0.25">
      <c r="B279" s="25">
        <v>41852</v>
      </c>
      <c r="C279" s="27">
        <v>17788</v>
      </c>
      <c r="D279" s="2">
        <v>37958</v>
      </c>
      <c r="E279" s="2">
        <v>35118</v>
      </c>
      <c r="F279" s="2">
        <v>74200</v>
      </c>
      <c r="G279" s="2">
        <v>154482</v>
      </c>
      <c r="H279" s="2">
        <v>99956</v>
      </c>
      <c r="I279" s="2">
        <v>90767</v>
      </c>
      <c r="J279" s="2">
        <v>130052</v>
      </c>
      <c r="K279" s="2">
        <v>73865</v>
      </c>
      <c r="L279" s="2">
        <v>70667</v>
      </c>
      <c r="M279" s="2">
        <v>10854</v>
      </c>
      <c r="N279" s="2">
        <v>7877</v>
      </c>
      <c r="O279" s="2">
        <v>567507</v>
      </c>
      <c r="P279" s="2">
        <v>28139</v>
      </c>
      <c r="Q279" s="2">
        <v>8776</v>
      </c>
      <c r="R279" s="2"/>
      <c r="S279" s="32">
        <f>+SUM(C279:Q279)</f>
        <v>1408006</v>
      </c>
      <c r="T279" s="19"/>
      <c r="U279" s="5"/>
    </row>
    <row r="280" spans="2:21" x14ac:dyDescent="0.25">
      <c r="B280" s="25">
        <v>41883</v>
      </c>
      <c r="C280" s="27">
        <v>18219</v>
      </c>
      <c r="D280" s="2">
        <v>38057</v>
      </c>
      <c r="E280" s="2">
        <v>35590</v>
      </c>
      <c r="F280" s="2">
        <v>75372</v>
      </c>
      <c r="G280" s="2">
        <v>157054</v>
      </c>
      <c r="H280" s="2">
        <v>100460</v>
      </c>
      <c r="I280" s="2">
        <v>90997</v>
      </c>
      <c r="J280" s="2">
        <v>130157</v>
      </c>
      <c r="K280" s="2">
        <v>74411</v>
      </c>
      <c r="L280" s="2">
        <v>70920</v>
      </c>
      <c r="M280" s="2">
        <v>10913</v>
      </c>
      <c r="N280" s="2">
        <v>7949</v>
      </c>
      <c r="O280" s="2">
        <v>569722</v>
      </c>
      <c r="P280" s="2">
        <v>28335</v>
      </c>
      <c r="Q280" s="2">
        <v>8810</v>
      </c>
      <c r="R280" s="2"/>
      <c r="S280" s="32">
        <f>+SUM(C280:Q280)</f>
        <v>1416966</v>
      </c>
      <c r="T280" s="19"/>
      <c r="U280" s="5"/>
    </row>
    <row r="281" spans="2:21" x14ac:dyDescent="0.25">
      <c r="B281" s="25">
        <v>41913</v>
      </c>
      <c r="C281" s="27">
        <v>18459</v>
      </c>
      <c r="D281" s="2">
        <v>37900</v>
      </c>
      <c r="E281" s="2">
        <v>36102</v>
      </c>
      <c r="F281" s="2">
        <v>75792</v>
      </c>
      <c r="G281" s="2">
        <v>158730</v>
      </c>
      <c r="H281" s="2">
        <v>100662</v>
      </c>
      <c r="I281" s="2">
        <v>90497</v>
      </c>
      <c r="J281" s="2">
        <v>130177</v>
      </c>
      <c r="K281" s="2">
        <v>74573</v>
      </c>
      <c r="L281" s="2">
        <v>71356</v>
      </c>
      <c r="M281" s="2">
        <v>10887</v>
      </c>
      <c r="N281" s="2">
        <v>8033</v>
      </c>
      <c r="O281" s="2">
        <v>574361</v>
      </c>
      <c r="P281" s="2">
        <v>28254</v>
      </c>
      <c r="Q281" s="2">
        <v>8860</v>
      </c>
      <c r="R281" s="2"/>
      <c r="S281" s="32">
        <f>SUM(C281:Q281)</f>
        <v>1424643</v>
      </c>
      <c r="T281" s="19"/>
      <c r="U281" s="5"/>
    </row>
    <row r="282" spans="2:21" x14ac:dyDescent="0.25">
      <c r="B282" s="25">
        <v>41944</v>
      </c>
      <c r="C282" s="27">
        <v>18445</v>
      </c>
      <c r="D282" s="2">
        <v>38100</v>
      </c>
      <c r="E282" s="2">
        <v>36140</v>
      </c>
      <c r="F282" s="2">
        <v>75572</v>
      </c>
      <c r="G282" s="2">
        <v>157846</v>
      </c>
      <c r="H282" s="2">
        <v>100787</v>
      </c>
      <c r="I282" s="2">
        <v>90119</v>
      </c>
      <c r="J282" s="2">
        <v>129489</v>
      </c>
      <c r="K282" s="2">
        <v>74458</v>
      </c>
      <c r="L282" s="2">
        <v>71346</v>
      </c>
      <c r="M282" s="2">
        <v>10857</v>
      </c>
      <c r="N282" s="2">
        <v>7998</v>
      </c>
      <c r="O282" s="2">
        <v>573729</v>
      </c>
      <c r="P282" s="2">
        <v>28225</v>
      </c>
      <c r="Q282" s="2">
        <v>8859</v>
      </c>
      <c r="R282" s="2"/>
      <c r="S282" s="32">
        <f>+SUM(C282:Q282)</f>
        <v>1421970</v>
      </c>
      <c r="T282" s="19"/>
      <c r="U282" s="5"/>
    </row>
    <row r="283" spans="2:21" ht="13" thickBot="1" x14ac:dyDescent="0.3">
      <c r="B283" s="26">
        <v>41974</v>
      </c>
      <c r="C283" s="58">
        <v>18909</v>
      </c>
      <c r="D283" s="24">
        <v>37683</v>
      </c>
      <c r="E283" s="24">
        <v>36441</v>
      </c>
      <c r="F283" s="24">
        <v>76004</v>
      </c>
      <c r="G283" s="24">
        <v>160659</v>
      </c>
      <c r="H283" s="24">
        <v>101056</v>
      </c>
      <c r="I283" s="24">
        <v>91196</v>
      </c>
      <c r="J283" s="24">
        <v>131377</v>
      </c>
      <c r="K283" s="24">
        <v>78502</v>
      </c>
      <c r="L283" s="24">
        <v>72547</v>
      </c>
      <c r="M283" s="24">
        <v>10852</v>
      </c>
      <c r="N283" s="24">
        <v>8041</v>
      </c>
      <c r="O283" s="24">
        <v>573648</v>
      </c>
      <c r="P283" s="24">
        <v>29210</v>
      </c>
      <c r="Q283" s="24">
        <v>9050</v>
      </c>
      <c r="R283" s="24"/>
      <c r="S283" s="33">
        <f>+SUM(C283:Q283)</f>
        <v>1435175</v>
      </c>
      <c r="T283" s="19"/>
      <c r="U283" s="5"/>
    </row>
    <row r="284" spans="2:21" x14ac:dyDescent="0.25">
      <c r="B284" s="29">
        <v>42005</v>
      </c>
      <c r="C284" s="34">
        <v>18738</v>
      </c>
      <c r="D284" s="30">
        <v>38625</v>
      </c>
      <c r="E284" s="30">
        <v>37380</v>
      </c>
      <c r="F284" s="30">
        <v>79585</v>
      </c>
      <c r="G284" s="30">
        <v>166018</v>
      </c>
      <c r="H284" s="30">
        <v>104782</v>
      </c>
      <c r="I284" s="30">
        <v>92908</v>
      </c>
      <c r="J284" s="30">
        <v>131347</v>
      </c>
      <c r="K284" s="30">
        <v>79740</v>
      </c>
      <c r="L284" s="30">
        <v>73159</v>
      </c>
      <c r="M284" s="30">
        <v>10961</v>
      </c>
      <c r="N284" s="30">
        <v>8099</v>
      </c>
      <c r="O284" s="30">
        <v>577115</v>
      </c>
      <c r="P284" s="30">
        <v>29731</v>
      </c>
      <c r="Q284" s="30">
        <v>8965</v>
      </c>
      <c r="R284" s="134"/>
      <c r="S284" s="31">
        <f>SUM(C284:Q284)</f>
        <v>1457153</v>
      </c>
      <c r="T284" s="19"/>
      <c r="U284" s="5"/>
    </row>
    <row r="285" spans="2:21" x14ac:dyDescent="0.25">
      <c r="B285" s="25">
        <v>42036</v>
      </c>
      <c r="C285" s="27">
        <v>18739</v>
      </c>
      <c r="D285" s="2">
        <v>38907</v>
      </c>
      <c r="E285" s="2">
        <v>37555</v>
      </c>
      <c r="F285" s="2">
        <v>80083</v>
      </c>
      <c r="G285" s="2">
        <v>167726</v>
      </c>
      <c r="H285" s="2">
        <v>106069</v>
      </c>
      <c r="I285" s="2">
        <v>93698</v>
      </c>
      <c r="J285" s="2">
        <v>132586</v>
      </c>
      <c r="K285" s="2">
        <v>80663</v>
      </c>
      <c r="L285" s="2">
        <v>73678</v>
      </c>
      <c r="M285" s="2">
        <v>10935</v>
      </c>
      <c r="N285" s="2">
        <v>8123</v>
      </c>
      <c r="O285" s="2">
        <v>577955</v>
      </c>
      <c r="P285" s="2">
        <v>30267</v>
      </c>
      <c r="Q285" s="2">
        <v>8937</v>
      </c>
      <c r="R285" s="2"/>
      <c r="S285" s="32">
        <f>+SUM(C285:Q285)</f>
        <v>1465921</v>
      </c>
      <c r="T285" s="19"/>
      <c r="U285" s="5"/>
    </row>
    <row r="286" spans="2:21" x14ac:dyDescent="0.25">
      <c r="B286" s="25">
        <v>42064</v>
      </c>
      <c r="C286" s="27">
        <v>18812</v>
      </c>
      <c r="D286" s="2">
        <v>39190</v>
      </c>
      <c r="E286" s="2">
        <v>37221</v>
      </c>
      <c r="F286" s="2">
        <v>78541</v>
      </c>
      <c r="G286" s="2">
        <v>163606</v>
      </c>
      <c r="H286" s="2">
        <v>105978</v>
      </c>
      <c r="I286" s="2">
        <v>93745</v>
      </c>
      <c r="J286" s="2">
        <v>132573</v>
      </c>
      <c r="K286" s="2">
        <v>78952</v>
      </c>
      <c r="L286" s="2">
        <v>73555</v>
      </c>
      <c r="M286" s="2">
        <v>10985</v>
      </c>
      <c r="N286" s="2">
        <v>8204</v>
      </c>
      <c r="O286" s="2">
        <v>587066</v>
      </c>
      <c r="P286" s="2">
        <v>29685</v>
      </c>
      <c r="Q286" s="2">
        <v>9018</v>
      </c>
      <c r="R286" s="2"/>
      <c r="S286" s="32">
        <f>+SUM(C286:Q286)</f>
        <v>1467131</v>
      </c>
      <c r="T286" s="19"/>
      <c r="U286" s="5"/>
    </row>
    <row r="287" spans="2:21" x14ac:dyDescent="0.25">
      <c r="B287" s="25">
        <v>42095</v>
      </c>
      <c r="C287" s="27">
        <v>19119</v>
      </c>
      <c r="D287" s="2">
        <v>39546</v>
      </c>
      <c r="E287" s="2">
        <v>37830</v>
      </c>
      <c r="F287" s="2">
        <v>79566</v>
      </c>
      <c r="G287" s="2">
        <v>165198</v>
      </c>
      <c r="H287" s="2">
        <v>108012</v>
      </c>
      <c r="I287" s="2">
        <v>94964</v>
      </c>
      <c r="J287" s="2">
        <v>133962</v>
      </c>
      <c r="K287" s="2">
        <v>79653</v>
      </c>
      <c r="L287" s="2">
        <v>74294</v>
      </c>
      <c r="M287" s="2">
        <v>11128</v>
      </c>
      <c r="N287" s="2">
        <v>8290</v>
      </c>
      <c r="O287" s="2">
        <v>588832</v>
      </c>
      <c r="P287" s="2">
        <v>31594</v>
      </c>
      <c r="Q287" s="2">
        <v>9217</v>
      </c>
      <c r="R287" s="2"/>
      <c r="S287" s="32">
        <f>SUM(C287:Q287)</f>
        <v>1481205</v>
      </c>
      <c r="T287" s="19"/>
      <c r="U287" s="5"/>
    </row>
    <row r="288" spans="2:21" x14ac:dyDescent="0.25">
      <c r="B288" s="25">
        <v>42125</v>
      </c>
      <c r="C288" s="27">
        <v>19162</v>
      </c>
      <c r="D288" s="2">
        <v>39984</v>
      </c>
      <c r="E288" s="2">
        <v>38311</v>
      </c>
      <c r="F288" s="2">
        <v>79846</v>
      </c>
      <c r="G288" s="2">
        <v>166211</v>
      </c>
      <c r="H288" s="2">
        <v>108735</v>
      </c>
      <c r="I288" s="2">
        <v>95094</v>
      </c>
      <c r="J288" s="2">
        <v>134545</v>
      </c>
      <c r="K288" s="2">
        <v>80253</v>
      </c>
      <c r="L288" s="2">
        <v>74399</v>
      </c>
      <c r="M288" s="2">
        <v>11230</v>
      </c>
      <c r="N288" s="2">
        <v>8385</v>
      </c>
      <c r="O288" s="2">
        <v>591087</v>
      </c>
      <c r="P288" s="2">
        <v>30176</v>
      </c>
      <c r="Q288" s="2">
        <v>9230</v>
      </c>
      <c r="R288" s="2"/>
      <c r="S288" s="32">
        <f>+SUM(C288:Q288)</f>
        <v>1486648</v>
      </c>
      <c r="T288" s="19"/>
      <c r="U288" s="5"/>
    </row>
    <row r="289" spans="2:21" x14ac:dyDescent="0.25">
      <c r="B289" s="25">
        <v>42156</v>
      </c>
      <c r="C289" s="27">
        <v>19489</v>
      </c>
      <c r="D289" s="2">
        <v>40927</v>
      </c>
      <c r="E289" s="2">
        <v>39170</v>
      </c>
      <c r="F289" s="2">
        <v>80967</v>
      </c>
      <c r="G289" s="2">
        <v>168848</v>
      </c>
      <c r="H289" s="2">
        <v>110276</v>
      </c>
      <c r="I289" s="2">
        <v>95868</v>
      </c>
      <c r="J289" s="2">
        <v>136130</v>
      </c>
      <c r="K289" s="2">
        <v>81266</v>
      </c>
      <c r="L289" s="2">
        <v>75418</v>
      </c>
      <c r="M289" s="2">
        <v>11259</v>
      </c>
      <c r="N289" s="2">
        <v>8366</v>
      </c>
      <c r="O289" s="2">
        <v>595901</v>
      </c>
      <c r="P289" s="2">
        <v>30686</v>
      </c>
      <c r="Q289" s="2">
        <v>9320</v>
      </c>
      <c r="R289" s="2"/>
      <c r="S289" s="32">
        <f>+SUM(C289:Q289)</f>
        <v>1503891</v>
      </c>
      <c r="T289" s="19"/>
      <c r="U289" s="5"/>
    </row>
    <row r="290" spans="2:21" x14ac:dyDescent="0.25">
      <c r="B290" s="25">
        <v>42186</v>
      </c>
      <c r="C290" s="27">
        <v>19425</v>
      </c>
      <c r="D290" s="2">
        <v>40749</v>
      </c>
      <c r="E290" s="2">
        <v>39425</v>
      </c>
      <c r="F290" s="2">
        <v>81020</v>
      </c>
      <c r="G290" s="2">
        <v>168523</v>
      </c>
      <c r="H290" s="2">
        <v>110349</v>
      </c>
      <c r="I290" s="2">
        <v>96140</v>
      </c>
      <c r="J290" s="2">
        <v>136127</v>
      </c>
      <c r="K290" s="2">
        <v>81515</v>
      </c>
      <c r="L290" s="2">
        <v>75315</v>
      </c>
      <c r="M290" s="2">
        <v>11157</v>
      </c>
      <c r="N290" s="2">
        <v>8381</v>
      </c>
      <c r="O290" s="2">
        <v>596421</v>
      </c>
      <c r="P290" s="2">
        <v>30657</v>
      </c>
      <c r="Q290" s="2">
        <v>9365</v>
      </c>
      <c r="R290" s="2"/>
      <c r="S290" s="32">
        <f>SUM(C290:Q290)</f>
        <v>1504569</v>
      </c>
      <c r="T290" s="19"/>
      <c r="U290" s="5"/>
    </row>
    <row r="291" spans="2:21" x14ac:dyDescent="0.25">
      <c r="B291" s="25">
        <v>42217</v>
      </c>
      <c r="C291" s="27">
        <v>19324</v>
      </c>
      <c r="D291" s="2">
        <v>40631</v>
      </c>
      <c r="E291" s="2">
        <v>39532</v>
      </c>
      <c r="F291" s="2">
        <v>80860</v>
      </c>
      <c r="G291" s="2">
        <v>167258</v>
      </c>
      <c r="H291" s="2">
        <v>106602</v>
      </c>
      <c r="I291" s="2">
        <v>95801</v>
      </c>
      <c r="J291" s="2">
        <v>135576</v>
      </c>
      <c r="K291" s="2">
        <v>80554</v>
      </c>
      <c r="L291" s="2">
        <v>74838</v>
      </c>
      <c r="M291" s="2">
        <v>11134</v>
      </c>
      <c r="N291" s="2">
        <v>8380</v>
      </c>
      <c r="O291" s="2">
        <v>601117</v>
      </c>
      <c r="P291" s="2">
        <v>30492</v>
      </c>
      <c r="Q291" s="2">
        <v>9389</v>
      </c>
      <c r="R291" s="2"/>
      <c r="S291" s="32">
        <f>+SUM(C291:Q291)</f>
        <v>1501488</v>
      </c>
      <c r="T291" s="19"/>
      <c r="U291" s="5"/>
    </row>
    <row r="292" spans="2:21" x14ac:dyDescent="0.25">
      <c r="B292" s="25">
        <v>42248</v>
      </c>
      <c r="C292" s="27">
        <v>19378</v>
      </c>
      <c r="D292" s="2">
        <v>40486</v>
      </c>
      <c r="E292" s="2">
        <v>39525</v>
      </c>
      <c r="F292" s="2">
        <v>80400</v>
      </c>
      <c r="G292" s="2">
        <v>167417</v>
      </c>
      <c r="H292" s="2">
        <v>110694</v>
      </c>
      <c r="I292" s="2">
        <v>95396</v>
      </c>
      <c r="J292" s="2">
        <v>135409</v>
      </c>
      <c r="K292" s="2">
        <v>80435</v>
      </c>
      <c r="L292" s="2">
        <v>75017</v>
      </c>
      <c r="M292" s="2">
        <v>11072</v>
      </c>
      <c r="N292" s="2">
        <v>8379</v>
      </c>
      <c r="O292" s="2">
        <v>595204</v>
      </c>
      <c r="P292" s="2">
        <v>30613</v>
      </c>
      <c r="Q292" s="2">
        <v>9516</v>
      </c>
      <c r="R292" s="2"/>
      <c r="S292" s="32">
        <f>+SUM(C292:Q292)</f>
        <v>1498941</v>
      </c>
      <c r="T292" s="19"/>
      <c r="U292" s="5"/>
    </row>
    <row r="293" spans="2:21" x14ac:dyDescent="0.25">
      <c r="B293" s="25">
        <v>42278</v>
      </c>
      <c r="C293" s="27">
        <v>19533</v>
      </c>
      <c r="D293" s="2">
        <v>40867</v>
      </c>
      <c r="E293" s="2">
        <v>39802</v>
      </c>
      <c r="F293" s="2">
        <v>81113</v>
      </c>
      <c r="G293" s="2">
        <v>168702</v>
      </c>
      <c r="H293" s="2">
        <v>110695</v>
      </c>
      <c r="I293" s="2">
        <v>95145</v>
      </c>
      <c r="J293" s="2">
        <v>135219</v>
      </c>
      <c r="K293" s="2">
        <v>80559</v>
      </c>
      <c r="L293" s="2">
        <v>75429</v>
      </c>
      <c r="M293" s="2">
        <v>11083</v>
      </c>
      <c r="N293" s="2">
        <v>8432</v>
      </c>
      <c r="O293" s="2">
        <v>597951</v>
      </c>
      <c r="P293" s="2">
        <v>30695</v>
      </c>
      <c r="Q293" s="2">
        <v>9677</v>
      </c>
      <c r="R293" s="2"/>
      <c r="S293" s="32">
        <f>SUM(C293:Q293)</f>
        <v>1504902</v>
      </c>
      <c r="T293" s="19"/>
      <c r="U293" s="5"/>
    </row>
    <row r="294" spans="2:21" x14ac:dyDescent="0.25">
      <c r="B294" s="25">
        <v>42309</v>
      </c>
      <c r="C294" s="27">
        <v>19549</v>
      </c>
      <c r="D294" s="2">
        <v>40985</v>
      </c>
      <c r="E294" s="2">
        <v>39875</v>
      </c>
      <c r="F294" s="2">
        <v>81759</v>
      </c>
      <c r="G294" s="2">
        <v>168473</v>
      </c>
      <c r="H294" s="2">
        <v>111097</v>
      </c>
      <c r="I294" s="2">
        <v>94949</v>
      </c>
      <c r="J294" s="2">
        <v>135707</v>
      </c>
      <c r="K294" s="2">
        <v>80759</v>
      </c>
      <c r="L294" s="2">
        <v>75754</v>
      </c>
      <c r="M294" s="2">
        <v>11036</v>
      </c>
      <c r="N294" s="2">
        <v>8443</v>
      </c>
      <c r="O294" s="2">
        <v>598015</v>
      </c>
      <c r="P294" s="2">
        <v>30794</v>
      </c>
      <c r="Q294" s="2">
        <v>9847</v>
      </c>
      <c r="R294" s="2"/>
      <c r="S294" s="32">
        <f>+SUM(C294:Q294)</f>
        <v>1507042</v>
      </c>
      <c r="T294" s="19"/>
      <c r="U294" s="5"/>
    </row>
    <row r="295" spans="2:21" ht="13" thickBot="1" x14ac:dyDescent="0.3">
      <c r="B295" s="26">
        <v>42339</v>
      </c>
      <c r="C295" s="58">
        <v>19365</v>
      </c>
      <c r="D295" s="24">
        <v>40700</v>
      </c>
      <c r="E295" s="24">
        <v>39636</v>
      </c>
      <c r="F295" s="24">
        <v>82869</v>
      </c>
      <c r="G295" s="24">
        <v>171716</v>
      </c>
      <c r="H295" s="24">
        <v>111781</v>
      </c>
      <c r="I295" s="24">
        <v>95333</v>
      </c>
      <c r="J295" s="24">
        <v>135827</v>
      </c>
      <c r="K295" s="24">
        <v>81804</v>
      </c>
      <c r="L295" s="24">
        <v>75889</v>
      </c>
      <c r="M295" s="24">
        <v>10984</v>
      </c>
      <c r="N295" s="24">
        <v>8417</v>
      </c>
      <c r="O295" s="24">
        <v>595639</v>
      </c>
      <c r="P295" s="24">
        <v>31004</v>
      </c>
      <c r="Q295" s="24">
        <v>9862</v>
      </c>
      <c r="R295" s="24"/>
      <c r="S295" s="33">
        <f>+SUM(C295:Q295)</f>
        <v>1510826</v>
      </c>
      <c r="T295" s="19"/>
      <c r="U295" s="5"/>
    </row>
    <row r="296" spans="2:21" x14ac:dyDescent="0.25">
      <c r="B296" s="130">
        <v>42370</v>
      </c>
      <c r="C296" s="139">
        <v>19385</v>
      </c>
      <c r="D296" s="134">
        <v>40764</v>
      </c>
      <c r="E296" s="134">
        <v>39892</v>
      </c>
      <c r="F296" s="134">
        <v>84681</v>
      </c>
      <c r="G296" s="134">
        <v>174399</v>
      </c>
      <c r="H296" s="134">
        <v>112632</v>
      </c>
      <c r="I296" s="134">
        <v>96142</v>
      </c>
      <c r="J296" s="134">
        <v>135493</v>
      </c>
      <c r="K296" s="134">
        <v>83019</v>
      </c>
      <c r="L296" s="134">
        <v>75976</v>
      </c>
      <c r="M296" s="134">
        <v>10874</v>
      </c>
      <c r="N296" s="134">
        <v>8247</v>
      </c>
      <c r="O296" s="134">
        <v>594569</v>
      </c>
      <c r="P296" s="134">
        <v>31542</v>
      </c>
      <c r="Q296" s="134">
        <v>9839</v>
      </c>
      <c r="R296" s="134"/>
      <c r="S296" s="135">
        <f>SUM(C296:Q296)</f>
        <v>1517454</v>
      </c>
      <c r="T296" s="19"/>
      <c r="U296" s="5"/>
    </row>
    <row r="297" spans="2:21" x14ac:dyDescent="0.25">
      <c r="B297" s="25">
        <v>42401</v>
      </c>
      <c r="C297" s="27">
        <v>19356</v>
      </c>
      <c r="D297" s="2">
        <v>40824</v>
      </c>
      <c r="E297" s="2">
        <v>39968</v>
      </c>
      <c r="F297" s="2">
        <v>85211</v>
      </c>
      <c r="G297" s="2">
        <v>175207</v>
      </c>
      <c r="H297" s="2">
        <v>113795</v>
      </c>
      <c r="I297" s="2">
        <v>96995</v>
      </c>
      <c r="J297" s="2">
        <v>136174</v>
      </c>
      <c r="K297" s="2">
        <v>83589</v>
      </c>
      <c r="L297" s="2">
        <v>76966</v>
      </c>
      <c r="M297" s="2">
        <v>10971</v>
      </c>
      <c r="N297" s="2">
        <v>8215</v>
      </c>
      <c r="O297" s="2">
        <v>595511</v>
      </c>
      <c r="P297" s="2">
        <v>32097</v>
      </c>
      <c r="Q297" s="2">
        <v>9864</v>
      </c>
      <c r="R297" s="2"/>
      <c r="S297" s="32">
        <f>+SUM(C297:Q297)</f>
        <v>1524743</v>
      </c>
      <c r="T297" s="19"/>
      <c r="U297" s="5"/>
    </row>
    <row r="298" spans="2:21" x14ac:dyDescent="0.25">
      <c r="B298" s="25">
        <v>42430</v>
      </c>
      <c r="C298" s="27">
        <v>19568</v>
      </c>
      <c r="D298" s="2">
        <v>40998</v>
      </c>
      <c r="E298" s="2">
        <v>39716</v>
      </c>
      <c r="F298" s="2">
        <v>84105</v>
      </c>
      <c r="G298" s="2">
        <v>172853</v>
      </c>
      <c r="H298" s="2">
        <v>114083</v>
      </c>
      <c r="I298" s="2">
        <v>97083</v>
      </c>
      <c r="J298" s="2">
        <v>136503</v>
      </c>
      <c r="K298" s="2">
        <v>81948</v>
      </c>
      <c r="L298" s="2">
        <v>77230</v>
      </c>
      <c r="M298" s="2">
        <v>11049</v>
      </c>
      <c r="N298" s="2">
        <v>8246</v>
      </c>
      <c r="O298" s="2">
        <v>598099</v>
      </c>
      <c r="P298" s="2">
        <v>31914</v>
      </c>
      <c r="Q298" s="2">
        <v>9910</v>
      </c>
      <c r="R298" s="2"/>
      <c r="S298" s="32">
        <f>+SUM(C298:Q298)</f>
        <v>1523305</v>
      </c>
      <c r="T298" s="19"/>
      <c r="U298" s="5"/>
    </row>
    <row r="299" spans="2:21" x14ac:dyDescent="0.25">
      <c r="B299" s="25">
        <v>42461</v>
      </c>
      <c r="C299" s="27">
        <v>19571</v>
      </c>
      <c r="D299" s="2">
        <v>41089</v>
      </c>
      <c r="E299" s="2">
        <v>39478</v>
      </c>
      <c r="F299" s="2">
        <v>83634</v>
      </c>
      <c r="G299" s="2">
        <v>170569</v>
      </c>
      <c r="H299" s="2">
        <v>113952</v>
      </c>
      <c r="I299" s="2">
        <v>97191</v>
      </c>
      <c r="J299" s="2">
        <v>136602</v>
      </c>
      <c r="K299" s="2">
        <v>81673</v>
      </c>
      <c r="L299" s="2">
        <v>77370</v>
      </c>
      <c r="M299" s="2">
        <v>11037</v>
      </c>
      <c r="N299" s="2">
        <v>8258</v>
      </c>
      <c r="O299" s="2">
        <v>603364</v>
      </c>
      <c r="P299" s="2">
        <v>32014</v>
      </c>
      <c r="Q299" s="2">
        <v>9920</v>
      </c>
      <c r="R299" s="2"/>
      <c r="S299" s="32">
        <f>SUM(C299:Q299)</f>
        <v>1525722</v>
      </c>
      <c r="T299" s="19"/>
      <c r="U299" s="5"/>
    </row>
    <row r="300" spans="2:21" x14ac:dyDescent="0.25">
      <c r="B300" s="25">
        <v>42491</v>
      </c>
      <c r="C300" s="27">
        <v>19721</v>
      </c>
      <c r="D300" s="2">
        <v>41076</v>
      </c>
      <c r="E300" s="2">
        <v>39291</v>
      </c>
      <c r="F300" s="2">
        <v>84104</v>
      </c>
      <c r="G300" s="2">
        <v>171046</v>
      </c>
      <c r="H300" s="2">
        <v>114717</v>
      </c>
      <c r="I300" s="2">
        <v>97893</v>
      </c>
      <c r="J300" s="2">
        <v>137507</v>
      </c>
      <c r="K300" s="2">
        <v>82477</v>
      </c>
      <c r="L300" s="2">
        <v>77859</v>
      </c>
      <c r="M300" s="2">
        <v>11054</v>
      </c>
      <c r="N300" s="2">
        <v>8268</v>
      </c>
      <c r="O300" s="2">
        <v>606506</v>
      </c>
      <c r="P300" s="2">
        <v>32305</v>
      </c>
      <c r="Q300" s="2">
        <v>9968</v>
      </c>
      <c r="R300" s="2"/>
      <c r="S300" s="32">
        <f>+SUM(C300:Q300)</f>
        <v>1533792</v>
      </c>
      <c r="T300" s="19"/>
      <c r="U300" s="5"/>
    </row>
    <row r="301" spans="2:21" x14ac:dyDescent="0.25">
      <c r="B301" s="25">
        <v>42522</v>
      </c>
      <c r="C301" s="27">
        <v>20046</v>
      </c>
      <c r="D301" s="2">
        <v>41536</v>
      </c>
      <c r="E301" s="2">
        <v>39502</v>
      </c>
      <c r="F301" s="2">
        <v>85035</v>
      </c>
      <c r="G301" s="2">
        <v>173825</v>
      </c>
      <c r="H301" s="2">
        <v>115462</v>
      </c>
      <c r="I301" s="2">
        <v>98212</v>
      </c>
      <c r="J301" s="2">
        <v>138783</v>
      </c>
      <c r="K301" s="2">
        <v>83501</v>
      </c>
      <c r="L301" s="2">
        <v>78561</v>
      </c>
      <c r="M301" s="2">
        <v>11088</v>
      </c>
      <c r="N301" s="2">
        <v>8290</v>
      </c>
      <c r="O301" s="2">
        <v>609017</v>
      </c>
      <c r="P301" s="2">
        <v>32732</v>
      </c>
      <c r="Q301" s="2">
        <v>10047</v>
      </c>
      <c r="R301" s="2"/>
      <c r="S301" s="32">
        <f>+SUM(C301:Q301)</f>
        <v>1545637</v>
      </c>
      <c r="T301" s="19"/>
      <c r="U301" s="5"/>
    </row>
    <row r="302" spans="2:21" x14ac:dyDescent="0.25">
      <c r="B302" s="25">
        <v>42552</v>
      </c>
      <c r="C302" s="27">
        <v>20061</v>
      </c>
      <c r="D302" s="2">
        <v>41470</v>
      </c>
      <c r="E302" s="2">
        <v>39486</v>
      </c>
      <c r="F302" s="2">
        <v>85258</v>
      </c>
      <c r="G302" s="2">
        <v>173049</v>
      </c>
      <c r="H302" s="2">
        <v>115575</v>
      </c>
      <c r="I302" s="2">
        <v>98463</v>
      </c>
      <c r="J302" s="2">
        <v>139087</v>
      </c>
      <c r="K302" s="2">
        <v>83996</v>
      </c>
      <c r="L302" s="2">
        <v>78917</v>
      </c>
      <c r="M302" s="2">
        <v>11089</v>
      </c>
      <c r="N302" s="2">
        <v>8286</v>
      </c>
      <c r="O302" s="2">
        <v>610125</v>
      </c>
      <c r="P302" s="2">
        <v>32970</v>
      </c>
      <c r="Q302" s="2">
        <v>10007</v>
      </c>
      <c r="R302" s="2"/>
      <c r="S302" s="32">
        <f>SUM(C302:Q302)</f>
        <v>1547839</v>
      </c>
      <c r="T302" s="19"/>
      <c r="U302" s="5"/>
    </row>
    <row r="303" spans="2:21" x14ac:dyDescent="0.25">
      <c r="B303" s="25">
        <v>42583</v>
      </c>
      <c r="C303" s="27">
        <v>20012</v>
      </c>
      <c r="D303" s="2">
        <v>41457</v>
      </c>
      <c r="E303" s="2">
        <v>38975</v>
      </c>
      <c r="F303" s="2">
        <v>84229</v>
      </c>
      <c r="G303" s="2">
        <v>171818</v>
      </c>
      <c r="H303" s="2">
        <v>114927</v>
      </c>
      <c r="I303" s="2">
        <v>97898</v>
      </c>
      <c r="J303" s="2">
        <v>138969</v>
      </c>
      <c r="K303" s="2">
        <v>83541</v>
      </c>
      <c r="L303" s="2">
        <v>78763</v>
      </c>
      <c r="M303" s="2">
        <v>11035</v>
      </c>
      <c r="N303" s="2">
        <v>8251</v>
      </c>
      <c r="O303" s="2">
        <v>610225</v>
      </c>
      <c r="P303" s="2">
        <v>32933</v>
      </c>
      <c r="Q303" s="2">
        <v>9661</v>
      </c>
      <c r="R303" s="2"/>
      <c r="S303" s="32">
        <f>+SUM(C303:Q303)</f>
        <v>1542694</v>
      </c>
      <c r="T303" s="19"/>
      <c r="U303" s="5"/>
    </row>
    <row r="304" spans="2:21" x14ac:dyDescent="0.25">
      <c r="B304" s="25">
        <v>42614</v>
      </c>
      <c r="C304" s="27">
        <v>20308</v>
      </c>
      <c r="D304" s="2">
        <v>41784</v>
      </c>
      <c r="E304" s="2">
        <v>39399</v>
      </c>
      <c r="F304" s="2">
        <v>86023</v>
      </c>
      <c r="G304" s="2">
        <v>174140</v>
      </c>
      <c r="H304" s="2">
        <v>116258</v>
      </c>
      <c r="I304" s="2">
        <v>98774</v>
      </c>
      <c r="J304" s="2">
        <v>139864</v>
      </c>
      <c r="K304" s="2">
        <v>84646</v>
      </c>
      <c r="L304" s="2">
        <v>79532</v>
      </c>
      <c r="M304" s="2">
        <v>11221</v>
      </c>
      <c r="N304" s="2">
        <v>8287</v>
      </c>
      <c r="O304" s="2">
        <v>610854</v>
      </c>
      <c r="P304" s="2">
        <v>33334</v>
      </c>
      <c r="Q304" s="2">
        <v>9747</v>
      </c>
      <c r="R304" s="2"/>
      <c r="S304" s="32">
        <f>+SUM(C304:Q304)</f>
        <v>1554171</v>
      </c>
      <c r="T304" s="19"/>
      <c r="U304" s="5"/>
    </row>
    <row r="305" spans="2:21" x14ac:dyDescent="0.25">
      <c r="B305" s="25">
        <v>42644</v>
      </c>
      <c r="C305" s="27">
        <v>20582</v>
      </c>
      <c r="D305" s="2">
        <v>41877</v>
      </c>
      <c r="E305" s="2">
        <v>39597</v>
      </c>
      <c r="F305" s="2">
        <v>87311</v>
      </c>
      <c r="G305" s="2">
        <v>179513</v>
      </c>
      <c r="H305" s="2">
        <v>117177</v>
      </c>
      <c r="I305" s="2">
        <v>99548</v>
      </c>
      <c r="J305" s="2">
        <v>140985</v>
      </c>
      <c r="K305" s="2">
        <v>85703</v>
      </c>
      <c r="L305" s="2">
        <v>79846</v>
      </c>
      <c r="M305" s="2">
        <v>11325</v>
      </c>
      <c r="N305" s="2">
        <v>8295</v>
      </c>
      <c r="O305" s="2">
        <v>614214</v>
      </c>
      <c r="P305" s="2">
        <v>33562</v>
      </c>
      <c r="Q305" s="2">
        <v>9746</v>
      </c>
      <c r="R305" s="2"/>
      <c r="S305" s="32">
        <f>+SUM(C305:Q305)</f>
        <v>1569281</v>
      </c>
      <c r="T305" s="19"/>
      <c r="U305" s="5"/>
    </row>
    <row r="306" spans="2:21" x14ac:dyDescent="0.25">
      <c r="B306" s="25">
        <v>42675</v>
      </c>
      <c r="C306" s="27">
        <v>20584</v>
      </c>
      <c r="D306" s="2">
        <v>41803</v>
      </c>
      <c r="E306" s="2">
        <v>39390</v>
      </c>
      <c r="F306" s="2">
        <v>86114</v>
      </c>
      <c r="G306" s="2">
        <v>174927</v>
      </c>
      <c r="H306" s="2">
        <v>116114</v>
      </c>
      <c r="I306" s="2">
        <v>98827</v>
      </c>
      <c r="J306" s="2">
        <v>140512</v>
      </c>
      <c r="K306" s="2">
        <v>84703</v>
      </c>
      <c r="L306" s="2">
        <v>79901</v>
      </c>
      <c r="M306" s="2">
        <v>11384</v>
      </c>
      <c r="N306" s="2">
        <v>8304</v>
      </c>
      <c r="O306" s="2">
        <v>613380</v>
      </c>
      <c r="P306" s="2">
        <v>33363</v>
      </c>
      <c r="Q306" s="2">
        <v>9772</v>
      </c>
      <c r="R306" s="2"/>
      <c r="S306" s="32">
        <f>SUM(C306:Q306)</f>
        <v>1559078</v>
      </c>
      <c r="T306" s="19"/>
      <c r="U306" s="5"/>
    </row>
    <row r="307" spans="2:21" ht="13" thickBot="1" x14ac:dyDescent="0.3">
      <c r="B307" s="26">
        <v>42705</v>
      </c>
      <c r="C307" s="58">
        <v>20536</v>
      </c>
      <c r="D307" s="24">
        <v>41476</v>
      </c>
      <c r="E307" s="24">
        <v>39432</v>
      </c>
      <c r="F307" s="24">
        <v>88065</v>
      </c>
      <c r="G307" s="24">
        <v>180279</v>
      </c>
      <c r="H307" s="24">
        <v>117127</v>
      </c>
      <c r="I307" s="24">
        <v>99763</v>
      </c>
      <c r="J307" s="24">
        <v>141722</v>
      </c>
      <c r="K307" s="24">
        <v>86804</v>
      </c>
      <c r="L307" s="24">
        <v>80836</v>
      </c>
      <c r="M307" s="24">
        <v>11363</v>
      </c>
      <c r="N307" s="24">
        <v>8286</v>
      </c>
      <c r="O307" s="24">
        <v>612299</v>
      </c>
      <c r="P307" s="24">
        <v>33790</v>
      </c>
      <c r="Q307" s="24">
        <v>9680</v>
      </c>
      <c r="R307" s="24"/>
      <c r="S307" s="33">
        <f>+SUM(C307:Q307)</f>
        <v>1571458</v>
      </c>
      <c r="T307" s="19"/>
      <c r="U307" s="5"/>
    </row>
    <row r="308" spans="2:21" x14ac:dyDescent="0.25">
      <c r="B308" s="130">
        <v>42736</v>
      </c>
      <c r="C308" s="139">
        <v>18309</v>
      </c>
      <c r="D308" s="134">
        <v>38753</v>
      </c>
      <c r="E308" s="134">
        <v>36749</v>
      </c>
      <c r="F308" s="134">
        <v>90165</v>
      </c>
      <c r="G308" s="134">
        <v>182930</v>
      </c>
      <c r="H308" s="134">
        <v>116304</v>
      </c>
      <c r="I308" s="134">
        <v>99328</v>
      </c>
      <c r="J308" s="134">
        <v>135380</v>
      </c>
      <c r="K308" s="134">
        <v>90122</v>
      </c>
      <c r="L308" s="134">
        <v>81500</v>
      </c>
      <c r="M308" s="134">
        <v>11504</v>
      </c>
      <c r="N308" s="134">
        <v>8845</v>
      </c>
      <c r="O308" s="134">
        <v>601942</v>
      </c>
      <c r="P308" s="134">
        <v>34760</v>
      </c>
      <c r="Q308" s="134">
        <v>9345</v>
      </c>
      <c r="R308" s="134"/>
      <c r="S308" s="135">
        <f>SUM(C308:Q308)</f>
        <v>1555936</v>
      </c>
      <c r="T308" s="162"/>
      <c r="U308" s="5"/>
    </row>
    <row r="309" spans="2:21" x14ac:dyDescent="0.25">
      <c r="B309" s="25">
        <v>42767</v>
      </c>
      <c r="C309" s="27">
        <v>17772</v>
      </c>
      <c r="D309" s="2">
        <v>37627</v>
      </c>
      <c r="E309" s="2">
        <v>36583</v>
      </c>
      <c r="F309" s="2">
        <v>88778</v>
      </c>
      <c r="G309" s="2">
        <v>181501</v>
      </c>
      <c r="H309" s="2">
        <v>116575</v>
      </c>
      <c r="I309" s="2">
        <v>98524</v>
      </c>
      <c r="J309" s="2">
        <v>133684</v>
      </c>
      <c r="K309" s="2">
        <v>89498</v>
      </c>
      <c r="L309" s="2">
        <v>82252</v>
      </c>
      <c r="M309" s="2">
        <v>11435</v>
      </c>
      <c r="N309" s="2">
        <v>8320</v>
      </c>
      <c r="O309" s="2">
        <v>643607</v>
      </c>
      <c r="P309" s="2">
        <v>35051</v>
      </c>
      <c r="Q309" s="2">
        <v>8652</v>
      </c>
      <c r="R309" s="2"/>
      <c r="S309" s="32">
        <f>+SUM(C309:Q309)</f>
        <v>1589859</v>
      </c>
      <c r="T309" s="162"/>
      <c r="U309" s="5"/>
    </row>
    <row r="310" spans="2:21" x14ac:dyDescent="0.25">
      <c r="B310" s="25">
        <v>42795</v>
      </c>
      <c r="C310" s="27">
        <v>17692</v>
      </c>
      <c r="D310" s="2">
        <v>37521</v>
      </c>
      <c r="E310" s="2">
        <v>35710</v>
      </c>
      <c r="F310" s="2">
        <v>85309</v>
      </c>
      <c r="G310" s="2">
        <v>173958</v>
      </c>
      <c r="H310" s="2">
        <v>115187</v>
      </c>
      <c r="I310" s="2">
        <v>97236</v>
      </c>
      <c r="J310" s="2">
        <v>133620</v>
      </c>
      <c r="K310" s="2">
        <v>86186</v>
      </c>
      <c r="L310" s="2">
        <v>82124</v>
      </c>
      <c r="M310" s="2">
        <v>11574</v>
      </c>
      <c r="N310" s="2">
        <v>8300</v>
      </c>
      <c r="O310" s="2">
        <v>644998</v>
      </c>
      <c r="P310" s="2">
        <v>34317</v>
      </c>
      <c r="Q310" s="2">
        <v>8559</v>
      </c>
      <c r="R310" s="2"/>
      <c r="S310" s="32">
        <f>+SUM(C310:Q310)</f>
        <v>1572291</v>
      </c>
      <c r="T310" s="162"/>
      <c r="U310" s="5"/>
    </row>
    <row r="311" spans="2:21" x14ac:dyDescent="0.25">
      <c r="B311" s="25">
        <v>42826</v>
      </c>
      <c r="C311" s="27">
        <v>17863</v>
      </c>
      <c r="D311" s="2">
        <v>37697</v>
      </c>
      <c r="E311" s="2">
        <v>35973</v>
      </c>
      <c r="F311" s="2">
        <v>86138</v>
      </c>
      <c r="G311" s="2">
        <v>177413</v>
      </c>
      <c r="H311" s="2">
        <v>116415</v>
      </c>
      <c r="I311" s="2">
        <v>98597</v>
      </c>
      <c r="J311" s="2">
        <v>135285</v>
      </c>
      <c r="K311" s="2">
        <v>87247</v>
      </c>
      <c r="L311" s="2">
        <v>82552</v>
      </c>
      <c r="M311" s="2">
        <v>11542</v>
      </c>
      <c r="N311" s="2">
        <v>8360</v>
      </c>
      <c r="O311" s="2">
        <v>651833</v>
      </c>
      <c r="P311" s="2">
        <v>34431</v>
      </c>
      <c r="Q311" s="2">
        <v>8616</v>
      </c>
      <c r="R311" s="2"/>
      <c r="S311" s="32">
        <f>SUM(C311:Q311)</f>
        <v>1589962</v>
      </c>
      <c r="T311" s="162"/>
      <c r="U311" s="5"/>
    </row>
    <row r="312" spans="2:21" x14ac:dyDescent="0.25">
      <c r="B312" s="25">
        <v>42856</v>
      </c>
      <c r="C312" s="27">
        <v>17855</v>
      </c>
      <c r="D312" s="2">
        <v>37820</v>
      </c>
      <c r="E312" s="2">
        <v>36496</v>
      </c>
      <c r="F312" s="2">
        <v>86355</v>
      </c>
      <c r="G312" s="2">
        <v>175798</v>
      </c>
      <c r="H312" s="2">
        <v>116790</v>
      </c>
      <c r="I312" s="2">
        <v>99125</v>
      </c>
      <c r="J312" s="2">
        <v>135966</v>
      </c>
      <c r="K312" s="2">
        <v>87306</v>
      </c>
      <c r="L312" s="2">
        <v>83079</v>
      </c>
      <c r="M312" s="2">
        <v>11680</v>
      </c>
      <c r="N312" s="2">
        <v>8463</v>
      </c>
      <c r="O312" s="2">
        <v>654827</v>
      </c>
      <c r="P312" s="2">
        <v>34452</v>
      </c>
      <c r="Q312" s="2">
        <v>8620</v>
      </c>
      <c r="R312" s="2"/>
      <c r="S312" s="32">
        <f>+SUM(C312:Q312)</f>
        <v>1594632</v>
      </c>
      <c r="T312" s="162"/>
      <c r="U312" s="5"/>
    </row>
    <row r="313" spans="2:21" x14ac:dyDescent="0.25">
      <c r="B313" s="25">
        <v>42887</v>
      </c>
      <c r="C313" s="27">
        <v>18544</v>
      </c>
      <c r="D313" s="2">
        <v>38915</v>
      </c>
      <c r="E313" s="2">
        <v>37599</v>
      </c>
      <c r="F313" s="2">
        <v>89115</v>
      </c>
      <c r="G313" s="2">
        <v>182020</v>
      </c>
      <c r="H313" s="2">
        <v>119090</v>
      </c>
      <c r="I313" s="2">
        <v>101198</v>
      </c>
      <c r="J313" s="2">
        <v>138863</v>
      </c>
      <c r="K313" s="2">
        <v>90415</v>
      </c>
      <c r="L313" s="2">
        <v>84905</v>
      </c>
      <c r="M313" s="2">
        <v>11810</v>
      </c>
      <c r="N313" s="2">
        <v>8503</v>
      </c>
      <c r="O313" s="2">
        <v>662220</v>
      </c>
      <c r="P313" s="2">
        <v>35410</v>
      </c>
      <c r="Q313" s="2">
        <v>8794</v>
      </c>
      <c r="R313" s="2"/>
      <c r="S313" s="32">
        <f>+SUM(C313:Q313)</f>
        <v>1627401</v>
      </c>
      <c r="T313" s="162"/>
      <c r="U313" s="5"/>
    </row>
    <row r="314" spans="2:21" x14ac:dyDescent="0.25">
      <c r="B314" s="25">
        <v>42917</v>
      </c>
      <c r="C314" s="27">
        <v>18427</v>
      </c>
      <c r="D314" s="2">
        <v>38332</v>
      </c>
      <c r="E314" s="2">
        <v>37067</v>
      </c>
      <c r="F314" s="2">
        <v>88394</v>
      </c>
      <c r="G314" s="2">
        <v>179720</v>
      </c>
      <c r="H314" s="2">
        <v>118708</v>
      </c>
      <c r="I314" s="2">
        <v>101008</v>
      </c>
      <c r="J314" s="2">
        <v>138553</v>
      </c>
      <c r="K314" s="2">
        <v>89832</v>
      </c>
      <c r="L314" s="2">
        <v>84649</v>
      </c>
      <c r="M314" s="2">
        <v>11809</v>
      </c>
      <c r="N314" s="2">
        <v>8514</v>
      </c>
      <c r="O314" s="2">
        <v>663197</v>
      </c>
      <c r="P314" s="2">
        <v>35182</v>
      </c>
      <c r="Q314" s="2">
        <v>8716</v>
      </c>
      <c r="R314" s="2"/>
      <c r="S314" s="32">
        <f>SUM(C314:Q314)</f>
        <v>1622108</v>
      </c>
      <c r="T314" s="162"/>
      <c r="U314" s="5"/>
    </row>
    <row r="315" spans="2:21" x14ac:dyDescent="0.25">
      <c r="B315" s="25">
        <v>42948</v>
      </c>
      <c r="C315" s="27">
        <v>18418</v>
      </c>
      <c r="D315" s="2">
        <v>38687</v>
      </c>
      <c r="E315" s="2">
        <v>37245</v>
      </c>
      <c r="F315" s="2">
        <v>88422</v>
      </c>
      <c r="G315" s="2">
        <v>179488</v>
      </c>
      <c r="H315" s="2">
        <v>118861</v>
      </c>
      <c r="I315" s="2">
        <v>101211</v>
      </c>
      <c r="J315" s="2">
        <v>138730</v>
      </c>
      <c r="K315" s="2">
        <v>89660</v>
      </c>
      <c r="L315" s="2">
        <v>85068</v>
      </c>
      <c r="M315" s="2">
        <v>11841</v>
      </c>
      <c r="N315" s="2">
        <v>8584</v>
      </c>
      <c r="O315" s="2">
        <v>665060</v>
      </c>
      <c r="P315" s="2">
        <v>35172</v>
      </c>
      <c r="Q315" s="2">
        <v>8783</v>
      </c>
      <c r="R315" s="2"/>
      <c r="S315" s="32">
        <f>+SUM(C315:Q315)</f>
        <v>1625230</v>
      </c>
      <c r="T315" s="162"/>
      <c r="U315" s="5"/>
    </row>
    <row r="316" spans="2:21" x14ac:dyDescent="0.25">
      <c r="B316" s="25">
        <v>42979</v>
      </c>
      <c r="C316" s="27">
        <v>18543</v>
      </c>
      <c r="D316" s="2">
        <v>38903</v>
      </c>
      <c r="E316" s="2">
        <v>37323</v>
      </c>
      <c r="F316" s="2">
        <v>88728</v>
      </c>
      <c r="G316" s="2">
        <v>180449</v>
      </c>
      <c r="H316" s="2">
        <v>119198</v>
      </c>
      <c r="I316" s="2">
        <v>101590</v>
      </c>
      <c r="J316" s="2">
        <v>139172</v>
      </c>
      <c r="K316" s="2">
        <v>90059</v>
      </c>
      <c r="L316" s="2">
        <v>85323</v>
      </c>
      <c r="M316" s="2">
        <v>11862</v>
      </c>
      <c r="N316" s="2">
        <v>8704</v>
      </c>
      <c r="O316" s="2">
        <v>668657</v>
      </c>
      <c r="P316" s="2">
        <v>35262</v>
      </c>
      <c r="Q316" s="2">
        <v>8998</v>
      </c>
      <c r="R316" s="2"/>
      <c r="S316" s="32">
        <f>+SUM(C316:Q316)</f>
        <v>1632771</v>
      </c>
      <c r="T316" s="162"/>
      <c r="U316" s="5"/>
    </row>
    <row r="317" spans="2:21" x14ac:dyDescent="0.25">
      <c r="B317" s="25">
        <v>43009</v>
      </c>
      <c r="C317" s="27">
        <v>18662</v>
      </c>
      <c r="D317" s="2">
        <v>38792</v>
      </c>
      <c r="E317" s="2">
        <v>37492</v>
      </c>
      <c r="F317" s="2">
        <v>89595</v>
      </c>
      <c r="G317" s="2">
        <v>184949</v>
      </c>
      <c r="H317" s="2">
        <v>120530</v>
      </c>
      <c r="I317" s="2">
        <v>102359</v>
      </c>
      <c r="J317" s="2">
        <v>140472</v>
      </c>
      <c r="K317" s="2">
        <v>91217</v>
      </c>
      <c r="L317" s="2">
        <v>85918</v>
      </c>
      <c r="M317" s="2">
        <v>11881</v>
      </c>
      <c r="N317" s="2">
        <v>8718</v>
      </c>
      <c r="O317" s="2">
        <v>669622</v>
      </c>
      <c r="P317" s="2">
        <v>35639</v>
      </c>
      <c r="Q317" s="2">
        <v>8972</v>
      </c>
      <c r="R317" s="2"/>
      <c r="S317" s="32">
        <f>SUM(C317:Q317)</f>
        <v>1644818</v>
      </c>
      <c r="T317" s="162"/>
      <c r="U317" s="5"/>
    </row>
    <row r="318" spans="2:21" x14ac:dyDescent="0.25">
      <c r="B318" s="25">
        <v>43040</v>
      </c>
      <c r="C318" s="27">
        <v>18434</v>
      </c>
      <c r="D318" s="2">
        <v>38570</v>
      </c>
      <c r="E318" s="2">
        <v>37277</v>
      </c>
      <c r="F318" s="2">
        <v>88572</v>
      </c>
      <c r="G318" s="2">
        <v>181506</v>
      </c>
      <c r="H318" s="2">
        <v>119763</v>
      </c>
      <c r="I318" s="2">
        <v>101763</v>
      </c>
      <c r="J318" s="2">
        <v>139762</v>
      </c>
      <c r="K318" s="2">
        <v>90295</v>
      </c>
      <c r="L318" s="2">
        <v>86056</v>
      </c>
      <c r="M318" s="2">
        <v>11890</v>
      </c>
      <c r="N318" s="2">
        <v>8787</v>
      </c>
      <c r="O318" s="2">
        <v>668725</v>
      </c>
      <c r="P318" s="2">
        <v>35346</v>
      </c>
      <c r="Q318" s="2">
        <v>8964</v>
      </c>
      <c r="R318" s="2"/>
      <c r="S318" s="32">
        <f>+SUM(C318:Q318)</f>
        <v>1635710</v>
      </c>
      <c r="T318" s="162"/>
      <c r="U318" s="5"/>
    </row>
    <row r="319" spans="2:21" ht="13" thickBot="1" x14ac:dyDescent="0.3">
      <c r="B319" s="26">
        <v>43070</v>
      </c>
      <c r="C319" s="58">
        <v>18399</v>
      </c>
      <c r="D319" s="24">
        <v>38482</v>
      </c>
      <c r="E319" s="24">
        <v>37706</v>
      </c>
      <c r="F319" s="24">
        <v>91704</v>
      </c>
      <c r="G319" s="24">
        <v>189797</v>
      </c>
      <c r="H319" s="24">
        <v>121457</v>
      </c>
      <c r="I319" s="24">
        <v>103264</v>
      </c>
      <c r="J319" s="24">
        <v>141826</v>
      </c>
      <c r="K319" s="24">
        <v>93691</v>
      </c>
      <c r="L319" s="24">
        <v>86992</v>
      </c>
      <c r="M319" s="24">
        <v>11958</v>
      </c>
      <c r="N319" s="24">
        <v>8837</v>
      </c>
      <c r="O319" s="24">
        <v>674475</v>
      </c>
      <c r="P319" s="24">
        <v>36313</v>
      </c>
      <c r="Q319" s="24">
        <v>8963</v>
      </c>
      <c r="R319" s="24"/>
      <c r="S319" s="33">
        <f>+SUM(C319:Q319)</f>
        <v>1663864</v>
      </c>
      <c r="T319" s="162"/>
      <c r="U319" s="5"/>
    </row>
    <row r="320" spans="2:21" x14ac:dyDescent="0.25">
      <c r="B320" s="163">
        <v>43101</v>
      </c>
      <c r="C320" s="169">
        <v>18350</v>
      </c>
      <c r="D320" s="167">
        <v>38494</v>
      </c>
      <c r="E320" s="167">
        <v>38291</v>
      </c>
      <c r="F320" s="167">
        <v>94364</v>
      </c>
      <c r="G320" s="167">
        <v>192719</v>
      </c>
      <c r="H320" s="167">
        <v>122506</v>
      </c>
      <c r="I320" s="167">
        <v>104379</v>
      </c>
      <c r="J320" s="167">
        <v>142738</v>
      </c>
      <c r="K320" s="167">
        <v>97161</v>
      </c>
      <c r="L320" s="167">
        <v>87565</v>
      </c>
      <c r="M320" s="167">
        <v>11867</v>
      </c>
      <c r="N320" s="167">
        <v>8756</v>
      </c>
      <c r="O320" s="167">
        <v>670574</v>
      </c>
      <c r="P320" s="167">
        <v>37585</v>
      </c>
      <c r="Q320" s="167">
        <v>8898</v>
      </c>
      <c r="R320" s="167"/>
      <c r="S320" s="168">
        <f>SUM(C320:Q320)</f>
        <v>1674247</v>
      </c>
      <c r="T320" s="162"/>
      <c r="U320" s="5"/>
    </row>
    <row r="321" spans="2:21" x14ac:dyDescent="0.25">
      <c r="B321" s="25">
        <v>43132</v>
      </c>
      <c r="C321" s="27">
        <v>18469</v>
      </c>
      <c r="D321" s="2">
        <v>38659</v>
      </c>
      <c r="E321" s="2">
        <v>38585</v>
      </c>
      <c r="F321" s="2">
        <v>94690</v>
      </c>
      <c r="G321" s="2">
        <v>194170</v>
      </c>
      <c r="H321" s="2">
        <v>123331</v>
      </c>
      <c r="I321" s="2">
        <v>104916</v>
      </c>
      <c r="J321" s="2">
        <v>143431</v>
      </c>
      <c r="K321" s="2">
        <v>97498</v>
      </c>
      <c r="L321" s="2">
        <v>88479</v>
      </c>
      <c r="M321" s="2">
        <v>11918</v>
      </c>
      <c r="N321" s="2">
        <v>8700</v>
      </c>
      <c r="O321" s="2">
        <v>670880</v>
      </c>
      <c r="P321" s="2">
        <v>38050</v>
      </c>
      <c r="Q321" s="2">
        <v>8875</v>
      </c>
      <c r="R321" s="2"/>
      <c r="S321" s="32">
        <f>+SUM(C321:Q321)</f>
        <v>1680651</v>
      </c>
      <c r="T321" s="162"/>
      <c r="U321" s="5"/>
    </row>
    <row r="322" spans="2:21" x14ac:dyDescent="0.25">
      <c r="B322" s="25">
        <v>43160</v>
      </c>
      <c r="C322" s="27">
        <v>18714</v>
      </c>
      <c r="D322" s="2">
        <v>38629</v>
      </c>
      <c r="E322" s="2">
        <v>37822</v>
      </c>
      <c r="F322" s="2">
        <v>92843</v>
      </c>
      <c r="G322" s="2">
        <v>192853</v>
      </c>
      <c r="H322" s="2">
        <v>123546</v>
      </c>
      <c r="I322" s="2">
        <v>104782</v>
      </c>
      <c r="J322" s="2">
        <v>143491</v>
      </c>
      <c r="K322" s="2">
        <v>95386</v>
      </c>
      <c r="L322" s="2">
        <v>88672</v>
      </c>
      <c r="M322" s="2">
        <v>12008</v>
      </c>
      <c r="N322" s="2">
        <v>8752</v>
      </c>
      <c r="O322" s="2">
        <v>673419</v>
      </c>
      <c r="P322" s="2">
        <v>37310</v>
      </c>
      <c r="Q322" s="2">
        <v>8891</v>
      </c>
      <c r="R322" s="2"/>
      <c r="S322" s="32">
        <f>+SUM(C322:Q322)</f>
        <v>1677118</v>
      </c>
      <c r="T322" s="162"/>
      <c r="U322" s="5"/>
    </row>
    <row r="323" spans="2:21" x14ac:dyDescent="0.25">
      <c r="B323" s="25">
        <v>43191</v>
      </c>
      <c r="C323" s="27">
        <v>18577</v>
      </c>
      <c r="D323" s="2">
        <v>38656</v>
      </c>
      <c r="E323" s="2">
        <v>37560</v>
      </c>
      <c r="F323" s="2">
        <v>92004</v>
      </c>
      <c r="G323" s="2">
        <v>189090</v>
      </c>
      <c r="H323" s="2">
        <v>123113</v>
      </c>
      <c r="I323" s="2">
        <v>104359</v>
      </c>
      <c r="J323" s="2">
        <v>143184</v>
      </c>
      <c r="K323" s="2">
        <v>95262</v>
      </c>
      <c r="L323" s="2">
        <v>89421</v>
      </c>
      <c r="M323" s="2">
        <v>12141</v>
      </c>
      <c r="N323" s="2">
        <v>8745</v>
      </c>
      <c r="O323" s="2">
        <v>676621</v>
      </c>
      <c r="P323" s="2">
        <v>37193</v>
      </c>
      <c r="Q323" s="2">
        <v>8768</v>
      </c>
      <c r="R323" s="2"/>
      <c r="S323" s="32">
        <f>SUM(C323:Q323)</f>
        <v>1674694</v>
      </c>
      <c r="T323" s="162"/>
      <c r="U323" s="5"/>
    </row>
    <row r="324" spans="2:21" x14ac:dyDescent="0.25">
      <c r="B324" s="25">
        <v>43221</v>
      </c>
      <c r="C324" s="27">
        <v>18583</v>
      </c>
      <c r="D324" s="2">
        <v>38588</v>
      </c>
      <c r="E324" s="2">
        <v>37165</v>
      </c>
      <c r="F324" s="2">
        <v>91042</v>
      </c>
      <c r="G324" s="2">
        <v>184784</v>
      </c>
      <c r="H324" s="2">
        <v>122293</v>
      </c>
      <c r="I324" s="2">
        <v>104107</v>
      </c>
      <c r="J324" s="2">
        <v>142216</v>
      </c>
      <c r="K324" s="2">
        <v>94296</v>
      </c>
      <c r="L324" s="2">
        <v>89533</v>
      </c>
      <c r="M324" s="2">
        <v>12224</v>
      </c>
      <c r="N324" s="2">
        <v>8775</v>
      </c>
      <c r="O324" s="2">
        <v>677493</v>
      </c>
      <c r="P324" s="2">
        <v>36964</v>
      </c>
      <c r="Q324" s="2">
        <v>8823</v>
      </c>
      <c r="R324" s="2"/>
      <c r="S324" s="32">
        <f>+SUM(C324:Q324)</f>
        <v>1666886</v>
      </c>
      <c r="T324" s="162"/>
      <c r="U324" s="5"/>
    </row>
    <row r="325" spans="2:21" x14ac:dyDescent="0.25">
      <c r="B325" s="25">
        <v>43252</v>
      </c>
      <c r="C325" s="27">
        <v>19115</v>
      </c>
      <c r="D325" s="2">
        <v>39711</v>
      </c>
      <c r="E325" s="2">
        <v>37617</v>
      </c>
      <c r="F325" s="2">
        <v>92465</v>
      </c>
      <c r="G325" s="2">
        <v>189685</v>
      </c>
      <c r="H325" s="2">
        <v>123955</v>
      </c>
      <c r="I325" s="2">
        <v>105335</v>
      </c>
      <c r="J325" s="2">
        <v>144190</v>
      </c>
      <c r="K325" s="2">
        <v>95874</v>
      </c>
      <c r="L325" s="2">
        <v>90993</v>
      </c>
      <c r="M325" s="2">
        <v>12356</v>
      </c>
      <c r="N325" s="2">
        <v>8930</v>
      </c>
      <c r="O325" s="2">
        <v>685027</v>
      </c>
      <c r="P325" s="2">
        <v>37417</v>
      </c>
      <c r="Q325" s="2">
        <v>9071</v>
      </c>
      <c r="R325" s="2"/>
      <c r="S325" s="32">
        <f>+SUM(C325:Q325)</f>
        <v>1691741</v>
      </c>
      <c r="T325" s="162"/>
      <c r="U325" s="5"/>
    </row>
    <row r="326" spans="2:21" x14ac:dyDescent="0.25">
      <c r="B326" s="25">
        <v>43282</v>
      </c>
      <c r="C326" s="27">
        <v>18748</v>
      </c>
      <c r="D326" s="2">
        <v>38799</v>
      </c>
      <c r="E326" s="2">
        <v>36748</v>
      </c>
      <c r="F326" s="2">
        <v>90803</v>
      </c>
      <c r="G326" s="2">
        <v>186241</v>
      </c>
      <c r="H326" s="2">
        <v>122671</v>
      </c>
      <c r="I326" s="2">
        <v>103910</v>
      </c>
      <c r="J326" s="2">
        <v>142541</v>
      </c>
      <c r="K326" s="2">
        <v>95206</v>
      </c>
      <c r="L326" s="2">
        <v>90352</v>
      </c>
      <c r="M326" s="2">
        <v>12252</v>
      </c>
      <c r="N326" s="2">
        <v>8994</v>
      </c>
      <c r="O326" s="2">
        <v>676743</v>
      </c>
      <c r="P326" s="2">
        <v>37209</v>
      </c>
      <c r="Q326" s="2">
        <v>8892</v>
      </c>
      <c r="R326" s="2"/>
      <c r="S326" s="32">
        <f>SUM(C326:Q326)</f>
        <v>1670109</v>
      </c>
      <c r="T326" s="162"/>
      <c r="U326" s="5"/>
    </row>
    <row r="327" spans="2:21" x14ac:dyDescent="0.25">
      <c r="B327" s="25">
        <v>43313</v>
      </c>
      <c r="C327" s="27">
        <v>18419</v>
      </c>
      <c r="D327" s="2">
        <v>38540</v>
      </c>
      <c r="E327" s="2">
        <v>36483</v>
      </c>
      <c r="F327" s="2">
        <v>89689</v>
      </c>
      <c r="G327" s="2">
        <v>183790</v>
      </c>
      <c r="H327" s="2">
        <v>121871</v>
      </c>
      <c r="I327" s="2">
        <v>102992</v>
      </c>
      <c r="J327" s="2">
        <v>141676</v>
      </c>
      <c r="K327" s="2">
        <v>94144</v>
      </c>
      <c r="L327" s="2">
        <v>90193</v>
      </c>
      <c r="M327" s="2">
        <v>12263</v>
      </c>
      <c r="N327" s="2">
        <v>9112</v>
      </c>
      <c r="O327" s="2">
        <v>672749</v>
      </c>
      <c r="P327" s="2">
        <v>36982</v>
      </c>
      <c r="Q327" s="2">
        <v>8879</v>
      </c>
      <c r="R327" s="2"/>
      <c r="S327" s="32">
        <f>+SUM(C327:Q327)</f>
        <v>1657782</v>
      </c>
      <c r="T327" s="162"/>
      <c r="U327" s="5"/>
    </row>
    <row r="328" spans="2:21" x14ac:dyDescent="0.25">
      <c r="B328" s="25">
        <v>43344</v>
      </c>
      <c r="C328" s="27">
        <v>18445</v>
      </c>
      <c r="D328" s="2">
        <v>38225</v>
      </c>
      <c r="E328" s="2">
        <v>36728</v>
      </c>
      <c r="F328" s="2">
        <v>90399</v>
      </c>
      <c r="G328" s="2">
        <v>185635</v>
      </c>
      <c r="H328" s="2">
        <v>122572</v>
      </c>
      <c r="I328" s="2">
        <v>103651</v>
      </c>
      <c r="J328" s="2">
        <v>97214</v>
      </c>
      <c r="K328" s="2">
        <v>95745</v>
      </c>
      <c r="L328" s="2">
        <v>90586</v>
      </c>
      <c r="M328" s="2">
        <v>12203</v>
      </c>
      <c r="N328" s="2">
        <v>9132</v>
      </c>
      <c r="O328" s="2">
        <v>673043</v>
      </c>
      <c r="P328" s="2">
        <v>37388</v>
      </c>
      <c r="Q328" s="2">
        <v>8921</v>
      </c>
      <c r="R328" s="2">
        <v>44942</v>
      </c>
      <c r="S328" s="32">
        <f>+SUM(C328:R328)</f>
        <v>1664829</v>
      </c>
      <c r="T328" s="162"/>
      <c r="U328" s="5"/>
    </row>
    <row r="329" spans="2:21" x14ac:dyDescent="0.25">
      <c r="B329" s="25">
        <v>43374</v>
      </c>
      <c r="C329" s="27">
        <v>17874</v>
      </c>
      <c r="D329" s="2">
        <v>37694</v>
      </c>
      <c r="E329" s="2">
        <v>36202</v>
      </c>
      <c r="F329" s="2">
        <v>89279</v>
      </c>
      <c r="G329" s="2">
        <v>184857</v>
      </c>
      <c r="H329" s="2">
        <v>122125</v>
      </c>
      <c r="I329" s="2">
        <v>102749</v>
      </c>
      <c r="J329" s="2">
        <v>96239</v>
      </c>
      <c r="K329" s="2">
        <v>94790</v>
      </c>
      <c r="L329" s="2">
        <v>90994</v>
      </c>
      <c r="M329" s="2">
        <v>12175</v>
      </c>
      <c r="N329" s="2">
        <v>9193</v>
      </c>
      <c r="O329" s="2">
        <v>661983</v>
      </c>
      <c r="P329" s="2">
        <v>37310</v>
      </c>
      <c r="Q329" s="2">
        <v>8854</v>
      </c>
      <c r="R329" s="2">
        <v>44430</v>
      </c>
      <c r="S329" s="32">
        <f t="shared" ref="S329:S331" si="45">+SUM(C329:R329)</f>
        <v>1646748</v>
      </c>
      <c r="T329" s="162"/>
      <c r="U329" s="5"/>
    </row>
    <row r="330" spans="2:21" x14ac:dyDescent="0.25">
      <c r="B330" s="25">
        <v>43405</v>
      </c>
      <c r="C330" s="27">
        <v>17671</v>
      </c>
      <c r="D330" s="2">
        <v>37342</v>
      </c>
      <c r="E330" s="2">
        <v>35660</v>
      </c>
      <c r="F330" s="2">
        <v>87466</v>
      </c>
      <c r="G330" s="2">
        <v>181639</v>
      </c>
      <c r="H330" s="2">
        <v>120568</v>
      </c>
      <c r="I330" s="2">
        <v>101222</v>
      </c>
      <c r="J330" s="2">
        <v>94831</v>
      </c>
      <c r="K330" s="2">
        <v>93539</v>
      </c>
      <c r="L330" s="2">
        <v>90415</v>
      </c>
      <c r="M330" s="2">
        <v>12083</v>
      </c>
      <c r="N330" s="2">
        <v>9248</v>
      </c>
      <c r="O330" s="2">
        <v>652801</v>
      </c>
      <c r="P330" s="2">
        <v>37001</v>
      </c>
      <c r="Q330" s="2">
        <v>8742</v>
      </c>
      <c r="R330" s="2">
        <v>43614</v>
      </c>
      <c r="S330" s="32">
        <f t="shared" si="45"/>
        <v>1623842</v>
      </c>
      <c r="T330" s="162"/>
      <c r="U330" s="5"/>
    </row>
    <row r="331" spans="2:21" ht="13" thickBot="1" x14ac:dyDescent="0.3">
      <c r="B331" s="26">
        <v>43435</v>
      </c>
      <c r="C331" s="58">
        <v>17425</v>
      </c>
      <c r="D331" s="24">
        <v>36702</v>
      </c>
      <c r="E331" s="24">
        <v>35411</v>
      </c>
      <c r="F331" s="24">
        <v>89149</v>
      </c>
      <c r="G331" s="24">
        <v>187614</v>
      </c>
      <c r="H331" s="24">
        <v>120574</v>
      </c>
      <c r="I331" s="24">
        <v>101650</v>
      </c>
      <c r="J331" s="24">
        <v>94360</v>
      </c>
      <c r="K331" s="24">
        <v>95812</v>
      </c>
      <c r="L331" s="24">
        <v>90448</v>
      </c>
      <c r="M331" s="24">
        <v>11880</v>
      </c>
      <c r="N331" s="24">
        <v>9251</v>
      </c>
      <c r="O331" s="24">
        <v>645871</v>
      </c>
      <c r="P331" s="24">
        <v>37439</v>
      </c>
      <c r="Q331" s="24">
        <v>8652</v>
      </c>
      <c r="R331" s="24">
        <v>43736</v>
      </c>
      <c r="S331" s="33">
        <f t="shared" si="45"/>
        <v>1625974</v>
      </c>
      <c r="T331" s="162"/>
      <c r="U331" s="5"/>
    </row>
    <row r="332" spans="2:21" x14ac:dyDescent="0.25">
      <c r="B332" s="163">
        <v>43466</v>
      </c>
      <c r="C332" s="169">
        <v>17173</v>
      </c>
      <c r="D332" s="167">
        <v>36545</v>
      </c>
      <c r="E332" s="167">
        <v>35674</v>
      </c>
      <c r="F332" s="167">
        <v>90256</v>
      </c>
      <c r="G332" s="167">
        <v>189686</v>
      </c>
      <c r="H332" s="167">
        <v>120380</v>
      </c>
      <c r="I332" s="167">
        <v>102459</v>
      </c>
      <c r="J332" s="167">
        <v>93518</v>
      </c>
      <c r="K332" s="167">
        <v>97850</v>
      </c>
      <c r="L332" s="167">
        <v>90786</v>
      </c>
      <c r="M332" s="167">
        <v>11746</v>
      </c>
      <c r="N332" s="167">
        <v>9241</v>
      </c>
      <c r="O332" s="167">
        <v>640196</v>
      </c>
      <c r="P332" s="167">
        <v>38525</v>
      </c>
      <c r="Q332" s="167">
        <v>8462</v>
      </c>
      <c r="R332" s="167">
        <v>43732</v>
      </c>
      <c r="S332" s="168">
        <f>SUM(C332:R332)</f>
        <v>1626229</v>
      </c>
      <c r="T332" s="162"/>
      <c r="U332" s="5"/>
    </row>
    <row r="333" spans="2:21" x14ac:dyDescent="0.25">
      <c r="B333" s="25">
        <v>43497</v>
      </c>
      <c r="C333" s="27">
        <v>17070</v>
      </c>
      <c r="D333" s="2">
        <v>36578</v>
      </c>
      <c r="E333" s="2">
        <v>35691</v>
      </c>
      <c r="F333" s="2">
        <v>90260</v>
      </c>
      <c r="G333" s="2">
        <v>189996</v>
      </c>
      <c r="H333" s="2">
        <v>120563</v>
      </c>
      <c r="I333" s="2">
        <v>102509</v>
      </c>
      <c r="J333" s="2">
        <v>93883</v>
      </c>
      <c r="K333" s="2">
        <v>98384</v>
      </c>
      <c r="L333" s="2">
        <v>91497</v>
      </c>
      <c r="M333" s="2">
        <v>11735</v>
      </c>
      <c r="N333" s="2">
        <v>9287</v>
      </c>
      <c r="O333" s="2">
        <v>637670</v>
      </c>
      <c r="P333" s="2">
        <v>38859</v>
      </c>
      <c r="Q333" s="2">
        <v>8394</v>
      </c>
      <c r="R333" s="2">
        <v>43812</v>
      </c>
      <c r="S333" s="32">
        <f t="shared" ref="S333:S334" si="46">SUM(C333:R333)</f>
        <v>1626188</v>
      </c>
      <c r="T333" s="162"/>
      <c r="U333" s="5"/>
    </row>
    <row r="334" spans="2:21" x14ac:dyDescent="0.25">
      <c r="B334" s="25">
        <v>43525</v>
      </c>
      <c r="C334" s="27">
        <v>16775</v>
      </c>
      <c r="D334" s="2">
        <v>36654</v>
      </c>
      <c r="E334" s="2">
        <v>34467</v>
      </c>
      <c r="F334" s="2">
        <v>86127</v>
      </c>
      <c r="G334" s="2">
        <v>179642</v>
      </c>
      <c r="H334" s="2">
        <v>118824</v>
      </c>
      <c r="I334" s="2">
        <v>100535</v>
      </c>
      <c r="J334" s="2">
        <v>92161</v>
      </c>
      <c r="K334" s="2">
        <v>93264</v>
      </c>
      <c r="L334" s="2">
        <v>91062</v>
      </c>
      <c r="M334" s="2">
        <v>11761</v>
      </c>
      <c r="N334" s="2">
        <v>9343</v>
      </c>
      <c r="O334" s="2">
        <v>628876</v>
      </c>
      <c r="P334" s="2">
        <v>37499</v>
      </c>
      <c r="Q334" s="2">
        <v>8234</v>
      </c>
      <c r="R334" s="2">
        <v>42953</v>
      </c>
      <c r="S334" s="32">
        <f t="shared" si="46"/>
        <v>1588177</v>
      </c>
      <c r="T334" s="162"/>
      <c r="U334" s="5"/>
    </row>
    <row r="335" spans="2:21" x14ac:dyDescent="0.25">
      <c r="B335" s="25">
        <v>43556</v>
      </c>
      <c r="C335" s="27">
        <v>16565</v>
      </c>
      <c r="D335" s="2">
        <v>35719</v>
      </c>
      <c r="E335" s="2">
        <v>34239</v>
      </c>
      <c r="F335" s="2">
        <v>86075</v>
      </c>
      <c r="G335" s="2">
        <v>178710</v>
      </c>
      <c r="H335" s="2">
        <v>119227</v>
      </c>
      <c r="I335" s="2">
        <v>101019</v>
      </c>
      <c r="J335" s="2">
        <v>92329</v>
      </c>
      <c r="K335" s="2">
        <v>93367</v>
      </c>
      <c r="L335" s="2">
        <v>91517</v>
      </c>
      <c r="M335" s="2">
        <v>11856</v>
      </c>
      <c r="N335" s="2">
        <v>9335</v>
      </c>
      <c r="O335" s="2">
        <v>625472</v>
      </c>
      <c r="P335" s="2">
        <v>37659</v>
      </c>
      <c r="Q335" s="2">
        <v>8228</v>
      </c>
      <c r="R335" s="2">
        <v>43072</v>
      </c>
      <c r="S335" s="32">
        <f>SUM(C335:R335)</f>
        <v>1584389</v>
      </c>
      <c r="T335" s="162"/>
      <c r="U335" s="5"/>
    </row>
    <row r="336" spans="2:21" x14ac:dyDescent="0.25">
      <c r="B336" s="25">
        <v>43586</v>
      </c>
      <c r="C336" s="27">
        <v>18354</v>
      </c>
      <c r="D336" s="2">
        <v>37632</v>
      </c>
      <c r="E336" s="2">
        <v>34452</v>
      </c>
      <c r="F336" s="2">
        <v>85095</v>
      </c>
      <c r="G336" s="2">
        <v>173610</v>
      </c>
      <c r="H336" s="2">
        <v>121417</v>
      </c>
      <c r="I336" s="2">
        <v>99920</v>
      </c>
      <c r="J336" s="2">
        <v>92715</v>
      </c>
      <c r="K336" s="2">
        <v>93428</v>
      </c>
      <c r="L336" s="2">
        <v>91139</v>
      </c>
      <c r="M336" s="2">
        <v>11818</v>
      </c>
      <c r="N336" s="2">
        <v>8971</v>
      </c>
      <c r="O336" s="2">
        <v>616742</v>
      </c>
      <c r="P336" s="2">
        <v>41646</v>
      </c>
      <c r="Q336" s="2">
        <v>7734</v>
      </c>
      <c r="R336" s="2">
        <v>42117</v>
      </c>
      <c r="S336" s="32">
        <f t="shared" ref="S336:S337" si="47">SUM(C336:R336)</f>
        <v>1576790</v>
      </c>
      <c r="T336" s="162"/>
      <c r="U336" s="5"/>
    </row>
    <row r="337" spans="2:21" x14ac:dyDescent="0.25">
      <c r="B337" s="25">
        <v>43617</v>
      </c>
      <c r="C337" s="27">
        <v>16752</v>
      </c>
      <c r="D337" s="2">
        <v>36023</v>
      </c>
      <c r="E337" s="2">
        <v>34298</v>
      </c>
      <c r="F337" s="2">
        <v>87393</v>
      </c>
      <c r="G337" s="2">
        <v>175689</v>
      </c>
      <c r="H337" s="2">
        <v>118479</v>
      </c>
      <c r="I337" s="2">
        <v>100302</v>
      </c>
      <c r="J337" s="2">
        <v>91697</v>
      </c>
      <c r="K337" s="2">
        <v>93209</v>
      </c>
      <c r="L337" s="2">
        <v>91608</v>
      </c>
      <c r="M337" s="2">
        <v>11850</v>
      </c>
      <c r="N337" s="2">
        <v>9366</v>
      </c>
      <c r="O337" s="2">
        <v>617965</v>
      </c>
      <c r="P337" s="2">
        <v>37396</v>
      </c>
      <c r="Q337" s="2">
        <v>8149</v>
      </c>
      <c r="R337" s="2">
        <v>42858</v>
      </c>
      <c r="S337" s="32">
        <f t="shared" si="47"/>
        <v>1573034</v>
      </c>
      <c r="T337" s="162"/>
      <c r="U337" s="5"/>
    </row>
    <row r="338" spans="2:21" x14ac:dyDescent="0.25">
      <c r="B338" s="25">
        <v>43647</v>
      </c>
      <c r="C338" s="27">
        <v>16413</v>
      </c>
      <c r="D338" s="2">
        <v>35418</v>
      </c>
      <c r="E338" s="2">
        <v>33336</v>
      </c>
      <c r="F338" s="2">
        <v>83719</v>
      </c>
      <c r="G338" s="2">
        <v>173521</v>
      </c>
      <c r="H338" s="2">
        <v>116967</v>
      </c>
      <c r="I338" s="2">
        <v>99006</v>
      </c>
      <c r="J338" s="2">
        <v>90572</v>
      </c>
      <c r="K338" s="2">
        <v>92270</v>
      </c>
      <c r="L338" s="2">
        <v>90358</v>
      </c>
      <c r="M338" s="2">
        <v>11669</v>
      </c>
      <c r="N338" s="2">
        <v>9288</v>
      </c>
      <c r="O338" s="2">
        <v>601732</v>
      </c>
      <c r="P338" s="2">
        <v>36951</v>
      </c>
      <c r="Q338" s="2">
        <v>7993</v>
      </c>
      <c r="R338" s="2">
        <v>42671</v>
      </c>
      <c r="S338" s="32">
        <f>SUM(C338:R338)</f>
        <v>1541884</v>
      </c>
      <c r="T338" s="162"/>
      <c r="U338" s="5"/>
    </row>
    <row r="339" spans="2:21" x14ac:dyDescent="0.25">
      <c r="B339" s="25">
        <v>43678</v>
      </c>
      <c r="C339" s="27">
        <v>16069</v>
      </c>
      <c r="D339" s="2">
        <v>35259</v>
      </c>
      <c r="E339" s="2">
        <v>32898</v>
      </c>
      <c r="F339" s="2">
        <v>83080</v>
      </c>
      <c r="G339" s="2">
        <v>171474</v>
      </c>
      <c r="H339" s="2">
        <v>115997</v>
      </c>
      <c r="I339" s="2">
        <v>98267</v>
      </c>
      <c r="J339" s="2">
        <v>89390</v>
      </c>
      <c r="K339" s="2">
        <v>91006</v>
      </c>
      <c r="L339" s="2">
        <v>89169</v>
      </c>
      <c r="M339" s="2">
        <v>11624</v>
      </c>
      <c r="N339" s="2">
        <v>9116</v>
      </c>
      <c r="O339" s="2">
        <v>592360</v>
      </c>
      <c r="P339" s="2">
        <v>36660</v>
      </c>
      <c r="Q339" s="2">
        <v>7995</v>
      </c>
      <c r="R339" s="2">
        <v>42012</v>
      </c>
      <c r="S339" s="32">
        <f t="shared" ref="S339:S340" si="48">SUM(C339:R339)</f>
        <v>1522376</v>
      </c>
      <c r="T339" s="162"/>
      <c r="U339" s="5"/>
    </row>
    <row r="340" spans="2:21" x14ac:dyDescent="0.25">
      <c r="B340" s="25">
        <v>43709</v>
      </c>
      <c r="C340" s="27">
        <v>15994</v>
      </c>
      <c r="D340" s="2">
        <v>34780</v>
      </c>
      <c r="E340" s="2">
        <v>32794</v>
      </c>
      <c r="F340" s="2">
        <v>82393</v>
      </c>
      <c r="G340" s="2">
        <v>170182</v>
      </c>
      <c r="H340" s="2">
        <v>115611</v>
      </c>
      <c r="I340" s="2">
        <v>97554</v>
      </c>
      <c r="J340" s="2">
        <v>88410</v>
      </c>
      <c r="K340" s="2">
        <v>90551</v>
      </c>
      <c r="L340" s="2">
        <v>89061</v>
      </c>
      <c r="M340" s="2">
        <v>11589</v>
      </c>
      <c r="N340" s="2">
        <v>9163</v>
      </c>
      <c r="O340" s="2">
        <v>581618</v>
      </c>
      <c r="P340" s="2">
        <v>36571</v>
      </c>
      <c r="Q340" s="2">
        <v>7856</v>
      </c>
      <c r="R340" s="2">
        <v>41785</v>
      </c>
      <c r="S340" s="32">
        <f t="shared" si="48"/>
        <v>1505912</v>
      </c>
      <c r="T340" s="162"/>
      <c r="U340" s="5"/>
    </row>
    <row r="341" spans="2:21" x14ac:dyDescent="0.25">
      <c r="B341" s="25">
        <v>43739</v>
      </c>
      <c r="C341" s="27">
        <v>18155</v>
      </c>
      <c r="D341" s="2">
        <v>35682</v>
      </c>
      <c r="E341" s="2">
        <v>33328</v>
      </c>
      <c r="F341" s="2">
        <v>83799</v>
      </c>
      <c r="G341" s="2">
        <v>175121</v>
      </c>
      <c r="H341" s="2">
        <v>116725</v>
      </c>
      <c r="I341" s="2">
        <v>98427</v>
      </c>
      <c r="J341" s="2">
        <v>89079</v>
      </c>
      <c r="K341" s="2">
        <v>92034</v>
      </c>
      <c r="L341" s="2">
        <v>89596</v>
      </c>
      <c r="M341" s="2">
        <v>11715</v>
      </c>
      <c r="N341" s="2">
        <v>9104</v>
      </c>
      <c r="O341" s="2">
        <v>576698</v>
      </c>
      <c r="P341" s="2">
        <v>37138</v>
      </c>
      <c r="Q341" s="2">
        <v>7966</v>
      </c>
      <c r="R341" s="2">
        <v>42392</v>
      </c>
      <c r="S341" s="32">
        <f>SUM(C341:R341)</f>
        <v>1516959</v>
      </c>
      <c r="T341" s="162"/>
      <c r="U341" s="5"/>
    </row>
    <row r="342" spans="2:21" x14ac:dyDescent="0.25">
      <c r="B342" s="25">
        <v>43770</v>
      </c>
      <c r="C342" s="27">
        <v>15379</v>
      </c>
      <c r="D342" s="2">
        <v>33979</v>
      </c>
      <c r="E342" s="2">
        <v>32086</v>
      </c>
      <c r="F342" s="2">
        <v>80342</v>
      </c>
      <c r="G342" s="2">
        <v>167183</v>
      </c>
      <c r="H342" s="2">
        <v>113824</v>
      </c>
      <c r="I342" s="2">
        <v>95954</v>
      </c>
      <c r="J342" s="2">
        <v>86637</v>
      </c>
      <c r="K342" s="2">
        <v>89163</v>
      </c>
      <c r="L342" s="2">
        <v>88161</v>
      </c>
      <c r="M342" s="2">
        <v>11459</v>
      </c>
      <c r="N342" s="2">
        <v>8952</v>
      </c>
      <c r="O342" s="2">
        <v>557323</v>
      </c>
      <c r="P342" s="2">
        <v>36153</v>
      </c>
      <c r="Q342" s="2">
        <v>7729</v>
      </c>
      <c r="R342" s="2">
        <v>41083</v>
      </c>
      <c r="S342" s="32">
        <f t="shared" ref="S342:S343" si="49">SUM(C342:R342)</f>
        <v>1465407</v>
      </c>
      <c r="T342" s="162"/>
      <c r="U342" s="5"/>
    </row>
    <row r="343" spans="2:21" ht="13" thickBot="1" x14ac:dyDescent="0.3">
      <c r="B343" s="26">
        <v>43800</v>
      </c>
      <c r="C343" s="58">
        <v>14656</v>
      </c>
      <c r="D343" s="24">
        <v>33248</v>
      </c>
      <c r="E343" s="24">
        <v>31880</v>
      </c>
      <c r="F343" s="24">
        <v>81064</v>
      </c>
      <c r="G343" s="24">
        <v>170908</v>
      </c>
      <c r="H343" s="24">
        <v>114839</v>
      </c>
      <c r="I343" s="24">
        <v>96560</v>
      </c>
      <c r="J343" s="24">
        <v>86711</v>
      </c>
      <c r="K343" s="24">
        <v>91149</v>
      </c>
      <c r="L343" s="24">
        <v>88489</v>
      </c>
      <c r="M343" s="24">
        <v>11390</v>
      </c>
      <c r="N343" s="24">
        <v>8854</v>
      </c>
      <c r="O343" s="24">
        <v>546737</v>
      </c>
      <c r="P343" s="24">
        <v>36736</v>
      </c>
      <c r="Q343" s="24">
        <v>7540</v>
      </c>
      <c r="R343" s="24">
        <v>41488</v>
      </c>
      <c r="S343" s="33">
        <f t="shared" si="49"/>
        <v>1462249</v>
      </c>
      <c r="T343" s="162"/>
      <c r="U343" s="5"/>
    </row>
    <row r="344" spans="2:21" x14ac:dyDescent="0.25">
      <c r="B344" s="163">
        <v>43831</v>
      </c>
      <c r="C344" s="169">
        <v>15265</v>
      </c>
      <c r="D344" s="167">
        <v>33741</v>
      </c>
      <c r="E344" s="167">
        <v>32566</v>
      </c>
      <c r="F344" s="167">
        <v>83757</v>
      </c>
      <c r="G344" s="167">
        <v>176830</v>
      </c>
      <c r="H344" s="167">
        <v>114677</v>
      </c>
      <c r="I344" s="167">
        <v>96540</v>
      </c>
      <c r="J344" s="167">
        <v>86213</v>
      </c>
      <c r="K344" s="167">
        <v>94731</v>
      </c>
      <c r="L344" s="167">
        <v>88288</v>
      </c>
      <c r="M344" s="167">
        <v>11426</v>
      </c>
      <c r="N344" s="167">
        <v>8819</v>
      </c>
      <c r="O344" s="167">
        <v>546338</v>
      </c>
      <c r="P344" s="167">
        <v>37625</v>
      </c>
      <c r="Q344" s="167">
        <v>7558</v>
      </c>
      <c r="R344" s="167">
        <v>41040</v>
      </c>
      <c r="S344" s="168">
        <f>SUM(C344:R344)</f>
        <v>1475414</v>
      </c>
      <c r="T344" s="162"/>
      <c r="U344" s="5"/>
    </row>
    <row r="345" spans="2:21" x14ac:dyDescent="0.25">
      <c r="B345" s="25">
        <v>43862</v>
      </c>
      <c r="C345" s="27">
        <v>15275</v>
      </c>
      <c r="D345" s="2">
        <v>33694</v>
      </c>
      <c r="E345" s="2">
        <v>32817</v>
      </c>
      <c r="F345" s="2">
        <v>83666</v>
      </c>
      <c r="G345" s="2">
        <v>177186</v>
      </c>
      <c r="H345" s="2">
        <v>115485</v>
      </c>
      <c r="I345" s="2">
        <v>97035</v>
      </c>
      <c r="J345" s="2">
        <v>86651</v>
      </c>
      <c r="K345" s="2">
        <v>95387</v>
      </c>
      <c r="L345" s="2">
        <v>89364</v>
      </c>
      <c r="M345" s="2">
        <v>11526</v>
      </c>
      <c r="N345" s="2">
        <v>8822</v>
      </c>
      <c r="O345" s="2">
        <v>539214</v>
      </c>
      <c r="P345" s="2">
        <v>38000</v>
      </c>
      <c r="Q345" s="2">
        <v>7514</v>
      </c>
      <c r="R345" s="2">
        <v>41361</v>
      </c>
      <c r="S345" s="32">
        <f t="shared" ref="S345:S346" si="50">SUM(C345:R345)</f>
        <v>1472997</v>
      </c>
      <c r="T345" s="162"/>
      <c r="U345" s="5"/>
    </row>
    <row r="346" spans="2:21" x14ac:dyDescent="0.25">
      <c r="B346" s="25">
        <v>43891</v>
      </c>
      <c r="C346" s="27">
        <v>15183</v>
      </c>
      <c r="D346" s="2">
        <v>33416</v>
      </c>
      <c r="E346" s="2">
        <v>32061</v>
      </c>
      <c r="F346" s="2">
        <v>80228</v>
      </c>
      <c r="G346" s="2">
        <v>165371</v>
      </c>
      <c r="H346" s="2">
        <v>112915</v>
      </c>
      <c r="I346" s="2">
        <v>94390</v>
      </c>
      <c r="J346" s="2">
        <v>85092</v>
      </c>
      <c r="K346" s="2">
        <v>90091</v>
      </c>
      <c r="L346" s="2">
        <v>88630</v>
      </c>
      <c r="M346" s="2">
        <v>11761</v>
      </c>
      <c r="N346" s="2">
        <v>8897</v>
      </c>
      <c r="O346" s="2">
        <v>531568</v>
      </c>
      <c r="P346" s="2">
        <v>36628</v>
      </c>
      <c r="Q346" s="2">
        <v>7631</v>
      </c>
      <c r="R346" s="2">
        <v>40563</v>
      </c>
      <c r="S346" s="32">
        <f t="shared" si="50"/>
        <v>1434425</v>
      </c>
      <c r="T346" s="162"/>
      <c r="U346" s="5"/>
    </row>
    <row r="347" spans="2:21" x14ac:dyDescent="0.25">
      <c r="B347" s="25">
        <v>43922</v>
      </c>
      <c r="C347" s="27">
        <v>14802</v>
      </c>
      <c r="D347" s="2">
        <v>32672</v>
      </c>
      <c r="E347" s="2">
        <v>31587</v>
      </c>
      <c r="F347" s="2">
        <v>78899</v>
      </c>
      <c r="G347" s="2">
        <v>162908</v>
      </c>
      <c r="H347" s="2">
        <v>113276</v>
      </c>
      <c r="I347" s="2">
        <v>95095</v>
      </c>
      <c r="J347" s="2">
        <v>85657</v>
      </c>
      <c r="K347" s="2">
        <v>90891</v>
      </c>
      <c r="L347" s="2">
        <v>88689</v>
      </c>
      <c r="M347" s="2">
        <v>11619</v>
      </c>
      <c r="N347" s="2">
        <v>8699</v>
      </c>
      <c r="O347" s="2">
        <v>517458</v>
      </c>
      <c r="P347" s="2">
        <v>36895</v>
      </c>
      <c r="Q347" s="2">
        <v>7386</v>
      </c>
      <c r="R347" s="2">
        <v>41070</v>
      </c>
      <c r="S347" s="32">
        <f>SUM(C347:R347)</f>
        <v>1417603</v>
      </c>
      <c r="T347" s="162"/>
      <c r="U347" s="5"/>
    </row>
    <row r="348" spans="2:21" x14ac:dyDescent="0.25">
      <c r="B348" s="25">
        <v>43952</v>
      </c>
      <c r="C348" s="27">
        <v>14590</v>
      </c>
      <c r="D348" s="2">
        <v>32224</v>
      </c>
      <c r="E348" s="2">
        <v>31480</v>
      </c>
      <c r="F348" s="2">
        <v>78340</v>
      </c>
      <c r="G348" s="2">
        <v>161787</v>
      </c>
      <c r="H348" s="2">
        <v>113177</v>
      </c>
      <c r="I348" s="2">
        <v>94817</v>
      </c>
      <c r="J348" s="2">
        <v>84945</v>
      </c>
      <c r="K348" s="2">
        <v>90766</v>
      </c>
      <c r="L348" s="2">
        <v>88536</v>
      </c>
      <c r="M348" s="2">
        <v>11581</v>
      </c>
      <c r="N348" s="2">
        <v>8644</v>
      </c>
      <c r="O348" s="2">
        <v>510363</v>
      </c>
      <c r="P348" s="2">
        <v>36875</v>
      </c>
      <c r="Q348" s="2">
        <v>7274</v>
      </c>
      <c r="R348" s="2">
        <v>41186</v>
      </c>
      <c r="S348" s="32">
        <f t="shared" ref="S348:S349" si="51">SUM(C348:R348)</f>
        <v>1406585</v>
      </c>
      <c r="T348" s="162"/>
      <c r="U348" s="5"/>
    </row>
    <row r="349" spans="2:21" x14ac:dyDescent="0.25">
      <c r="B349" s="25">
        <v>43983</v>
      </c>
      <c r="C349" s="27">
        <v>14342</v>
      </c>
      <c r="D349" s="2">
        <v>31685</v>
      </c>
      <c r="E349" s="2">
        <v>31230</v>
      </c>
      <c r="F349" s="2">
        <v>77826</v>
      </c>
      <c r="G349" s="2">
        <v>160836</v>
      </c>
      <c r="H349" s="2">
        <v>113331</v>
      </c>
      <c r="I349" s="2">
        <v>94898</v>
      </c>
      <c r="J349" s="2">
        <v>84340</v>
      </c>
      <c r="K349" s="2">
        <v>90219</v>
      </c>
      <c r="L349" s="2">
        <v>88192</v>
      </c>
      <c r="M349" s="2">
        <v>11467</v>
      </c>
      <c r="N349" s="2">
        <v>8557</v>
      </c>
      <c r="O349" s="2">
        <v>502011</v>
      </c>
      <c r="P349" s="2">
        <v>36873</v>
      </c>
      <c r="Q349" s="2">
        <v>7115</v>
      </c>
      <c r="R349" s="2">
        <v>41235</v>
      </c>
      <c r="S349" s="32">
        <f t="shared" si="51"/>
        <v>1394157</v>
      </c>
      <c r="T349" s="162"/>
      <c r="U349" s="5"/>
    </row>
    <row r="350" spans="2:21" x14ac:dyDescent="0.25">
      <c r="B350" s="25">
        <v>44013</v>
      </c>
      <c r="C350" s="27">
        <v>14271</v>
      </c>
      <c r="D350" s="2">
        <v>31652</v>
      </c>
      <c r="E350" s="2">
        <v>31547</v>
      </c>
      <c r="F350" s="2">
        <v>77782</v>
      </c>
      <c r="G350" s="2">
        <v>158408</v>
      </c>
      <c r="H350" s="2">
        <v>113515</v>
      </c>
      <c r="I350" s="2">
        <v>94769</v>
      </c>
      <c r="J350" s="2">
        <v>84388</v>
      </c>
      <c r="K350" s="2">
        <v>90695</v>
      </c>
      <c r="L350" s="2">
        <v>89040</v>
      </c>
      <c r="M350" s="2">
        <v>11726</v>
      </c>
      <c r="N350" s="2">
        <v>8591</v>
      </c>
      <c r="O350" s="2">
        <v>490927</v>
      </c>
      <c r="P350" s="2">
        <v>37659</v>
      </c>
      <c r="Q350" s="2">
        <v>7085</v>
      </c>
      <c r="R350" s="2">
        <v>42227</v>
      </c>
      <c r="S350" s="32">
        <f>SUM(C350:R350)</f>
        <v>1384282</v>
      </c>
      <c r="T350" s="162"/>
      <c r="U350" s="5"/>
    </row>
    <row r="351" spans="2:21" x14ac:dyDescent="0.25">
      <c r="B351" s="25">
        <v>44044</v>
      </c>
      <c r="C351" s="27">
        <v>14221</v>
      </c>
      <c r="D351" s="2">
        <v>31355</v>
      </c>
      <c r="E351" s="2">
        <v>32266</v>
      </c>
      <c r="F351" s="2">
        <v>80018</v>
      </c>
      <c r="G351" s="2">
        <v>162103</v>
      </c>
      <c r="H351" s="2">
        <v>115366</v>
      </c>
      <c r="I351" s="2">
        <v>96306</v>
      </c>
      <c r="J351" s="2">
        <v>84834</v>
      </c>
      <c r="K351" s="2">
        <v>92620</v>
      </c>
      <c r="L351" s="2">
        <v>91118</v>
      </c>
      <c r="M351" s="2">
        <v>11846</v>
      </c>
      <c r="N351" s="2">
        <v>8617</v>
      </c>
      <c r="O351" s="2">
        <v>486481</v>
      </c>
      <c r="P351" s="2">
        <v>38478</v>
      </c>
      <c r="Q351" s="2">
        <v>7068</v>
      </c>
      <c r="R351" s="2">
        <v>42744</v>
      </c>
      <c r="S351" s="32">
        <f t="shared" ref="S351:S352" si="52">SUM(C351:R351)</f>
        <v>1395441</v>
      </c>
      <c r="T351" s="162"/>
      <c r="U351" s="5"/>
    </row>
    <row r="352" spans="2:21" x14ac:dyDescent="0.25">
      <c r="B352" s="25">
        <v>44075</v>
      </c>
      <c r="C352" s="27">
        <v>14059</v>
      </c>
      <c r="D352" s="2">
        <v>30982</v>
      </c>
      <c r="E352" s="2">
        <v>32663</v>
      </c>
      <c r="F352" s="2">
        <v>79358</v>
      </c>
      <c r="G352" s="2">
        <v>161696</v>
      </c>
      <c r="H352" s="2">
        <v>116377</v>
      </c>
      <c r="I352" s="2">
        <v>96647</v>
      </c>
      <c r="J352" s="2">
        <v>85238</v>
      </c>
      <c r="K352" s="2">
        <v>93815</v>
      </c>
      <c r="L352" s="2">
        <v>92160</v>
      </c>
      <c r="M352" s="2">
        <v>12006</v>
      </c>
      <c r="N352" s="2">
        <v>8712</v>
      </c>
      <c r="O352" s="2">
        <v>479708</v>
      </c>
      <c r="P352" s="2">
        <v>39058</v>
      </c>
      <c r="Q352" s="2">
        <v>7112</v>
      </c>
      <c r="R352" s="2">
        <v>43292</v>
      </c>
      <c r="S352" s="32">
        <f t="shared" si="52"/>
        <v>1392883</v>
      </c>
      <c r="T352" s="162"/>
      <c r="U352" s="5"/>
    </row>
    <row r="353" spans="2:21" x14ac:dyDescent="0.25">
      <c r="B353" s="25">
        <v>44105</v>
      </c>
      <c r="C353" s="27">
        <v>14039</v>
      </c>
      <c r="D353" s="2">
        <v>30874</v>
      </c>
      <c r="E353" s="2">
        <v>32625</v>
      </c>
      <c r="F353" s="2">
        <v>79485</v>
      </c>
      <c r="G353" s="2">
        <v>165242</v>
      </c>
      <c r="H353" s="2">
        <v>116239</v>
      </c>
      <c r="I353" s="2">
        <v>96959</v>
      </c>
      <c r="J353" s="2">
        <v>85015</v>
      </c>
      <c r="K353" s="2">
        <v>93792</v>
      </c>
      <c r="L353" s="2">
        <v>92209</v>
      </c>
      <c r="M353" s="2">
        <v>12021</v>
      </c>
      <c r="N353" s="2">
        <v>8720</v>
      </c>
      <c r="O353" s="2">
        <v>473381</v>
      </c>
      <c r="P353" s="2">
        <v>39346</v>
      </c>
      <c r="Q353" s="2">
        <v>7049</v>
      </c>
      <c r="R353" s="2">
        <v>43475</v>
      </c>
      <c r="S353" s="32">
        <f>SUM(C353:R353)</f>
        <v>1390471</v>
      </c>
      <c r="T353" s="162"/>
      <c r="U353" s="5"/>
    </row>
    <row r="354" spans="2:21" x14ac:dyDescent="0.25">
      <c r="B354" s="25">
        <v>44136</v>
      </c>
      <c r="C354" s="27">
        <v>13838</v>
      </c>
      <c r="D354" s="2">
        <v>30348</v>
      </c>
      <c r="E354" s="2">
        <v>32369</v>
      </c>
      <c r="F354" s="2">
        <v>79137</v>
      </c>
      <c r="G354" s="2">
        <v>165251</v>
      </c>
      <c r="H354" s="2">
        <v>116228</v>
      </c>
      <c r="I354" s="2">
        <v>97025</v>
      </c>
      <c r="J354" s="2">
        <v>84378</v>
      </c>
      <c r="K354" s="2">
        <v>94239</v>
      </c>
      <c r="L354" s="2">
        <v>91950</v>
      </c>
      <c r="M354" s="2">
        <v>11949</v>
      </c>
      <c r="N354" s="2">
        <v>8789</v>
      </c>
      <c r="O354" s="2">
        <v>466601</v>
      </c>
      <c r="P354" s="2">
        <v>39332</v>
      </c>
      <c r="Q354" s="2">
        <v>6939</v>
      </c>
      <c r="R354" s="2">
        <v>43409</v>
      </c>
      <c r="S354" s="32">
        <f t="shared" ref="S354:S355" si="53">SUM(C354:R354)</f>
        <v>1381782</v>
      </c>
      <c r="T354" s="162"/>
      <c r="U354" s="5"/>
    </row>
    <row r="355" spans="2:21" ht="13" thickBot="1" x14ac:dyDescent="0.3">
      <c r="B355" s="26">
        <v>44166</v>
      </c>
      <c r="C355" s="58">
        <v>13656</v>
      </c>
      <c r="D355" s="24">
        <v>30069</v>
      </c>
      <c r="E355" s="24">
        <v>32530</v>
      </c>
      <c r="F355" s="24">
        <v>79069</v>
      </c>
      <c r="G355" s="24">
        <v>162387</v>
      </c>
      <c r="H355" s="24">
        <v>115671</v>
      </c>
      <c r="I355" s="24">
        <v>97341</v>
      </c>
      <c r="J355" s="24">
        <v>84609</v>
      </c>
      <c r="K355" s="24">
        <v>95863</v>
      </c>
      <c r="L355" s="24">
        <v>92335</v>
      </c>
      <c r="M355" s="24">
        <v>11917</v>
      </c>
      <c r="N355" s="24">
        <v>8774</v>
      </c>
      <c r="O355" s="24">
        <v>459877</v>
      </c>
      <c r="P355" s="24">
        <v>40108</v>
      </c>
      <c r="Q355" s="24">
        <v>6854</v>
      </c>
      <c r="R355" s="24">
        <v>43882</v>
      </c>
      <c r="S355" s="33">
        <f t="shared" si="53"/>
        <v>1374942</v>
      </c>
      <c r="T355" s="162"/>
      <c r="U355" s="5"/>
    </row>
    <row r="356" spans="2:21" x14ac:dyDescent="0.25">
      <c r="B356" s="163">
        <v>44197</v>
      </c>
      <c r="C356" s="169">
        <v>13851</v>
      </c>
      <c r="D356" s="167">
        <v>30302</v>
      </c>
      <c r="E356" s="167">
        <v>33673</v>
      </c>
      <c r="F356" s="167">
        <v>83034</v>
      </c>
      <c r="G356" s="167">
        <v>174882</v>
      </c>
      <c r="H356" s="167">
        <v>118995</v>
      </c>
      <c r="I356" s="167">
        <v>100620</v>
      </c>
      <c r="J356" s="167">
        <v>85757</v>
      </c>
      <c r="K356" s="167">
        <v>100610</v>
      </c>
      <c r="L356" s="167">
        <v>93383</v>
      </c>
      <c r="M356" s="167">
        <v>11975</v>
      </c>
      <c r="N356" s="167">
        <v>8800</v>
      </c>
      <c r="O356" s="167">
        <v>461289</v>
      </c>
      <c r="P356" s="167">
        <v>41930</v>
      </c>
      <c r="Q356" s="167">
        <v>6902</v>
      </c>
      <c r="R356" s="167">
        <v>45324</v>
      </c>
      <c r="S356" s="168">
        <f>SUM(C356:R356)</f>
        <v>1411327</v>
      </c>
      <c r="T356" s="162"/>
      <c r="U356" s="5"/>
    </row>
    <row r="357" spans="2:21" x14ac:dyDescent="0.25">
      <c r="B357" s="25">
        <v>44228</v>
      </c>
      <c r="C357" s="27">
        <v>13753</v>
      </c>
      <c r="D357" s="2">
        <v>29887</v>
      </c>
      <c r="E357" s="2">
        <v>33156</v>
      </c>
      <c r="F357" s="2">
        <v>81129</v>
      </c>
      <c r="G357" s="2">
        <v>171891</v>
      </c>
      <c r="H357" s="2">
        <v>117722</v>
      </c>
      <c r="I357" s="2">
        <v>99463</v>
      </c>
      <c r="J357" s="2">
        <v>84980</v>
      </c>
      <c r="K357" s="2">
        <v>99533</v>
      </c>
      <c r="L357" s="2">
        <v>93018</v>
      </c>
      <c r="M357" s="2">
        <v>11936</v>
      </c>
      <c r="N357" s="2">
        <v>8791</v>
      </c>
      <c r="O357" s="2">
        <v>453341</v>
      </c>
      <c r="P357" s="2">
        <v>41668</v>
      </c>
      <c r="Q357" s="2">
        <v>6685</v>
      </c>
      <c r="R357" s="2">
        <v>45049</v>
      </c>
      <c r="S357" s="32">
        <f t="shared" ref="S357:S358" si="54">SUM(C357:R357)</f>
        <v>1392002</v>
      </c>
      <c r="T357" s="162"/>
      <c r="U357" s="5"/>
    </row>
    <row r="358" spans="2:21" x14ac:dyDescent="0.25">
      <c r="B358" s="25">
        <v>44256</v>
      </c>
      <c r="C358" s="27">
        <v>13472</v>
      </c>
      <c r="D358" s="2">
        <v>29587</v>
      </c>
      <c r="E358" s="2">
        <v>32058</v>
      </c>
      <c r="F358" s="2">
        <v>77990</v>
      </c>
      <c r="G358" s="2">
        <v>161772</v>
      </c>
      <c r="H358" s="2">
        <v>115281</v>
      </c>
      <c r="I358" s="2">
        <v>97684</v>
      </c>
      <c r="J358" s="2">
        <v>83510</v>
      </c>
      <c r="K358" s="2">
        <v>96336</v>
      </c>
      <c r="L358" s="2">
        <v>92262</v>
      </c>
      <c r="M358" s="2">
        <v>11950</v>
      </c>
      <c r="N358" s="2">
        <v>8857</v>
      </c>
      <c r="O358" s="2">
        <v>444585</v>
      </c>
      <c r="P358" s="2">
        <v>40197</v>
      </c>
      <c r="Q358" s="2">
        <v>6593</v>
      </c>
      <c r="R358" s="2">
        <v>44201</v>
      </c>
      <c r="S358" s="32">
        <f t="shared" si="54"/>
        <v>1356335</v>
      </c>
      <c r="T358" s="162"/>
      <c r="U358" s="5"/>
    </row>
    <row r="359" spans="2:21" x14ac:dyDescent="0.25">
      <c r="B359" s="25">
        <v>44287</v>
      </c>
      <c r="C359" s="27">
        <v>13404</v>
      </c>
      <c r="D359" s="2">
        <v>29375</v>
      </c>
      <c r="E359" s="2">
        <v>31917</v>
      </c>
      <c r="F359" s="2">
        <v>77479</v>
      </c>
      <c r="G359" s="2">
        <v>160425</v>
      </c>
      <c r="H359" s="2">
        <v>115385</v>
      </c>
      <c r="I359" s="2">
        <v>97508</v>
      </c>
      <c r="J359" s="2">
        <v>83273</v>
      </c>
      <c r="K359" s="2">
        <v>96021</v>
      </c>
      <c r="L359" s="2">
        <v>92143</v>
      </c>
      <c r="M359" s="2">
        <v>12037</v>
      </c>
      <c r="N359" s="2">
        <v>8893</v>
      </c>
      <c r="O359" s="2">
        <v>441170</v>
      </c>
      <c r="P359" s="2">
        <v>40278</v>
      </c>
      <c r="Q359" s="2">
        <v>6501</v>
      </c>
      <c r="R359" s="2">
        <v>44307</v>
      </c>
      <c r="S359" s="32">
        <f>SUM(C359:R359)</f>
        <v>1350116</v>
      </c>
      <c r="T359" s="162"/>
      <c r="U359" s="5"/>
    </row>
    <row r="360" spans="2:21" x14ac:dyDescent="0.25">
      <c r="B360" s="25">
        <v>44317</v>
      </c>
      <c r="C360" s="27">
        <v>13499</v>
      </c>
      <c r="D360" s="2">
        <v>29374</v>
      </c>
      <c r="E360" s="2">
        <v>32301</v>
      </c>
      <c r="F360" s="2">
        <v>78158</v>
      </c>
      <c r="G360" s="2">
        <v>162127</v>
      </c>
      <c r="H360" s="2">
        <v>116705</v>
      </c>
      <c r="I360" s="2">
        <v>98396</v>
      </c>
      <c r="J360" s="2">
        <v>83444</v>
      </c>
      <c r="K360" s="2">
        <v>97651</v>
      </c>
      <c r="L360" s="2">
        <v>93339</v>
      </c>
      <c r="M360" s="2">
        <v>12246</v>
      </c>
      <c r="N360" s="2">
        <v>8994</v>
      </c>
      <c r="O360" s="2">
        <v>439360</v>
      </c>
      <c r="P360" s="2">
        <v>40783</v>
      </c>
      <c r="Q360" s="2">
        <v>6503</v>
      </c>
      <c r="R360" s="2">
        <v>45025</v>
      </c>
      <c r="S360" s="32">
        <f t="shared" ref="S360:S361" si="55">SUM(C360:R360)</f>
        <v>1357905</v>
      </c>
      <c r="T360" s="162"/>
      <c r="U360" s="5"/>
    </row>
    <row r="361" spans="2:21" x14ac:dyDescent="0.25">
      <c r="B361" s="25">
        <v>44348</v>
      </c>
      <c r="C361" s="27">
        <v>13768</v>
      </c>
      <c r="D361" s="2">
        <v>29882</v>
      </c>
      <c r="E361" s="2">
        <v>32538</v>
      </c>
      <c r="F361" s="2">
        <v>78883</v>
      </c>
      <c r="G361" s="2">
        <v>162443</v>
      </c>
      <c r="H361" s="2">
        <v>116878</v>
      </c>
      <c r="I361" s="2">
        <v>99048</v>
      </c>
      <c r="J361" s="2">
        <v>83968</v>
      </c>
      <c r="K361" s="2">
        <v>98735</v>
      </c>
      <c r="L361" s="2">
        <v>94387</v>
      </c>
      <c r="M361" s="2">
        <v>12547</v>
      </c>
      <c r="N361" s="2">
        <v>9075</v>
      </c>
      <c r="O361" s="2">
        <v>437167</v>
      </c>
      <c r="P361" s="2">
        <v>41271</v>
      </c>
      <c r="Q361" s="2">
        <v>6684</v>
      </c>
      <c r="R361" s="2">
        <v>45467</v>
      </c>
      <c r="S361" s="32">
        <f t="shared" si="55"/>
        <v>1362741</v>
      </c>
      <c r="T361" s="162"/>
      <c r="U361" s="5"/>
    </row>
    <row r="362" spans="2:21" x14ac:dyDescent="0.25">
      <c r="B362" s="25">
        <v>44378</v>
      </c>
      <c r="C362" s="27">
        <v>13516</v>
      </c>
      <c r="D362" s="2">
        <v>28927</v>
      </c>
      <c r="E362" s="2">
        <v>31923</v>
      </c>
      <c r="F362" s="2">
        <v>77974</v>
      </c>
      <c r="G362" s="2">
        <v>162804</v>
      </c>
      <c r="H362" s="2">
        <v>116334</v>
      </c>
      <c r="I362" s="2">
        <v>98545</v>
      </c>
      <c r="J362" s="2">
        <v>83241</v>
      </c>
      <c r="K362" s="2">
        <v>98969</v>
      </c>
      <c r="L362" s="2">
        <v>93588</v>
      </c>
      <c r="M362" s="2">
        <v>12307</v>
      </c>
      <c r="N362" s="2">
        <v>8944</v>
      </c>
      <c r="O362" s="2">
        <v>428529</v>
      </c>
      <c r="P362" s="2">
        <v>41136</v>
      </c>
      <c r="Q362" s="2">
        <v>6454</v>
      </c>
      <c r="R362" s="2">
        <v>45417</v>
      </c>
      <c r="S362" s="32">
        <f>SUM(C362:R362)</f>
        <v>1348608</v>
      </c>
      <c r="T362" s="162"/>
      <c r="U362" s="5"/>
    </row>
    <row r="363" spans="2:21" x14ac:dyDescent="0.25">
      <c r="B363" s="25">
        <v>44409</v>
      </c>
      <c r="C363" s="27">
        <v>13278</v>
      </c>
      <c r="D363" s="2">
        <v>28468</v>
      </c>
      <c r="E363" s="2">
        <v>31302</v>
      </c>
      <c r="F363" s="2">
        <v>76338</v>
      </c>
      <c r="G363" s="2">
        <v>157185</v>
      </c>
      <c r="H363" s="2">
        <v>114760</v>
      </c>
      <c r="I363" s="2">
        <v>97048</v>
      </c>
      <c r="J363" s="2">
        <v>82404</v>
      </c>
      <c r="K363" s="2">
        <v>97335</v>
      </c>
      <c r="L363" s="2">
        <v>93296</v>
      </c>
      <c r="M363" s="2">
        <v>12293</v>
      </c>
      <c r="N363" s="2">
        <v>8771</v>
      </c>
      <c r="O363" s="2">
        <v>420512</v>
      </c>
      <c r="P363" s="2">
        <v>40821</v>
      </c>
      <c r="Q363" s="2">
        <v>6361</v>
      </c>
      <c r="R363" s="2">
        <v>44621</v>
      </c>
      <c r="S363" s="32">
        <f t="shared" ref="S363:S364" si="56">SUM(C363:R363)</f>
        <v>1324793</v>
      </c>
      <c r="T363" s="162"/>
      <c r="U363" s="5"/>
    </row>
    <row r="364" spans="2:21" x14ac:dyDescent="0.25">
      <c r="B364" s="25">
        <v>44440</v>
      </c>
      <c r="C364" s="27">
        <v>13200</v>
      </c>
      <c r="D364" s="2">
        <v>28454</v>
      </c>
      <c r="E364" s="2">
        <v>31357</v>
      </c>
      <c r="F364" s="2">
        <v>76508</v>
      </c>
      <c r="G364" s="2">
        <v>155199</v>
      </c>
      <c r="H364" s="2">
        <v>113754</v>
      </c>
      <c r="I364" s="2">
        <v>96610</v>
      </c>
      <c r="J364" s="2">
        <v>82271</v>
      </c>
      <c r="K364" s="2">
        <v>96518</v>
      </c>
      <c r="L364" s="2">
        <v>93366</v>
      </c>
      <c r="M364" s="2">
        <v>12314</v>
      </c>
      <c r="N364" s="2">
        <v>8682</v>
      </c>
      <c r="O364" s="2">
        <v>414768</v>
      </c>
      <c r="P364" s="2">
        <v>40731</v>
      </c>
      <c r="Q364" s="2">
        <v>6322</v>
      </c>
      <c r="R364" s="2">
        <v>44433</v>
      </c>
      <c r="S364" s="32">
        <f t="shared" si="56"/>
        <v>1314487</v>
      </c>
      <c r="T364" s="162"/>
      <c r="U364" s="5"/>
    </row>
    <row r="365" spans="2:21" x14ac:dyDescent="0.25">
      <c r="B365" s="25">
        <v>44470</v>
      </c>
      <c r="C365" s="27">
        <v>13169</v>
      </c>
      <c r="D365" s="2">
        <v>27962</v>
      </c>
      <c r="E365" s="2">
        <v>31039</v>
      </c>
      <c r="F365" s="2">
        <v>76261</v>
      </c>
      <c r="G365" s="2">
        <v>156988</v>
      </c>
      <c r="H365" s="2">
        <v>115010</v>
      </c>
      <c r="I365" s="2">
        <v>97707</v>
      </c>
      <c r="J365" s="2">
        <v>82493</v>
      </c>
      <c r="K365" s="2">
        <v>96549</v>
      </c>
      <c r="L365" s="2">
        <v>92742</v>
      </c>
      <c r="M365" s="2">
        <v>12170</v>
      </c>
      <c r="N365" s="2">
        <v>8630</v>
      </c>
      <c r="O365" s="2">
        <v>409033</v>
      </c>
      <c r="P365" s="2">
        <v>40794</v>
      </c>
      <c r="Q365" s="2">
        <v>6233</v>
      </c>
      <c r="R365" s="2">
        <v>45001</v>
      </c>
      <c r="S365" s="32">
        <f>SUM(C365:R365)</f>
        <v>1311781</v>
      </c>
      <c r="T365" s="162"/>
      <c r="U365" s="5"/>
    </row>
    <row r="366" spans="2:21" x14ac:dyDescent="0.25">
      <c r="B366" s="25">
        <v>44501</v>
      </c>
      <c r="C366" s="27">
        <v>12912</v>
      </c>
      <c r="D366" s="2">
        <v>27557</v>
      </c>
      <c r="E366" s="2">
        <v>30387</v>
      </c>
      <c r="F366" s="2">
        <v>74705</v>
      </c>
      <c r="G366" s="2">
        <v>150264</v>
      </c>
      <c r="H366" s="2">
        <v>112499</v>
      </c>
      <c r="I366" s="2">
        <v>96183</v>
      </c>
      <c r="J366" s="2">
        <v>81316</v>
      </c>
      <c r="K366" s="2">
        <v>94349</v>
      </c>
      <c r="L366" s="2">
        <v>92115</v>
      </c>
      <c r="M366" s="2">
        <v>12131</v>
      </c>
      <c r="N366" s="2">
        <v>8487</v>
      </c>
      <c r="O366" s="2">
        <v>402468</v>
      </c>
      <c r="P366" s="2">
        <v>40336</v>
      </c>
      <c r="Q366" s="2">
        <v>6161</v>
      </c>
      <c r="R366" s="2">
        <v>44173</v>
      </c>
      <c r="S366" s="32">
        <f t="shared" ref="S366:S367" si="57">SUM(C366:R366)</f>
        <v>1286043</v>
      </c>
      <c r="T366" s="162"/>
      <c r="U366" s="5"/>
    </row>
    <row r="367" spans="2:21" ht="13" thickBot="1" x14ac:dyDescent="0.3">
      <c r="B367" s="26">
        <v>44531</v>
      </c>
      <c r="C367" s="58">
        <v>12551</v>
      </c>
      <c r="D367" s="24">
        <v>26966</v>
      </c>
      <c r="E367" s="24">
        <v>29815</v>
      </c>
      <c r="F367" s="24">
        <v>74810</v>
      </c>
      <c r="G367" s="24">
        <v>151586</v>
      </c>
      <c r="H367" s="24">
        <v>111357</v>
      </c>
      <c r="I367" s="24">
        <v>95797</v>
      </c>
      <c r="J367" s="24">
        <v>81056</v>
      </c>
      <c r="K367" s="24">
        <v>94857</v>
      </c>
      <c r="L367" s="24">
        <v>91519</v>
      </c>
      <c r="M367" s="24">
        <v>11937</v>
      </c>
      <c r="N367" s="24">
        <v>8354</v>
      </c>
      <c r="O367" s="24">
        <v>393706</v>
      </c>
      <c r="P367" s="24">
        <v>40553</v>
      </c>
      <c r="Q367" s="24">
        <v>5966</v>
      </c>
      <c r="R367" s="24">
        <v>44147</v>
      </c>
      <c r="S367" s="33">
        <f t="shared" si="57"/>
        <v>1274977</v>
      </c>
      <c r="T367" s="162"/>
      <c r="U367" s="5"/>
    </row>
    <row r="368" spans="2:21" x14ac:dyDescent="0.25">
      <c r="B368" s="255">
        <v>44562</v>
      </c>
      <c r="C368" s="260">
        <v>12737</v>
      </c>
      <c r="D368" s="261">
        <v>27528</v>
      </c>
      <c r="E368" s="261">
        <v>30839</v>
      </c>
      <c r="F368" s="261">
        <v>78097</v>
      </c>
      <c r="G368" s="261">
        <v>157304</v>
      </c>
      <c r="H368" s="261">
        <v>113311</v>
      </c>
      <c r="I368" s="261">
        <v>98038</v>
      </c>
      <c r="J368" s="261">
        <v>82170</v>
      </c>
      <c r="K368" s="261">
        <v>99464</v>
      </c>
      <c r="L368" s="261">
        <v>92580</v>
      </c>
      <c r="M368" s="261">
        <v>11951</v>
      </c>
      <c r="N368" s="261">
        <v>8333</v>
      </c>
      <c r="O368" s="261">
        <v>394627</v>
      </c>
      <c r="P368" s="261">
        <v>42493</v>
      </c>
      <c r="Q368" s="261">
        <v>6068</v>
      </c>
      <c r="R368" s="261">
        <v>45131</v>
      </c>
      <c r="S368" s="262">
        <f>SUM(C368:R368)</f>
        <v>1300671</v>
      </c>
      <c r="T368" s="162"/>
      <c r="U368" s="5"/>
    </row>
    <row r="369" spans="2:21" x14ac:dyDescent="0.25">
      <c r="B369" s="25">
        <v>44593</v>
      </c>
      <c r="C369" s="27">
        <v>12308</v>
      </c>
      <c r="D369" s="2">
        <v>26882</v>
      </c>
      <c r="E369" s="2">
        <v>30089</v>
      </c>
      <c r="F369" s="2">
        <v>76070</v>
      </c>
      <c r="G369" s="2">
        <v>151352</v>
      </c>
      <c r="H369" s="2">
        <v>111524</v>
      </c>
      <c r="I369" s="2">
        <v>96756</v>
      </c>
      <c r="J369" s="2">
        <v>81029</v>
      </c>
      <c r="K369" s="2">
        <v>96804</v>
      </c>
      <c r="L369" s="2">
        <v>91680</v>
      </c>
      <c r="M369" s="2">
        <v>11819</v>
      </c>
      <c r="N369" s="2">
        <v>8152</v>
      </c>
      <c r="O369" s="2">
        <v>385216</v>
      </c>
      <c r="P369" s="2">
        <v>41488</v>
      </c>
      <c r="Q369" s="2">
        <v>5884</v>
      </c>
      <c r="R369" s="2">
        <v>44710</v>
      </c>
      <c r="S369" s="32">
        <f t="shared" ref="S369:S370" si="58">SUM(C369:R369)</f>
        <v>1271763</v>
      </c>
      <c r="T369" s="162"/>
      <c r="U369" s="5"/>
    </row>
    <row r="370" spans="2:21" x14ac:dyDescent="0.25">
      <c r="B370" s="25">
        <v>44621</v>
      </c>
      <c r="C370" s="27">
        <v>12002</v>
      </c>
      <c r="D370" s="2">
        <v>26401</v>
      </c>
      <c r="E370" s="2">
        <v>28813</v>
      </c>
      <c r="F370" s="2">
        <v>72137</v>
      </c>
      <c r="G370" s="2">
        <v>140414</v>
      </c>
      <c r="H370" s="2">
        <v>108692</v>
      </c>
      <c r="I370" s="2">
        <v>94124</v>
      </c>
      <c r="J370" s="2">
        <v>79258</v>
      </c>
      <c r="K370" s="2">
        <v>91814</v>
      </c>
      <c r="L370" s="2">
        <v>90124</v>
      </c>
      <c r="M370" s="2">
        <v>11683</v>
      </c>
      <c r="N370" s="2">
        <v>8074</v>
      </c>
      <c r="O370" s="2">
        <v>375372</v>
      </c>
      <c r="P370" s="2">
        <v>39645</v>
      </c>
      <c r="Q370" s="2">
        <v>5771</v>
      </c>
      <c r="R370" s="2">
        <v>43528</v>
      </c>
      <c r="S370" s="32">
        <f t="shared" si="58"/>
        <v>1227852</v>
      </c>
      <c r="T370" s="162"/>
      <c r="U370" s="5"/>
    </row>
    <row r="371" spans="2:21" x14ac:dyDescent="0.25">
      <c r="B371" s="25">
        <v>44652</v>
      </c>
      <c r="C371" s="27">
        <v>11804</v>
      </c>
      <c r="D371" s="2">
        <v>25874</v>
      </c>
      <c r="E371" s="2">
        <v>28444</v>
      </c>
      <c r="F371" s="2">
        <v>70998</v>
      </c>
      <c r="G371" s="2">
        <v>138373</v>
      </c>
      <c r="H371" s="2">
        <v>107896</v>
      </c>
      <c r="I371" s="2">
        <v>93414</v>
      </c>
      <c r="J371" s="2">
        <v>78810</v>
      </c>
      <c r="K371" s="2">
        <v>90775</v>
      </c>
      <c r="L371" s="2">
        <v>89359</v>
      </c>
      <c r="M371" s="2">
        <v>11610</v>
      </c>
      <c r="N371" s="2">
        <v>7976</v>
      </c>
      <c r="O371" s="2">
        <v>369059</v>
      </c>
      <c r="P371" s="2">
        <v>38995</v>
      </c>
      <c r="Q371" s="2">
        <v>5611</v>
      </c>
      <c r="R371" s="2">
        <v>43404</v>
      </c>
      <c r="S371" s="32">
        <f>SUM(C371:R371)</f>
        <v>1212402</v>
      </c>
      <c r="T371" s="162"/>
      <c r="U371" s="5"/>
    </row>
    <row r="372" spans="2:21" x14ac:dyDescent="0.25">
      <c r="B372" s="25">
        <v>44682</v>
      </c>
      <c r="C372" s="27">
        <v>11624</v>
      </c>
      <c r="D372" s="2">
        <v>25656</v>
      </c>
      <c r="E372" s="2">
        <v>28056</v>
      </c>
      <c r="F372" s="2">
        <v>70085</v>
      </c>
      <c r="G372" s="2">
        <v>135431</v>
      </c>
      <c r="H372" s="2">
        <v>106290</v>
      </c>
      <c r="I372" s="2">
        <v>92039</v>
      </c>
      <c r="J372" s="2">
        <v>77962</v>
      </c>
      <c r="K372" s="2">
        <v>89687</v>
      </c>
      <c r="L372" s="2">
        <v>88689</v>
      </c>
      <c r="M372" s="2">
        <v>11489</v>
      </c>
      <c r="N372" s="2">
        <v>7758</v>
      </c>
      <c r="O372" s="2">
        <v>361290</v>
      </c>
      <c r="P372" s="2">
        <v>38480</v>
      </c>
      <c r="Q372" s="2">
        <v>5516</v>
      </c>
      <c r="R372" s="2">
        <v>42831</v>
      </c>
      <c r="S372" s="32">
        <f>SUM(C372:R372)</f>
        <v>1192883</v>
      </c>
      <c r="T372" s="162"/>
      <c r="U372" s="5"/>
    </row>
    <row r="373" spans="2:21" x14ac:dyDescent="0.25">
      <c r="B373" s="25">
        <v>44713</v>
      </c>
      <c r="C373" s="27">
        <v>11304</v>
      </c>
      <c r="D373" s="2">
        <v>24975</v>
      </c>
      <c r="E373" s="2">
        <v>27528</v>
      </c>
      <c r="F373" s="2">
        <v>69014</v>
      </c>
      <c r="G373" s="2">
        <v>133517</v>
      </c>
      <c r="H373" s="2">
        <v>105599</v>
      </c>
      <c r="I373" s="2">
        <v>91851</v>
      </c>
      <c r="J373" s="2">
        <v>77059</v>
      </c>
      <c r="K373" s="2">
        <v>88714</v>
      </c>
      <c r="L373" s="2">
        <v>87791</v>
      </c>
      <c r="M373" s="2">
        <v>11275</v>
      </c>
      <c r="N373" s="2">
        <v>7562</v>
      </c>
      <c r="O373" s="2">
        <v>352848</v>
      </c>
      <c r="P373" s="2">
        <v>37854</v>
      </c>
      <c r="Q373" s="2">
        <v>5356</v>
      </c>
      <c r="R373" s="2">
        <v>42740</v>
      </c>
      <c r="S373" s="32">
        <f t="shared" ref="S373" si="59">SUM(C373:R373)</f>
        <v>1174987</v>
      </c>
      <c r="T373" s="162"/>
      <c r="U373" s="5"/>
    </row>
    <row r="374" spans="2:21" x14ac:dyDescent="0.25">
      <c r="B374" s="25">
        <v>44743</v>
      </c>
      <c r="C374" s="27">
        <v>11206</v>
      </c>
      <c r="D374" s="2">
        <v>24946</v>
      </c>
      <c r="E374" s="2">
        <v>27626</v>
      </c>
      <c r="F374" s="2">
        <v>68945</v>
      </c>
      <c r="G374" s="2">
        <v>131852</v>
      </c>
      <c r="H374" s="2">
        <v>104094</v>
      </c>
      <c r="I374" s="2">
        <v>90849</v>
      </c>
      <c r="J374" s="2">
        <v>76361</v>
      </c>
      <c r="K374" s="2">
        <v>88431</v>
      </c>
      <c r="L374" s="2">
        <v>87548</v>
      </c>
      <c r="M374" s="2">
        <v>11264</v>
      </c>
      <c r="N374" s="2">
        <v>7415</v>
      </c>
      <c r="O374" s="2">
        <v>346876</v>
      </c>
      <c r="P374" s="2">
        <v>37716</v>
      </c>
      <c r="Q374" s="2">
        <v>5317</v>
      </c>
      <c r="R374" s="2">
        <v>42531</v>
      </c>
      <c r="S374" s="32">
        <f>SUM(C374:R374)</f>
        <v>1162977</v>
      </c>
      <c r="T374" s="162"/>
      <c r="U374" s="5"/>
    </row>
    <row r="375" spans="2:21" x14ac:dyDescent="0.25">
      <c r="B375" s="25">
        <v>44774</v>
      </c>
      <c r="C375" s="27">
        <v>10854</v>
      </c>
      <c r="D375" s="2">
        <v>24521</v>
      </c>
      <c r="E375" s="2">
        <v>27080</v>
      </c>
      <c r="F375" s="2">
        <v>67336</v>
      </c>
      <c r="G375" s="2">
        <v>127969</v>
      </c>
      <c r="H375" s="2">
        <v>102419</v>
      </c>
      <c r="I375" s="2">
        <v>89757</v>
      </c>
      <c r="J375" s="2">
        <v>75094</v>
      </c>
      <c r="K375" s="2">
        <v>86721</v>
      </c>
      <c r="L375" s="2">
        <v>86607</v>
      </c>
      <c r="M375" s="2">
        <v>11091</v>
      </c>
      <c r="N375" s="2">
        <v>7217</v>
      </c>
      <c r="O375" s="2">
        <v>336072</v>
      </c>
      <c r="P375" s="2">
        <v>37010</v>
      </c>
      <c r="Q375" s="2">
        <v>5192</v>
      </c>
      <c r="R375" s="2">
        <v>41749</v>
      </c>
      <c r="S375" s="32">
        <f t="shared" ref="S375:S376" si="60">SUM(C375:R375)</f>
        <v>1136689</v>
      </c>
      <c r="T375" s="162"/>
      <c r="U375" s="5"/>
    </row>
    <row r="376" spans="2:21" x14ac:dyDescent="0.25">
      <c r="B376" s="25">
        <v>44805</v>
      </c>
      <c r="C376" s="27">
        <v>10643</v>
      </c>
      <c r="D376" s="2">
        <v>24174</v>
      </c>
      <c r="E376" s="2">
        <v>26733</v>
      </c>
      <c r="F376" s="2">
        <v>66616</v>
      </c>
      <c r="G376" s="2">
        <v>126056</v>
      </c>
      <c r="H376" s="2">
        <v>101002</v>
      </c>
      <c r="I376" s="2">
        <v>89024</v>
      </c>
      <c r="J376" s="2">
        <v>74306</v>
      </c>
      <c r="K376" s="2">
        <v>85800</v>
      </c>
      <c r="L376" s="2">
        <v>85695</v>
      </c>
      <c r="M376" s="2">
        <v>10946</v>
      </c>
      <c r="N376" s="2">
        <v>7114</v>
      </c>
      <c r="O376" s="2">
        <v>327326</v>
      </c>
      <c r="P376" s="2">
        <v>36797</v>
      </c>
      <c r="Q376" s="2">
        <v>5107</v>
      </c>
      <c r="R376" s="2">
        <v>41241</v>
      </c>
      <c r="S376" s="32">
        <f t="shared" si="60"/>
        <v>1118580</v>
      </c>
      <c r="T376" s="162"/>
      <c r="U376" s="5"/>
    </row>
    <row r="377" spans="2:21" x14ac:dyDescent="0.25">
      <c r="B377" s="25">
        <v>44835</v>
      </c>
      <c r="C377" s="27">
        <v>10585</v>
      </c>
      <c r="D377" s="2">
        <v>24162</v>
      </c>
      <c r="E377" s="2">
        <v>26874</v>
      </c>
      <c r="F377" s="2">
        <v>67258</v>
      </c>
      <c r="G377" s="2">
        <v>131536</v>
      </c>
      <c r="H377" s="2">
        <v>101830</v>
      </c>
      <c r="I377" s="2">
        <v>89974</v>
      </c>
      <c r="J377" s="2">
        <v>74585</v>
      </c>
      <c r="K377" s="2">
        <v>86424</v>
      </c>
      <c r="L377" s="2">
        <v>85437</v>
      </c>
      <c r="M377" s="2">
        <v>10878</v>
      </c>
      <c r="N377" s="2">
        <v>7020</v>
      </c>
      <c r="O377" s="2">
        <v>323272</v>
      </c>
      <c r="P377" s="2">
        <v>36949</v>
      </c>
      <c r="Q377" s="2">
        <v>4993</v>
      </c>
      <c r="R377" s="2">
        <v>41880</v>
      </c>
      <c r="S377" s="32">
        <f>SUM(C377:R377)</f>
        <v>1123657</v>
      </c>
      <c r="T377" s="162"/>
      <c r="U377" s="5"/>
    </row>
    <row r="378" spans="2:21" x14ac:dyDescent="0.25">
      <c r="B378" s="25">
        <v>44866</v>
      </c>
      <c r="C378" s="27">
        <v>10397</v>
      </c>
      <c r="D378" s="2">
        <v>24368</v>
      </c>
      <c r="E378" s="2">
        <v>26312</v>
      </c>
      <c r="F378" s="2">
        <v>64950</v>
      </c>
      <c r="G378" s="2">
        <v>123121</v>
      </c>
      <c r="H378" s="2">
        <v>98556</v>
      </c>
      <c r="I378" s="2">
        <v>87290</v>
      </c>
      <c r="J378" s="2">
        <v>73143</v>
      </c>
      <c r="K378" s="2">
        <v>83544</v>
      </c>
      <c r="L378" s="2">
        <v>84115</v>
      </c>
      <c r="M378" s="2">
        <v>10823</v>
      </c>
      <c r="N378" s="2">
        <v>6959</v>
      </c>
      <c r="O378" s="2">
        <v>315219</v>
      </c>
      <c r="P378" s="2">
        <v>36131</v>
      </c>
      <c r="Q378" s="2">
        <v>5114</v>
      </c>
      <c r="R378" s="2">
        <v>40304</v>
      </c>
      <c r="S378" s="32">
        <f t="shared" ref="S378:S379" si="61">SUM(C378:R378)</f>
        <v>1090346</v>
      </c>
      <c r="T378" s="162"/>
      <c r="U378" s="5"/>
    </row>
    <row r="379" spans="2:21" ht="13" thickBot="1" x14ac:dyDescent="0.3">
      <c r="B379" s="26">
        <v>44896</v>
      </c>
      <c r="C379" s="58">
        <v>9995</v>
      </c>
      <c r="D379" s="24">
        <v>23488</v>
      </c>
      <c r="E379" s="24">
        <v>25917</v>
      </c>
      <c r="F379" s="24">
        <v>64909</v>
      </c>
      <c r="G379" s="24">
        <v>126174</v>
      </c>
      <c r="H379" s="24">
        <v>98474</v>
      </c>
      <c r="I379" s="24">
        <v>87477</v>
      </c>
      <c r="J379" s="24">
        <v>73001</v>
      </c>
      <c r="K379" s="24">
        <v>84137</v>
      </c>
      <c r="L379" s="24">
        <v>83294</v>
      </c>
      <c r="M379" s="24">
        <v>10658</v>
      </c>
      <c r="N379" s="24">
        <v>6836</v>
      </c>
      <c r="O379" s="24">
        <v>307253</v>
      </c>
      <c r="P379" s="24">
        <v>36504</v>
      </c>
      <c r="Q379" s="24">
        <v>4885</v>
      </c>
      <c r="R379" s="24">
        <v>40310</v>
      </c>
      <c r="S379" s="33">
        <f t="shared" si="61"/>
        <v>1083312</v>
      </c>
      <c r="T379" s="162"/>
      <c r="U379" s="5"/>
    </row>
    <row r="380" spans="2:21" x14ac:dyDescent="0.25">
      <c r="B380" s="255">
        <v>44927</v>
      </c>
      <c r="C380" s="260">
        <v>9806</v>
      </c>
      <c r="D380" s="261">
        <v>23336</v>
      </c>
      <c r="E380" s="261">
        <v>26501</v>
      </c>
      <c r="F380" s="261">
        <v>65901</v>
      </c>
      <c r="G380" s="261">
        <v>128168</v>
      </c>
      <c r="H380" s="261">
        <v>99503</v>
      </c>
      <c r="I380" s="261">
        <v>88729</v>
      </c>
      <c r="J380" s="261">
        <v>72896</v>
      </c>
      <c r="K380" s="261">
        <v>88129</v>
      </c>
      <c r="L380" s="261">
        <v>83315</v>
      </c>
      <c r="M380" s="261">
        <v>10542</v>
      </c>
      <c r="N380" s="261">
        <v>6770</v>
      </c>
      <c r="O380" s="261">
        <v>301210</v>
      </c>
      <c r="P380" s="261">
        <v>38097</v>
      </c>
      <c r="Q380" s="261">
        <v>4769</v>
      </c>
      <c r="R380" s="261">
        <v>40941</v>
      </c>
      <c r="S380" s="262">
        <f>SUM(C380:R380)</f>
        <v>1088613</v>
      </c>
      <c r="T380" s="162"/>
      <c r="U380" s="5"/>
    </row>
    <row r="381" spans="2:21" x14ac:dyDescent="0.25">
      <c r="B381" s="25">
        <v>44958</v>
      </c>
      <c r="C381" s="27">
        <v>9550</v>
      </c>
      <c r="D381" s="2">
        <v>22826</v>
      </c>
      <c r="E381" s="2">
        <v>26029</v>
      </c>
      <c r="F381" s="2">
        <v>63774</v>
      </c>
      <c r="G381" s="2">
        <v>124333</v>
      </c>
      <c r="H381" s="2">
        <v>97417</v>
      </c>
      <c r="I381" s="2">
        <v>87158</v>
      </c>
      <c r="J381" s="2">
        <v>71487</v>
      </c>
      <c r="K381" s="2">
        <v>85762</v>
      </c>
      <c r="L381" s="2">
        <v>82384</v>
      </c>
      <c r="M381" s="2">
        <v>10528</v>
      </c>
      <c r="N381" s="2">
        <v>6654</v>
      </c>
      <c r="O381" s="2">
        <v>291907</v>
      </c>
      <c r="P381" s="2">
        <v>37513</v>
      </c>
      <c r="Q381" s="2">
        <v>4630</v>
      </c>
      <c r="R381" s="2">
        <v>40277</v>
      </c>
      <c r="S381" s="32">
        <f t="shared" ref="S381:S382" si="62">SUM(C381:R381)</f>
        <v>1062229</v>
      </c>
      <c r="T381" s="162"/>
      <c r="U381" s="5"/>
    </row>
    <row r="382" spans="2:21" x14ac:dyDescent="0.25">
      <c r="B382" s="25">
        <v>44986</v>
      </c>
      <c r="C382" s="27">
        <v>9318</v>
      </c>
      <c r="D382" s="2">
        <v>22289</v>
      </c>
      <c r="E382" s="2">
        <v>24910</v>
      </c>
      <c r="F382" s="2">
        <v>60239</v>
      </c>
      <c r="G382" s="2">
        <v>116292</v>
      </c>
      <c r="H382" s="2">
        <v>94639</v>
      </c>
      <c r="I382" s="2">
        <v>84924</v>
      </c>
      <c r="J382" s="2">
        <v>69990</v>
      </c>
      <c r="K382" s="2">
        <v>82154</v>
      </c>
      <c r="L382" s="2">
        <v>80964</v>
      </c>
      <c r="M382" s="2">
        <v>10534</v>
      </c>
      <c r="N382" s="2">
        <v>6534</v>
      </c>
      <c r="O382" s="2">
        <v>282151</v>
      </c>
      <c r="P382" s="2">
        <v>36144</v>
      </c>
      <c r="Q382" s="2">
        <v>4454</v>
      </c>
      <c r="R382" s="2">
        <v>39297</v>
      </c>
      <c r="S382" s="32">
        <f t="shared" si="62"/>
        <v>1024833</v>
      </c>
      <c r="T382" s="162"/>
      <c r="U382" s="5"/>
    </row>
    <row r="383" spans="2:21" x14ac:dyDescent="0.25">
      <c r="B383" s="25">
        <v>45017</v>
      </c>
      <c r="C383" s="27">
        <v>9396</v>
      </c>
      <c r="D383" s="2">
        <v>22106</v>
      </c>
      <c r="E383" s="2">
        <v>24814</v>
      </c>
      <c r="F383" s="2">
        <v>59791</v>
      </c>
      <c r="G383" s="2">
        <v>117246</v>
      </c>
      <c r="H383" s="2">
        <v>94658</v>
      </c>
      <c r="I383" s="2">
        <v>84863</v>
      </c>
      <c r="J383" s="2">
        <v>70019</v>
      </c>
      <c r="K383" s="2">
        <v>81899</v>
      </c>
      <c r="L383" s="2">
        <v>80605</v>
      </c>
      <c r="M383" s="2">
        <v>10471</v>
      </c>
      <c r="N383" s="2">
        <v>6406</v>
      </c>
      <c r="O383" s="2">
        <v>278055</v>
      </c>
      <c r="P383" s="2">
        <v>35930</v>
      </c>
      <c r="Q383" s="2">
        <v>4397</v>
      </c>
      <c r="R383" s="2">
        <v>39297</v>
      </c>
      <c r="S383" s="32">
        <f>SUM(C383:R383)</f>
        <v>1019953</v>
      </c>
      <c r="T383" s="162"/>
      <c r="U383" s="5"/>
    </row>
    <row r="384" spans="2:21" x14ac:dyDescent="0.25">
      <c r="B384" s="25">
        <v>45047</v>
      </c>
      <c r="C384" s="27">
        <v>8945</v>
      </c>
      <c r="D384" s="2">
        <v>21569</v>
      </c>
      <c r="E384" s="2">
        <v>23908</v>
      </c>
      <c r="F384" s="2">
        <v>57472</v>
      </c>
      <c r="G384" s="2">
        <v>111095</v>
      </c>
      <c r="H384" s="2">
        <v>92184</v>
      </c>
      <c r="I384" s="2">
        <v>83086</v>
      </c>
      <c r="J384" s="2">
        <v>68816</v>
      </c>
      <c r="K384" s="2">
        <v>80485</v>
      </c>
      <c r="L384" s="2">
        <v>79633</v>
      </c>
      <c r="M384" s="2">
        <v>10324</v>
      </c>
      <c r="N384" s="2">
        <v>6268</v>
      </c>
      <c r="O384" s="2">
        <v>268812</v>
      </c>
      <c r="P384" s="2">
        <v>35427</v>
      </c>
      <c r="Q384" s="2">
        <v>4272</v>
      </c>
      <c r="R384" s="2">
        <v>38450</v>
      </c>
      <c r="S384" s="32">
        <f t="shared" ref="S384:S385" si="63">SUM(C384:R384)</f>
        <v>990746</v>
      </c>
      <c r="T384" s="162"/>
      <c r="U384" s="5"/>
    </row>
    <row r="385" spans="2:21" x14ac:dyDescent="0.25">
      <c r="B385" s="25">
        <v>45078</v>
      </c>
      <c r="C385" s="27">
        <v>8859</v>
      </c>
      <c r="D385" s="2">
        <v>21150</v>
      </c>
      <c r="E385" s="2">
        <v>23688</v>
      </c>
      <c r="F385" s="2">
        <v>56837</v>
      </c>
      <c r="G385" s="2">
        <v>110032</v>
      </c>
      <c r="H385" s="2">
        <v>91513</v>
      </c>
      <c r="I385" s="2">
        <v>82401</v>
      </c>
      <c r="J385" s="2">
        <v>68180</v>
      </c>
      <c r="K385" s="2">
        <v>80222</v>
      </c>
      <c r="L385" s="2">
        <v>78912</v>
      </c>
      <c r="M385" s="2">
        <v>10257</v>
      </c>
      <c r="N385" s="2">
        <v>6187</v>
      </c>
      <c r="O385" s="2">
        <v>262297</v>
      </c>
      <c r="P385" s="2">
        <v>35217</v>
      </c>
      <c r="Q385" s="2">
        <v>4212</v>
      </c>
      <c r="R385" s="2">
        <v>38392</v>
      </c>
      <c r="S385" s="32">
        <f t="shared" si="63"/>
        <v>978356</v>
      </c>
      <c r="T385" s="162"/>
      <c r="U385" s="5"/>
    </row>
    <row r="386" spans="2:21" x14ac:dyDescent="0.25">
      <c r="B386" s="25">
        <v>45108</v>
      </c>
      <c r="C386" s="27">
        <v>8625</v>
      </c>
      <c r="D386" s="2">
        <v>20748</v>
      </c>
      <c r="E386" s="2">
        <v>23145</v>
      </c>
      <c r="F386" s="2">
        <v>55485</v>
      </c>
      <c r="G386" s="2">
        <v>107689</v>
      </c>
      <c r="H386" s="2">
        <v>90014</v>
      </c>
      <c r="I386" s="2">
        <v>81256</v>
      </c>
      <c r="J386" s="2">
        <v>67416</v>
      </c>
      <c r="K386" s="2">
        <v>79031</v>
      </c>
      <c r="L386" s="2">
        <v>78008</v>
      </c>
      <c r="M386" s="2">
        <v>10133</v>
      </c>
      <c r="N386" s="2">
        <v>6058</v>
      </c>
      <c r="O386" s="2">
        <v>255053</v>
      </c>
      <c r="P386" s="2">
        <v>34785</v>
      </c>
      <c r="Q386" s="2">
        <v>4098</v>
      </c>
      <c r="R386" s="2">
        <v>37997</v>
      </c>
      <c r="S386" s="32">
        <f>SUM(C386:R386)</f>
        <v>959541</v>
      </c>
      <c r="T386" s="162"/>
      <c r="U386" s="5"/>
    </row>
    <row r="387" spans="2:21" x14ac:dyDescent="0.25">
      <c r="B387" s="25">
        <v>45139</v>
      </c>
      <c r="C387" s="27">
        <v>8268</v>
      </c>
      <c r="D387" s="2">
        <v>20228</v>
      </c>
      <c r="E387" s="2">
        <v>22551</v>
      </c>
      <c r="F387" s="2">
        <v>53912</v>
      </c>
      <c r="G387" s="2">
        <v>104011</v>
      </c>
      <c r="H387" s="2">
        <v>88067</v>
      </c>
      <c r="I387" s="2">
        <v>79720</v>
      </c>
      <c r="J387" s="2">
        <v>66249</v>
      </c>
      <c r="K387" s="2">
        <v>77374</v>
      </c>
      <c r="L387" s="2">
        <v>76922</v>
      </c>
      <c r="M387" s="2">
        <v>9996</v>
      </c>
      <c r="N387" s="2">
        <v>5846</v>
      </c>
      <c r="O387" s="2">
        <v>246963</v>
      </c>
      <c r="P387" s="2">
        <v>34268</v>
      </c>
      <c r="Q387" s="2">
        <v>3963</v>
      </c>
      <c r="R387" s="2">
        <v>37146</v>
      </c>
      <c r="S387" s="32">
        <f t="shared" ref="S387:S388" si="64">SUM(C387:R387)</f>
        <v>935484</v>
      </c>
      <c r="T387" s="162"/>
      <c r="U387" s="5"/>
    </row>
    <row r="388" spans="2:21" x14ac:dyDescent="0.25">
      <c r="B388" s="25">
        <v>45170</v>
      </c>
      <c r="C388" s="27">
        <v>8187</v>
      </c>
      <c r="D388" s="2">
        <v>20086</v>
      </c>
      <c r="E388" s="2">
        <v>22459</v>
      </c>
      <c r="F388" s="2">
        <v>53433</v>
      </c>
      <c r="G388" s="2">
        <v>103195</v>
      </c>
      <c r="H388" s="2">
        <v>87033</v>
      </c>
      <c r="I388" s="2">
        <v>78979</v>
      </c>
      <c r="J388" s="2">
        <v>65597</v>
      </c>
      <c r="K388" s="2">
        <v>76757</v>
      </c>
      <c r="L388" s="2">
        <v>76427</v>
      </c>
      <c r="M388" s="2">
        <v>9860</v>
      </c>
      <c r="N388" s="2">
        <v>5772</v>
      </c>
      <c r="O388" s="2">
        <v>241612</v>
      </c>
      <c r="P388" s="2">
        <v>34036</v>
      </c>
      <c r="Q388" s="2">
        <v>3933</v>
      </c>
      <c r="R388" s="2">
        <v>36798</v>
      </c>
      <c r="S388" s="32">
        <f t="shared" si="64"/>
        <v>924164</v>
      </c>
      <c r="T388" s="162"/>
      <c r="U388" s="5"/>
    </row>
    <row r="389" spans="2:21" x14ac:dyDescent="0.25">
      <c r="B389" s="25">
        <v>45200</v>
      </c>
      <c r="C389" s="27">
        <v>8006</v>
      </c>
      <c r="D389" s="2">
        <v>19746</v>
      </c>
      <c r="E389" s="2">
        <v>22206</v>
      </c>
      <c r="F389" s="2">
        <v>52835</v>
      </c>
      <c r="G389" s="2">
        <v>103004</v>
      </c>
      <c r="H389" s="2">
        <v>86623</v>
      </c>
      <c r="I389" s="2">
        <v>78779</v>
      </c>
      <c r="J389" s="2">
        <v>65110</v>
      </c>
      <c r="K389" s="2">
        <v>76337</v>
      </c>
      <c r="L389" s="2">
        <v>75719</v>
      </c>
      <c r="M389" s="2">
        <v>9868</v>
      </c>
      <c r="N389" s="2">
        <v>5851</v>
      </c>
      <c r="O389" s="2">
        <v>235304</v>
      </c>
      <c r="P389" s="2">
        <v>34029</v>
      </c>
      <c r="Q389" s="2">
        <v>3853</v>
      </c>
      <c r="R389" s="2">
        <v>36511</v>
      </c>
      <c r="S389" s="32">
        <f>SUM(C389:R389)</f>
        <v>913781</v>
      </c>
      <c r="T389" s="162"/>
      <c r="U389" s="5"/>
    </row>
    <row r="390" spans="2:21" x14ac:dyDescent="0.25">
      <c r="B390" s="25">
        <v>45231</v>
      </c>
      <c r="C390" s="27">
        <v>7902</v>
      </c>
      <c r="D390" s="2">
        <v>19716</v>
      </c>
      <c r="E390" s="2">
        <v>22074</v>
      </c>
      <c r="F390" s="2">
        <v>51902</v>
      </c>
      <c r="G390" s="2">
        <v>100438</v>
      </c>
      <c r="H390" s="2">
        <v>85236</v>
      </c>
      <c r="I390" s="2">
        <v>77533</v>
      </c>
      <c r="J390" s="2">
        <v>64240</v>
      </c>
      <c r="K390" s="2">
        <v>74618</v>
      </c>
      <c r="L390" s="2">
        <v>74914</v>
      </c>
      <c r="M390" s="2">
        <v>9777</v>
      </c>
      <c r="N390" s="2">
        <v>6069</v>
      </c>
      <c r="O390" s="2">
        <v>232150</v>
      </c>
      <c r="P390" s="2">
        <v>33534</v>
      </c>
      <c r="Q390" s="2">
        <v>3820</v>
      </c>
      <c r="R390" s="2">
        <v>35684</v>
      </c>
      <c r="S390" s="32">
        <f t="shared" ref="S390:S391" si="65">SUM(C390:R390)</f>
        <v>899607</v>
      </c>
      <c r="T390" s="162"/>
      <c r="U390" s="5"/>
    </row>
    <row r="391" spans="2:21" ht="13" thickBot="1" x14ac:dyDescent="0.3">
      <c r="B391" s="26">
        <v>45261</v>
      </c>
      <c r="C391" s="58">
        <v>7626</v>
      </c>
      <c r="D391" s="24">
        <v>18997</v>
      </c>
      <c r="E391" s="24">
        <v>21472</v>
      </c>
      <c r="F391" s="24">
        <v>51658</v>
      </c>
      <c r="G391" s="24">
        <v>102624</v>
      </c>
      <c r="H391" s="24">
        <v>84853</v>
      </c>
      <c r="I391" s="24">
        <v>77541</v>
      </c>
      <c r="J391" s="24">
        <v>63717</v>
      </c>
      <c r="K391" s="24">
        <v>75495</v>
      </c>
      <c r="L391" s="24">
        <v>74380</v>
      </c>
      <c r="M391" s="24">
        <v>9479</v>
      </c>
      <c r="N391" s="24">
        <v>6010</v>
      </c>
      <c r="O391" s="24">
        <v>224609</v>
      </c>
      <c r="P391" s="24">
        <v>33569</v>
      </c>
      <c r="Q391" s="24">
        <v>3666</v>
      </c>
      <c r="R391" s="24">
        <v>35757</v>
      </c>
      <c r="S391" s="33">
        <f t="shared" si="65"/>
        <v>891453</v>
      </c>
      <c r="T391" s="162"/>
      <c r="U391" s="5"/>
    </row>
    <row r="392" spans="2:21" x14ac:dyDescent="0.25">
      <c r="B392" s="255">
        <v>45292</v>
      </c>
      <c r="C392" s="260">
        <v>7443</v>
      </c>
      <c r="D392" s="261">
        <v>18698</v>
      </c>
      <c r="E392" s="261">
        <v>21883</v>
      </c>
      <c r="F392" s="261">
        <v>52884</v>
      </c>
      <c r="G392" s="261">
        <v>104017</v>
      </c>
      <c r="H392" s="261">
        <v>84055</v>
      </c>
      <c r="I392" s="261">
        <v>77432</v>
      </c>
      <c r="J392" s="261">
        <v>63078</v>
      </c>
      <c r="K392" s="261">
        <v>77343</v>
      </c>
      <c r="L392" s="261">
        <v>74436</v>
      </c>
      <c r="M392" s="261">
        <v>9303</v>
      </c>
      <c r="N392" s="261">
        <v>5954</v>
      </c>
      <c r="O392" s="261">
        <v>220041</v>
      </c>
      <c r="P392" s="261">
        <v>34673</v>
      </c>
      <c r="Q392" s="261">
        <v>3544</v>
      </c>
      <c r="R392" s="261">
        <v>35612</v>
      </c>
      <c r="S392" s="262">
        <f>SUM(C392:R392)</f>
        <v>890396</v>
      </c>
      <c r="T392" s="162"/>
      <c r="U392" s="5"/>
    </row>
    <row r="393" spans="2:21" x14ac:dyDescent="0.25">
      <c r="B393" s="25">
        <v>45323</v>
      </c>
      <c r="C393" s="27">
        <v>7296</v>
      </c>
      <c r="D393" s="2">
        <v>18492</v>
      </c>
      <c r="E393" s="2">
        <v>21376</v>
      </c>
      <c r="F393" s="2">
        <v>51556</v>
      </c>
      <c r="G393" s="2">
        <v>101223</v>
      </c>
      <c r="H393" s="2">
        <v>82477</v>
      </c>
      <c r="I393" s="2">
        <v>76183</v>
      </c>
      <c r="J393" s="2">
        <v>62404</v>
      </c>
      <c r="K393" s="2">
        <v>75512</v>
      </c>
      <c r="L393" s="2">
        <v>74037</v>
      </c>
      <c r="M393" s="2">
        <v>9223</v>
      </c>
      <c r="N393" s="2">
        <v>5835</v>
      </c>
      <c r="O393" s="2">
        <v>215216</v>
      </c>
      <c r="P393" s="2">
        <v>34230</v>
      </c>
      <c r="Q393" s="2">
        <v>3450</v>
      </c>
      <c r="R393" s="2">
        <v>35097</v>
      </c>
      <c r="S393" s="32">
        <f t="shared" ref="S393:S394" si="66">SUM(C393:R393)</f>
        <v>873607</v>
      </c>
      <c r="T393" s="162"/>
      <c r="U393" s="5"/>
    </row>
    <row r="394" spans="2:21" x14ac:dyDescent="0.25">
      <c r="B394" s="25">
        <v>45352</v>
      </c>
      <c r="C394" s="27">
        <v>7508</v>
      </c>
      <c r="D394" s="2">
        <v>18268</v>
      </c>
      <c r="E394" s="2">
        <v>20907</v>
      </c>
      <c r="F394" s="2">
        <v>50320</v>
      </c>
      <c r="G394" s="2">
        <v>99743</v>
      </c>
      <c r="H394" s="2">
        <v>80914</v>
      </c>
      <c r="I394" s="2">
        <v>74969</v>
      </c>
      <c r="J394" s="2">
        <v>61490</v>
      </c>
      <c r="K394" s="2">
        <v>72267</v>
      </c>
      <c r="L394" s="2">
        <v>72651</v>
      </c>
      <c r="M394" s="2">
        <v>9140</v>
      </c>
      <c r="N394" s="2">
        <v>5778</v>
      </c>
      <c r="O394" s="2">
        <v>210117</v>
      </c>
      <c r="P394" s="2">
        <v>32773</v>
      </c>
      <c r="Q394" s="2">
        <v>3406</v>
      </c>
      <c r="R394" s="2">
        <v>34595</v>
      </c>
      <c r="S394" s="32">
        <f t="shared" si="66"/>
        <v>854846</v>
      </c>
      <c r="T394" s="162"/>
      <c r="U394" s="5"/>
    </row>
    <row r="395" spans="2:21" x14ac:dyDescent="0.25">
      <c r="B395" s="25">
        <v>45383</v>
      </c>
      <c r="C395" s="27">
        <v>7004</v>
      </c>
      <c r="D395" s="2">
        <v>17901</v>
      </c>
      <c r="E395" s="2">
        <v>20158</v>
      </c>
      <c r="F395" s="2">
        <v>48402</v>
      </c>
      <c r="G395" s="2">
        <v>92118</v>
      </c>
      <c r="H395" s="2">
        <v>78408</v>
      </c>
      <c r="I395" s="2">
        <v>73296</v>
      </c>
      <c r="J395" s="2">
        <v>60428</v>
      </c>
      <c r="K395" s="2">
        <v>71052</v>
      </c>
      <c r="L395" s="2">
        <v>72023</v>
      </c>
      <c r="M395" s="2">
        <v>9069</v>
      </c>
      <c r="N395" s="2">
        <v>5760</v>
      </c>
      <c r="O395" s="2">
        <v>204471</v>
      </c>
      <c r="P395" s="2">
        <v>32117</v>
      </c>
      <c r="Q395" s="2">
        <v>3313</v>
      </c>
      <c r="R395" s="2">
        <v>34008</v>
      </c>
      <c r="S395" s="32">
        <f>SUM(C395:R395)</f>
        <v>829528</v>
      </c>
      <c r="T395" s="162"/>
      <c r="U395" s="5"/>
    </row>
    <row r="396" spans="2:21" x14ac:dyDescent="0.25">
      <c r="B396" s="25">
        <v>45413</v>
      </c>
      <c r="C396" s="27">
        <v>6991</v>
      </c>
      <c r="D396" s="2">
        <v>17838</v>
      </c>
      <c r="E396" s="2">
        <v>19931</v>
      </c>
      <c r="F396" s="2">
        <v>47850</v>
      </c>
      <c r="G396" s="2">
        <v>90877</v>
      </c>
      <c r="H396" s="2">
        <v>77808</v>
      </c>
      <c r="I396" s="2">
        <v>72992</v>
      </c>
      <c r="J396" s="2">
        <v>60143</v>
      </c>
      <c r="K396" s="2">
        <v>70757</v>
      </c>
      <c r="L396" s="2">
        <v>71472</v>
      </c>
      <c r="M396" s="2">
        <v>8931</v>
      </c>
      <c r="N396" s="2">
        <v>5754</v>
      </c>
      <c r="O396" s="2">
        <v>200876</v>
      </c>
      <c r="P396" s="2">
        <v>31840</v>
      </c>
      <c r="Q396" s="2">
        <v>3262</v>
      </c>
      <c r="R396" s="2">
        <v>33816</v>
      </c>
      <c r="S396" s="32">
        <f t="shared" ref="S396:S397" si="67">SUM(C396:R396)</f>
        <v>821138</v>
      </c>
      <c r="T396" s="162"/>
      <c r="U396" s="5"/>
    </row>
    <row r="397" spans="2:21" x14ac:dyDescent="0.25">
      <c r="B397" s="25">
        <v>45444</v>
      </c>
      <c r="C397" s="27">
        <v>7338</v>
      </c>
      <c r="D397" s="2">
        <v>18234</v>
      </c>
      <c r="E397" s="2">
        <v>20186</v>
      </c>
      <c r="F397" s="2">
        <v>48532</v>
      </c>
      <c r="G397" s="2">
        <v>93256</v>
      </c>
      <c r="H397" s="2">
        <v>77476</v>
      </c>
      <c r="I397" s="2">
        <v>72897</v>
      </c>
      <c r="J397" s="2">
        <v>60237</v>
      </c>
      <c r="K397" s="2">
        <v>71540</v>
      </c>
      <c r="L397" s="2">
        <v>71449</v>
      </c>
      <c r="M397" s="2">
        <v>8949</v>
      </c>
      <c r="N397" s="2">
        <v>5672</v>
      </c>
      <c r="O397" s="2">
        <v>199502</v>
      </c>
      <c r="P397" s="2">
        <v>32146</v>
      </c>
      <c r="Q397" s="2">
        <v>3313</v>
      </c>
      <c r="R397" s="2">
        <v>34293</v>
      </c>
      <c r="S397" s="32">
        <f t="shared" si="67"/>
        <v>825020</v>
      </c>
      <c r="T397" s="162"/>
      <c r="U397" s="5"/>
    </row>
    <row r="398" spans="2:21" x14ac:dyDescent="0.25">
      <c r="B398" s="25">
        <v>45474</v>
      </c>
      <c r="C398" s="27">
        <v>7014</v>
      </c>
      <c r="D398" s="2">
        <v>17609</v>
      </c>
      <c r="E398" s="2">
        <v>19171</v>
      </c>
      <c r="F398" s="2">
        <v>46144</v>
      </c>
      <c r="G398" s="2">
        <v>86762</v>
      </c>
      <c r="H398" s="2">
        <v>74500</v>
      </c>
      <c r="I398" s="2">
        <v>70242</v>
      </c>
      <c r="J398" s="2">
        <v>58384</v>
      </c>
      <c r="K398" s="2">
        <v>68047</v>
      </c>
      <c r="L398" s="2">
        <v>69380</v>
      </c>
      <c r="M398" s="2">
        <v>8665</v>
      </c>
      <c r="N398" s="2">
        <v>5540</v>
      </c>
      <c r="O398" s="2">
        <v>191764</v>
      </c>
      <c r="P398" s="2">
        <v>30858</v>
      </c>
      <c r="Q398" s="2">
        <v>3119</v>
      </c>
      <c r="R398" s="2">
        <v>33110</v>
      </c>
      <c r="S398" s="32">
        <f>SUM(C398:R398)</f>
        <v>790309</v>
      </c>
      <c r="T398" s="162"/>
      <c r="U398" s="5"/>
    </row>
    <row r="399" spans="2:21" x14ac:dyDescent="0.25">
      <c r="B399" s="25">
        <v>45505</v>
      </c>
      <c r="C399" s="27">
        <v>7116</v>
      </c>
      <c r="D399" s="2">
        <v>17575</v>
      </c>
      <c r="E399" s="2">
        <v>19136</v>
      </c>
      <c r="F399" s="2">
        <v>46119</v>
      </c>
      <c r="G399" s="2">
        <v>86472</v>
      </c>
      <c r="H399" s="2">
        <v>73435</v>
      </c>
      <c r="I399" s="2">
        <v>69659</v>
      </c>
      <c r="J399" s="2">
        <v>57637</v>
      </c>
      <c r="K399" s="2">
        <v>67052</v>
      </c>
      <c r="L399" s="2">
        <v>68929</v>
      </c>
      <c r="M399" s="2">
        <v>8536</v>
      </c>
      <c r="N399" s="2">
        <v>5797</v>
      </c>
      <c r="O399" s="2">
        <v>190917</v>
      </c>
      <c r="P399" s="2">
        <v>30332</v>
      </c>
      <c r="Q399" s="2">
        <v>3059</v>
      </c>
      <c r="R399" s="2">
        <v>32833</v>
      </c>
      <c r="S399" s="32">
        <f t="shared" ref="S399:S400" si="68">SUM(C399:R399)</f>
        <v>784604</v>
      </c>
      <c r="T399" s="162"/>
      <c r="U399" s="5"/>
    </row>
    <row r="400" spans="2:21" x14ac:dyDescent="0.25">
      <c r="B400" s="25">
        <v>45536</v>
      </c>
      <c r="C400" s="27">
        <v>7090</v>
      </c>
      <c r="D400" s="2">
        <v>17353</v>
      </c>
      <c r="E400" s="2">
        <v>18833</v>
      </c>
      <c r="F400" s="2">
        <v>45396</v>
      </c>
      <c r="G400" s="2">
        <v>84561</v>
      </c>
      <c r="H400" s="2">
        <v>71898</v>
      </c>
      <c r="I400" s="2">
        <v>68375</v>
      </c>
      <c r="J400" s="2">
        <v>56710</v>
      </c>
      <c r="K400" s="2">
        <v>66026</v>
      </c>
      <c r="L400" s="2">
        <v>68016</v>
      </c>
      <c r="M400" s="2">
        <v>8426</v>
      </c>
      <c r="N400" s="2">
        <v>5665</v>
      </c>
      <c r="O400" s="2">
        <v>185792</v>
      </c>
      <c r="P400" s="2">
        <v>30143</v>
      </c>
      <c r="Q400" s="2">
        <v>2976</v>
      </c>
      <c r="R400" s="2">
        <v>32145</v>
      </c>
      <c r="S400" s="32">
        <f t="shared" si="68"/>
        <v>769405</v>
      </c>
      <c r="T400" s="162"/>
      <c r="U400" s="5"/>
    </row>
    <row r="401" spans="2:21" x14ac:dyDescent="0.25">
      <c r="B401" s="25">
        <v>45566</v>
      </c>
      <c r="C401" s="27">
        <v>6927</v>
      </c>
      <c r="D401" s="2">
        <v>17199</v>
      </c>
      <c r="E401" s="2">
        <v>18506</v>
      </c>
      <c r="F401" s="2">
        <v>44899</v>
      </c>
      <c r="G401" s="2">
        <v>86226</v>
      </c>
      <c r="H401" s="2">
        <v>71484</v>
      </c>
      <c r="I401" s="2">
        <v>67625</v>
      </c>
      <c r="J401" s="2">
        <v>56048</v>
      </c>
      <c r="K401" s="2">
        <v>65055</v>
      </c>
      <c r="L401" s="2">
        <v>66856</v>
      </c>
      <c r="M401" s="2">
        <v>8242</v>
      </c>
      <c r="N401" s="2">
        <v>5577</v>
      </c>
      <c r="O401" s="2">
        <v>181854</v>
      </c>
      <c r="P401" s="2">
        <v>29707</v>
      </c>
      <c r="Q401" s="2">
        <v>2901</v>
      </c>
      <c r="R401" s="2">
        <v>31800</v>
      </c>
      <c r="S401" s="32">
        <f>SUM(C401:R401)</f>
        <v>760906</v>
      </c>
      <c r="T401" s="162"/>
      <c r="U401" s="5"/>
    </row>
    <row r="402" spans="2:21" x14ac:dyDescent="0.25">
      <c r="B402" s="25">
        <v>45597</v>
      </c>
      <c r="C402" s="27">
        <v>6348</v>
      </c>
      <c r="D402" s="2">
        <v>16446</v>
      </c>
      <c r="E402" s="2">
        <v>17557</v>
      </c>
      <c r="F402" s="2">
        <v>42128</v>
      </c>
      <c r="G402" s="2">
        <v>79522</v>
      </c>
      <c r="H402" s="2">
        <v>68499</v>
      </c>
      <c r="I402" s="2">
        <v>64448</v>
      </c>
      <c r="J402" s="2">
        <v>54432</v>
      </c>
      <c r="K402" s="2">
        <v>62575</v>
      </c>
      <c r="L402" s="2">
        <v>64777</v>
      </c>
      <c r="M402" s="2">
        <v>8048</v>
      </c>
      <c r="N402" s="2">
        <v>5105</v>
      </c>
      <c r="O402" s="2">
        <v>171167</v>
      </c>
      <c r="P402" s="2">
        <v>28957</v>
      </c>
      <c r="Q402" s="2">
        <v>2809</v>
      </c>
      <c r="R402" s="2">
        <v>30479</v>
      </c>
      <c r="S402" s="32">
        <f t="shared" ref="S402:S403" si="69">SUM(C402:R402)</f>
        <v>723297</v>
      </c>
      <c r="T402" s="162"/>
      <c r="U402" s="5"/>
    </row>
    <row r="403" spans="2:21" ht="13" thickBot="1" x14ac:dyDescent="0.3">
      <c r="B403" s="26">
        <v>45627</v>
      </c>
      <c r="C403" s="58">
        <v>6088</v>
      </c>
      <c r="D403" s="24">
        <v>15889</v>
      </c>
      <c r="E403" s="24">
        <v>17147</v>
      </c>
      <c r="F403" s="24">
        <v>41986</v>
      </c>
      <c r="G403" s="24">
        <v>80078</v>
      </c>
      <c r="H403" s="24">
        <v>67155</v>
      </c>
      <c r="I403" s="24">
        <v>63215</v>
      </c>
      <c r="J403" s="24">
        <v>53366</v>
      </c>
      <c r="K403" s="24">
        <v>62336</v>
      </c>
      <c r="L403" s="24">
        <v>63603</v>
      </c>
      <c r="M403" s="24">
        <v>7847</v>
      </c>
      <c r="N403" s="24">
        <v>4985</v>
      </c>
      <c r="O403" s="24">
        <v>165971</v>
      </c>
      <c r="P403" s="24">
        <v>28961</v>
      </c>
      <c r="Q403" s="24">
        <v>2667</v>
      </c>
      <c r="R403" s="24">
        <v>29979</v>
      </c>
      <c r="S403" s="33">
        <f t="shared" si="69"/>
        <v>711273</v>
      </c>
      <c r="T403" s="162"/>
      <c r="U403" s="5"/>
    </row>
    <row r="404" spans="2:21" x14ac:dyDescent="0.25">
      <c r="B404" s="255">
        <v>45658</v>
      </c>
      <c r="C404" s="260">
        <v>5983</v>
      </c>
      <c r="D404" s="261">
        <v>15685</v>
      </c>
      <c r="E404" s="261">
        <v>17568</v>
      </c>
      <c r="F404" s="261">
        <v>42802</v>
      </c>
      <c r="G404" s="261">
        <v>82630</v>
      </c>
      <c r="H404" s="261">
        <v>66961</v>
      </c>
      <c r="I404" s="261">
        <v>63632</v>
      </c>
      <c r="J404" s="261">
        <v>53019</v>
      </c>
      <c r="K404" s="261">
        <v>64221</v>
      </c>
      <c r="L404" s="261">
        <v>63398</v>
      </c>
      <c r="M404" s="261">
        <v>7759</v>
      </c>
      <c r="N404" s="261">
        <v>4859</v>
      </c>
      <c r="O404" s="261">
        <v>160969</v>
      </c>
      <c r="P404" s="261">
        <v>30115</v>
      </c>
      <c r="Q404" s="261">
        <v>2613</v>
      </c>
      <c r="R404" s="261">
        <v>29928</v>
      </c>
      <c r="S404" s="262">
        <f>SUM(C404:R404)</f>
        <v>712142</v>
      </c>
      <c r="T404" s="162"/>
      <c r="U404" s="5"/>
    </row>
    <row r="405" spans="2:21" x14ac:dyDescent="0.25">
      <c r="B405" s="25">
        <v>45689</v>
      </c>
      <c r="C405" s="27">
        <v>5734</v>
      </c>
      <c r="D405" s="2">
        <v>15266</v>
      </c>
      <c r="E405" s="2">
        <v>17436</v>
      </c>
      <c r="F405" s="2">
        <v>41888</v>
      </c>
      <c r="G405" s="2">
        <v>81240</v>
      </c>
      <c r="H405" s="2">
        <v>65653</v>
      </c>
      <c r="I405" s="2">
        <v>62568</v>
      </c>
      <c r="J405" s="2">
        <v>52277</v>
      </c>
      <c r="K405" s="2">
        <v>63058</v>
      </c>
      <c r="L405" s="2">
        <v>62684</v>
      </c>
      <c r="M405" s="2">
        <v>7669</v>
      </c>
      <c r="N405" s="2">
        <v>4790</v>
      </c>
      <c r="O405" s="2">
        <v>155196</v>
      </c>
      <c r="P405" s="2">
        <v>29819</v>
      </c>
      <c r="Q405" s="2">
        <v>2520</v>
      </c>
      <c r="R405" s="2">
        <v>29458</v>
      </c>
      <c r="S405" s="32">
        <f t="shared" ref="S405:S406" si="70">SUM(C405:R405)</f>
        <v>697256</v>
      </c>
      <c r="T405" s="162"/>
      <c r="U405" s="5"/>
    </row>
    <row r="406" spans="2:21" x14ac:dyDescent="0.25">
      <c r="B406" s="25">
        <v>45717</v>
      </c>
      <c r="C406" s="27">
        <v>5464</v>
      </c>
      <c r="D406" s="2">
        <v>14829</v>
      </c>
      <c r="E406" s="2">
        <v>16180</v>
      </c>
      <c r="F406" s="2">
        <v>38851</v>
      </c>
      <c r="G406" s="2">
        <v>72553</v>
      </c>
      <c r="H406" s="2">
        <v>62822</v>
      </c>
      <c r="I406" s="2">
        <v>59881</v>
      </c>
      <c r="J406" s="2">
        <v>50855</v>
      </c>
      <c r="K406" s="2">
        <v>58560</v>
      </c>
      <c r="L406" s="2">
        <v>60939</v>
      </c>
      <c r="M406" s="2">
        <v>7528</v>
      </c>
      <c r="N406" s="2">
        <v>4721</v>
      </c>
      <c r="O406" s="2">
        <v>148268</v>
      </c>
      <c r="P406" s="2">
        <v>27814</v>
      </c>
      <c r="Q406" s="2">
        <v>2396</v>
      </c>
      <c r="R406" s="2">
        <v>28256</v>
      </c>
      <c r="S406" s="32">
        <f t="shared" si="70"/>
        <v>659917</v>
      </c>
      <c r="T406" s="162"/>
      <c r="U406" s="5"/>
    </row>
    <row r="407" spans="2:21" x14ac:dyDescent="0.25">
      <c r="B407" s="25">
        <v>45748</v>
      </c>
      <c r="C407" s="27">
        <v>5332</v>
      </c>
      <c r="D407" s="2">
        <v>14522</v>
      </c>
      <c r="E407" s="2">
        <v>15766</v>
      </c>
      <c r="F407" s="2">
        <v>38105</v>
      </c>
      <c r="G407" s="2">
        <v>70972</v>
      </c>
      <c r="H407" s="2">
        <v>61753</v>
      </c>
      <c r="I407" s="2">
        <v>59005</v>
      </c>
      <c r="J407" s="2">
        <v>50145</v>
      </c>
      <c r="K407" s="2">
        <v>57665</v>
      </c>
      <c r="L407" s="2">
        <v>60059</v>
      </c>
      <c r="M407" s="2">
        <v>7371</v>
      </c>
      <c r="N407" s="2">
        <v>4693</v>
      </c>
      <c r="O407" s="2">
        <v>142700</v>
      </c>
      <c r="P407" s="2">
        <v>27348</v>
      </c>
      <c r="Q407" s="2">
        <v>2338</v>
      </c>
      <c r="R407" s="2">
        <v>27783</v>
      </c>
      <c r="S407" s="32">
        <f>SUM(C407:R407)</f>
        <v>645557</v>
      </c>
      <c r="T407" s="162"/>
      <c r="U407" s="5"/>
    </row>
    <row r="408" spans="2:21" x14ac:dyDescent="0.25">
      <c r="B408" s="25">
        <v>45778</v>
      </c>
      <c r="C408" s="27">
        <v>5171</v>
      </c>
      <c r="D408" s="2">
        <v>14129</v>
      </c>
      <c r="E408" s="2">
        <v>15717</v>
      </c>
      <c r="F408" s="2">
        <v>37272</v>
      </c>
      <c r="G408" s="2">
        <v>67902</v>
      </c>
      <c r="H408" s="2">
        <v>60520</v>
      </c>
      <c r="I408" s="2">
        <v>57836</v>
      </c>
      <c r="J408" s="2">
        <v>49227</v>
      </c>
      <c r="K408" s="2">
        <v>56599</v>
      </c>
      <c r="L408" s="2">
        <v>59196</v>
      </c>
      <c r="M408" s="2">
        <v>7303</v>
      </c>
      <c r="N408" s="2">
        <v>4498</v>
      </c>
      <c r="O408" s="2">
        <v>136078</v>
      </c>
      <c r="P408" s="2">
        <v>26899</v>
      </c>
      <c r="Q408" s="2">
        <v>2251</v>
      </c>
      <c r="R408" s="2">
        <v>27183</v>
      </c>
      <c r="S408" s="32">
        <f t="shared" ref="S408:S409" si="71">SUM(C408:R408)</f>
        <v>627781</v>
      </c>
      <c r="T408" s="162"/>
      <c r="U408" s="5"/>
    </row>
    <row r="409" spans="2:21" x14ac:dyDescent="0.25">
      <c r="B409" s="25">
        <v>45809</v>
      </c>
      <c r="C409" s="27">
        <v>5050</v>
      </c>
      <c r="D409" s="2">
        <v>13673</v>
      </c>
      <c r="E409" s="2">
        <v>15239</v>
      </c>
      <c r="F409" s="2">
        <v>36975</v>
      </c>
      <c r="G409" s="2">
        <v>68012</v>
      </c>
      <c r="H409" s="2">
        <v>59533</v>
      </c>
      <c r="I409" s="2">
        <v>57020</v>
      </c>
      <c r="J409" s="2">
        <v>48543</v>
      </c>
      <c r="K409" s="2">
        <v>55834</v>
      </c>
      <c r="L409" s="2">
        <v>58282</v>
      </c>
      <c r="M409" s="2">
        <v>7201</v>
      </c>
      <c r="N409" s="2">
        <v>4404</v>
      </c>
      <c r="O409" s="2">
        <v>130859</v>
      </c>
      <c r="P409" s="2">
        <v>26715</v>
      </c>
      <c r="Q409" s="2">
        <v>2210</v>
      </c>
      <c r="R409" s="2">
        <v>26881</v>
      </c>
      <c r="S409" s="32">
        <f t="shared" si="71"/>
        <v>616431</v>
      </c>
      <c r="T409" s="162"/>
      <c r="U409" s="5"/>
    </row>
    <row r="410" spans="2:21" x14ac:dyDescent="0.25">
      <c r="B410" s="25">
        <v>45839</v>
      </c>
      <c r="C410" s="27">
        <v>4835</v>
      </c>
      <c r="D410" s="2">
        <v>13501</v>
      </c>
      <c r="E410" s="2">
        <v>14576</v>
      </c>
      <c r="F410" s="2">
        <v>35543</v>
      </c>
      <c r="G410" s="2">
        <v>63588</v>
      </c>
      <c r="H410" s="2">
        <v>57351</v>
      </c>
      <c r="I410" s="2">
        <v>55041</v>
      </c>
      <c r="J410" s="2">
        <v>47089</v>
      </c>
      <c r="K410" s="2">
        <v>54455</v>
      </c>
      <c r="L410" s="2">
        <v>57045</v>
      </c>
      <c r="M410" s="2">
        <v>7041</v>
      </c>
      <c r="N410" s="2">
        <v>4290</v>
      </c>
      <c r="O410" s="2">
        <v>124230</v>
      </c>
      <c r="P410" s="2">
        <v>25882</v>
      </c>
      <c r="Q410" s="2">
        <v>2137</v>
      </c>
      <c r="R410" s="2">
        <v>25879</v>
      </c>
      <c r="S410" s="32">
        <f>SUM(C410:R410)</f>
        <v>592483</v>
      </c>
      <c r="T410" s="162"/>
      <c r="U410" s="5"/>
    </row>
    <row r="411" spans="2:21" x14ac:dyDescent="0.25">
      <c r="B411" s="25">
        <v>45870</v>
      </c>
      <c r="C411" s="27">
        <v>4654</v>
      </c>
      <c r="D411" s="2">
        <v>13315</v>
      </c>
      <c r="E411" s="2">
        <v>14305</v>
      </c>
      <c r="F411" s="2">
        <v>34872</v>
      </c>
      <c r="G411" s="2">
        <v>62013</v>
      </c>
      <c r="H411" s="2">
        <v>55990</v>
      </c>
      <c r="I411" s="2">
        <v>53778</v>
      </c>
      <c r="J411" s="2">
        <v>46166</v>
      </c>
      <c r="K411" s="2">
        <v>53181</v>
      </c>
      <c r="L411" s="2">
        <v>56042</v>
      </c>
      <c r="M411" s="2">
        <v>6907</v>
      </c>
      <c r="N411" s="2">
        <v>4230</v>
      </c>
      <c r="O411" s="2">
        <v>120060</v>
      </c>
      <c r="P411" s="2">
        <v>25368</v>
      </c>
      <c r="Q411" s="2">
        <v>2075</v>
      </c>
      <c r="R411" s="2">
        <v>25326</v>
      </c>
      <c r="S411" s="32">
        <f t="shared" ref="S411:S412" si="72">SUM(C411:R411)</f>
        <v>578282</v>
      </c>
      <c r="T411" s="162"/>
      <c r="U411" s="5"/>
    </row>
    <row r="412" spans="2:21" x14ac:dyDescent="0.25">
      <c r="B412" s="25">
        <v>45901</v>
      </c>
      <c r="C412" s="27">
        <v>4826</v>
      </c>
      <c r="D412" s="2">
        <v>13256</v>
      </c>
      <c r="E412" s="2">
        <v>15022</v>
      </c>
      <c r="F412" s="2">
        <v>36613</v>
      </c>
      <c r="G412" s="2">
        <v>66347</v>
      </c>
      <c r="H412" s="2">
        <v>61423</v>
      </c>
      <c r="I412" s="2">
        <v>58800</v>
      </c>
      <c r="J412" s="2">
        <v>47909</v>
      </c>
      <c r="K412" s="2">
        <v>58311</v>
      </c>
      <c r="L412" s="2">
        <v>58578</v>
      </c>
      <c r="M412" s="2">
        <v>7049</v>
      </c>
      <c r="N412" s="2">
        <v>4276</v>
      </c>
      <c r="O412" s="2">
        <v>121450</v>
      </c>
      <c r="P412" s="2">
        <v>26947</v>
      </c>
      <c r="Q412" s="2">
        <v>2178</v>
      </c>
      <c r="R412" s="2">
        <v>26485</v>
      </c>
      <c r="S412" s="32">
        <f t="shared" si="72"/>
        <v>609470</v>
      </c>
      <c r="T412" s="162"/>
      <c r="U412" s="5"/>
    </row>
    <row r="413" spans="2:21" x14ac:dyDescent="0.25">
      <c r="B413" s="25">
        <v>45931</v>
      </c>
      <c r="C413" s="27">
        <v>4369</v>
      </c>
      <c r="D413" s="2">
        <v>12654</v>
      </c>
      <c r="E413" s="2">
        <v>13817</v>
      </c>
      <c r="F413" s="2">
        <v>33808</v>
      </c>
      <c r="G413" s="2">
        <v>58969</v>
      </c>
      <c r="H413" s="2">
        <v>53552</v>
      </c>
      <c r="I413" s="2">
        <v>51487</v>
      </c>
      <c r="J413" s="2">
        <v>44281</v>
      </c>
      <c r="K413" s="2">
        <v>51183</v>
      </c>
      <c r="L413" s="2">
        <v>54290</v>
      </c>
      <c r="M413" s="2">
        <v>6702</v>
      </c>
      <c r="N413" s="2">
        <v>4097</v>
      </c>
      <c r="O413" s="2">
        <v>111613</v>
      </c>
      <c r="P413" s="2">
        <v>24552</v>
      </c>
      <c r="Q413" s="2">
        <v>1962</v>
      </c>
      <c r="R413" s="2">
        <v>24193</v>
      </c>
      <c r="S413" s="32">
        <f>SUM(C413:R413)</f>
        <v>551529</v>
      </c>
      <c r="T413" s="162"/>
      <c r="U413" s="5"/>
    </row>
    <row r="414" spans="2:21" x14ac:dyDescent="0.25">
      <c r="B414" s="25">
        <v>45962</v>
      </c>
      <c r="C414" s="27">
        <v>3630</v>
      </c>
      <c r="D414" s="2">
        <v>11309</v>
      </c>
      <c r="E414" s="2">
        <v>13004</v>
      </c>
      <c r="F414" s="2">
        <v>31575</v>
      </c>
      <c r="G414" s="2">
        <v>54536</v>
      </c>
      <c r="H414" s="2">
        <v>50737</v>
      </c>
      <c r="I414" s="2">
        <v>48749</v>
      </c>
      <c r="J414" s="2">
        <v>41803</v>
      </c>
      <c r="K414" s="2">
        <v>48212</v>
      </c>
      <c r="L414" s="2">
        <v>52344</v>
      </c>
      <c r="M414" s="2">
        <v>6417</v>
      </c>
      <c r="N414" s="2">
        <v>3069</v>
      </c>
      <c r="O414" s="2">
        <v>96369</v>
      </c>
      <c r="P414" s="2">
        <v>23597</v>
      </c>
      <c r="Q414" s="2">
        <v>1828</v>
      </c>
      <c r="R414" s="2">
        <v>23177</v>
      </c>
      <c r="S414" s="32">
        <f t="shared" ref="S414:S415" si="73">SUM(C414:R414)</f>
        <v>510356</v>
      </c>
      <c r="T414" s="162"/>
      <c r="U414" s="5"/>
    </row>
    <row r="415" spans="2:21" ht="13" thickBot="1" x14ac:dyDescent="0.3">
      <c r="B415" s="26">
        <v>45992</v>
      </c>
      <c r="C415" s="58">
        <v>3899</v>
      </c>
      <c r="D415" s="24">
        <v>11695</v>
      </c>
      <c r="E415" s="24">
        <v>13013</v>
      </c>
      <c r="F415" s="24">
        <v>31758</v>
      </c>
      <c r="G415" s="24">
        <v>55211</v>
      </c>
      <c r="H415" s="24">
        <v>50458</v>
      </c>
      <c r="I415" s="24">
        <v>48689</v>
      </c>
      <c r="J415" s="24">
        <v>41803</v>
      </c>
      <c r="K415" s="24">
        <v>47980</v>
      </c>
      <c r="L415" s="24">
        <v>51927</v>
      </c>
      <c r="M415" s="24">
        <v>6398</v>
      </c>
      <c r="N415" s="24">
        <v>3871</v>
      </c>
      <c r="O415" s="24">
        <v>97430</v>
      </c>
      <c r="P415" s="24">
        <v>23318</v>
      </c>
      <c r="Q415" s="24">
        <v>1805</v>
      </c>
      <c r="R415" s="24">
        <v>22799</v>
      </c>
      <c r="S415" s="33">
        <f t="shared" si="73"/>
        <v>512054</v>
      </c>
      <c r="T415" s="162"/>
      <c r="U415" s="5"/>
    </row>
    <row r="416" spans="2:21" x14ac:dyDescent="0.25">
      <c r="B416" s="255">
        <v>46023</v>
      </c>
      <c r="C416" s="260">
        <v>3892</v>
      </c>
      <c r="D416" s="261">
        <v>11614</v>
      </c>
      <c r="E416" s="261">
        <v>13721</v>
      </c>
      <c r="F416" s="261">
        <v>33953</v>
      </c>
      <c r="G416" s="261">
        <v>61772</v>
      </c>
      <c r="H416" s="261">
        <v>52764</v>
      </c>
      <c r="I416" s="261">
        <v>51285</v>
      </c>
      <c r="J416" s="261">
        <v>42462</v>
      </c>
      <c r="K416" s="261">
        <v>52637</v>
      </c>
      <c r="L416" s="261">
        <v>52704</v>
      </c>
      <c r="M416" s="261">
        <v>6222</v>
      </c>
      <c r="N416" s="261">
        <v>3943</v>
      </c>
      <c r="O416" s="261">
        <v>97830</v>
      </c>
      <c r="P416" s="261">
        <v>25160</v>
      </c>
      <c r="Q416" s="261">
        <v>1816</v>
      </c>
      <c r="R416" s="261">
        <v>23344</v>
      </c>
      <c r="S416" s="262">
        <f>SUM(C416:R416)</f>
        <v>535119</v>
      </c>
      <c r="T416" s="162"/>
      <c r="U416" s="5"/>
    </row>
    <row r="417" spans="2:21" x14ac:dyDescent="0.25">
      <c r="B417" s="25">
        <v>46054</v>
      </c>
      <c r="C417" s="27">
        <v>4011</v>
      </c>
      <c r="D417" s="2">
        <v>12004</v>
      </c>
      <c r="E417" s="2">
        <v>14086</v>
      </c>
      <c r="F417" s="2">
        <v>34660</v>
      </c>
      <c r="G417" s="2">
        <v>62720</v>
      </c>
      <c r="H417" s="2">
        <v>52827</v>
      </c>
      <c r="I417" s="2">
        <v>51055</v>
      </c>
      <c r="J417" s="2">
        <v>43026</v>
      </c>
      <c r="K417" s="2">
        <v>53191</v>
      </c>
      <c r="L417" s="2">
        <v>53346</v>
      </c>
      <c r="M417" s="2">
        <v>6402</v>
      </c>
      <c r="N417" s="2">
        <v>3929</v>
      </c>
      <c r="O417" s="2">
        <v>99331</v>
      </c>
      <c r="P417" s="2">
        <v>25307</v>
      </c>
      <c r="Q417" s="2">
        <v>1888</v>
      </c>
      <c r="R417" s="2">
        <v>23491</v>
      </c>
      <c r="S417" s="32">
        <f t="shared" ref="S417:S418" si="74">SUM(C417:R417)</f>
        <v>541274</v>
      </c>
      <c r="T417" s="162"/>
      <c r="U417" s="5"/>
    </row>
    <row r="418" spans="2:21" x14ac:dyDescent="0.25">
      <c r="B418" s="25">
        <v>46082</v>
      </c>
      <c r="C418" s="27">
        <v>3499</v>
      </c>
      <c r="D418" s="2">
        <v>11062</v>
      </c>
      <c r="E418" s="2">
        <v>12206</v>
      </c>
      <c r="F418" s="2">
        <v>30517</v>
      </c>
      <c r="G418" s="2">
        <v>51866</v>
      </c>
      <c r="H418" s="2">
        <v>48046</v>
      </c>
      <c r="I418" s="2">
        <v>47046</v>
      </c>
      <c r="J418" s="2">
        <v>40062</v>
      </c>
      <c r="K418" s="2">
        <v>46817</v>
      </c>
      <c r="L418" s="2">
        <v>49925</v>
      </c>
      <c r="M418" s="2">
        <v>6025</v>
      </c>
      <c r="N418" s="2">
        <v>3914</v>
      </c>
      <c r="O418" s="2">
        <v>88382</v>
      </c>
      <c r="P418" s="2">
        <v>22554</v>
      </c>
      <c r="Q418" s="2">
        <v>1661</v>
      </c>
      <c r="R418" s="2">
        <v>21715</v>
      </c>
      <c r="S418" s="32">
        <f t="shared" si="74"/>
        <v>485297</v>
      </c>
      <c r="T418" s="162"/>
      <c r="U418" s="5"/>
    </row>
    <row r="419" spans="2:21" x14ac:dyDescent="0.25">
      <c r="B419" s="25">
        <v>46113</v>
      </c>
      <c r="C419" s="27">
        <v>3539</v>
      </c>
      <c r="D419" s="2">
        <v>11128</v>
      </c>
      <c r="E419" s="2">
        <v>12419</v>
      </c>
      <c r="F419" s="2">
        <v>30907</v>
      </c>
      <c r="G419" s="2">
        <v>53245</v>
      </c>
      <c r="H419" s="2">
        <v>49701</v>
      </c>
      <c r="I419" s="2">
        <v>48266</v>
      </c>
      <c r="J419" s="2">
        <v>40417</v>
      </c>
      <c r="K419" s="2">
        <v>48462</v>
      </c>
      <c r="L419" s="2">
        <v>50416</v>
      </c>
      <c r="M419" s="2">
        <v>6030</v>
      </c>
      <c r="N419" s="2">
        <v>3982</v>
      </c>
      <c r="O419" s="2">
        <v>90202</v>
      </c>
      <c r="P419" s="2">
        <v>22940</v>
      </c>
      <c r="Q419" s="2">
        <v>1686</v>
      </c>
      <c r="R419" s="2">
        <v>21871</v>
      </c>
      <c r="S419" s="32">
        <f>SUM(C419:R419)</f>
        <v>495211</v>
      </c>
      <c r="T419" s="162"/>
      <c r="U419" s="5"/>
    </row>
    <row r="420" spans="2:21" x14ac:dyDescent="0.25">
      <c r="B420" s="25">
        <v>46143</v>
      </c>
      <c r="C420" s="27">
        <v>3540</v>
      </c>
      <c r="D420" s="2">
        <v>11037</v>
      </c>
      <c r="E420" s="2">
        <v>12205</v>
      </c>
      <c r="F420" s="2">
        <v>30627</v>
      </c>
      <c r="G420" s="2">
        <v>52476</v>
      </c>
      <c r="H420" s="2">
        <v>49007</v>
      </c>
      <c r="I420" s="2">
        <v>47731</v>
      </c>
      <c r="J420" s="2">
        <v>40007</v>
      </c>
      <c r="K420" s="2">
        <v>47874</v>
      </c>
      <c r="L420" s="2">
        <v>49870</v>
      </c>
      <c r="M420" s="2">
        <v>5929</v>
      </c>
      <c r="N420" s="2">
        <v>4076</v>
      </c>
      <c r="O420" s="2">
        <v>88501</v>
      </c>
      <c r="P420" s="2">
        <v>22645</v>
      </c>
      <c r="Q420" s="2">
        <v>1656</v>
      </c>
      <c r="R420" s="2">
        <v>21616</v>
      </c>
      <c r="S420" s="32">
        <f t="shared" ref="S420:S421" si="75">SUM(C420:R420)</f>
        <v>488797</v>
      </c>
      <c r="T420" s="162"/>
      <c r="U420" s="5"/>
    </row>
    <row r="421" spans="2:21" ht="13" thickBot="1" x14ac:dyDescent="0.3">
      <c r="B421" s="26">
        <v>46174</v>
      </c>
      <c r="C421" s="58">
        <v>3901</v>
      </c>
      <c r="D421" s="24">
        <v>11591</v>
      </c>
      <c r="E421" s="24">
        <v>12720</v>
      </c>
      <c r="F421" s="24">
        <v>31764</v>
      </c>
      <c r="G421" s="24">
        <v>53731</v>
      </c>
      <c r="H421" s="24">
        <v>48594</v>
      </c>
      <c r="I421" s="24">
        <v>47860</v>
      </c>
      <c r="J421" s="24">
        <v>39816</v>
      </c>
      <c r="K421" s="24">
        <v>48034</v>
      </c>
      <c r="L421" s="24">
        <v>49853</v>
      </c>
      <c r="M421" s="24">
        <v>6023</v>
      </c>
      <c r="N421" s="24">
        <v>4525</v>
      </c>
      <c r="O421" s="24">
        <v>91460</v>
      </c>
      <c r="P421" s="24">
        <v>22575</v>
      </c>
      <c r="Q421" s="24">
        <v>1720</v>
      </c>
      <c r="R421" s="24">
        <v>21465</v>
      </c>
      <c r="S421" s="33">
        <f t="shared" si="75"/>
        <v>495632</v>
      </c>
      <c r="T421" s="162"/>
      <c r="U421" s="5"/>
    </row>
    <row r="422" spans="2:21" ht="13" thickBot="1" x14ac:dyDescent="0.3">
      <c r="B422" s="76"/>
      <c r="C422" s="2"/>
      <c r="D422" s="2"/>
      <c r="E422" s="2"/>
      <c r="F422" s="2"/>
      <c r="G422" s="2"/>
      <c r="H422" s="2"/>
      <c r="I422" s="2"/>
      <c r="J422" s="2"/>
      <c r="K422" s="2"/>
      <c r="L422" s="2"/>
      <c r="M422" s="2"/>
      <c r="N422" s="2"/>
      <c r="O422" s="2"/>
      <c r="P422" s="2"/>
      <c r="Q422" s="2"/>
      <c r="R422" s="2"/>
      <c r="S422" s="77"/>
      <c r="T422" s="19"/>
      <c r="U422" s="5"/>
    </row>
    <row r="423" spans="2:21" ht="13" thickBot="1" x14ac:dyDescent="0.3">
      <c r="B423" s="227" t="str">
        <f>VAR</f>
        <v>VAR. JUN.25-JUN.26</v>
      </c>
      <c r="C423" s="209">
        <f t="shared" ref="C423:S423" si="76">+C421/C409-1</f>
        <v>-0.2275247524752475</v>
      </c>
      <c r="D423" s="209">
        <f t="shared" si="76"/>
        <v>-0.1522708988517516</v>
      </c>
      <c r="E423" s="209">
        <f t="shared" si="76"/>
        <v>-0.16529956033860493</v>
      </c>
      <c r="F423" s="209">
        <f t="shared" si="76"/>
        <v>-0.14093306288032459</v>
      </c>
      <c r="G423" s="209">
        <f t="shared" si="76"/>
        <v>-0.20997765100276422</v>
      </c>
      <c r="H423" s="209">
        <f t="shared" si="76"/>
        <v>-0.18374682948952681</v>
      </c>
      <c r="I423" s="209">
        <f t="shared" si="76"/>
        <v>-0.16064538758330416</v>
      </c>
      <c r="J423" s="209">
        <f t="shared" si="76"/>
        <v>-0.17977875285829059</v>
      </c>
      <c r="K423" s="209">
        <f t="shared" si="76"/>
        <v>-0.13969982447970775</v>
      </c>
      <c r="L423" s="209">
        <f t="shared" si="76"/>
        <v>-0.14462441234000201</v>
      </c>
      <c r="M423" s="209">
        <f t="shared" si="76"/>
        <v>-0.16358839050131924</v>
      </c>
      <c r="N423" s="209">
        <f t="shared" si="76"/>
        <v>2.747502270663027E-2</v>
      </c>
      <c r="O423" s="209">
        <f t="shared" si="76"/>
        <v>-0.30107978816894521</v>
      </c>
      <c r="P423" s="209">
        <f t="shared" si="76"/>
        <v>-0.15496911847276806</v>
      </c>
      <c r="Q423" s="209">
        <f t="shared" si="76"/>
        <v>-0.22171945701357465</v>
      </c>
      <c r="R423" s="218">
        <f t="shared" si="76"/>
        <v>-0.20148059968007137</v>
      </c>
      <c r="S423" s="210">
        <f t="shared" si="76"/>
        <v>-0.19596516073980708</v>
      </c>
      <c r="T423" s="19"/>
      <c r="U423" s="5"/>
    </row>
    <row r="424" spans="2:21" x14ac:dyDescent="0.25">
      <c r="B424" s="150"/>
      <c r="C424" s="2"/>
      <c r="D424" s="2"/>
      <c r="E424" s="2"/>
      <c r="F424" s="2"/>
      <c r="G424" s="2"/>
      <c r="H424" s="2"/>
      <c r="I424" s="2"/>
      <c r="J424" s="2"/>
      <c r="K424" s="2"/>
      <c r="L424" s="2"/>
      <c r="M424" s="2"/>
      <c r="N424" s="2"/>
      <c r="O424" s="2"/>
      <c r="P424" s="2"/>
      <c r="Q424" s="2"/>
      <c r="R424" s="2"/>
      <c r="S424" s="77"/>
      <c r="T424" s="19"/>
      <c r="U424" s="5"/>
    </row>
    <row r="425" spans="2:21" x14ac:dyDescent="0.25">
      <c r="B425" s="18" t="s">
        <v>19</v>
      </c>
      <c r="C425" s="21"/>
      <c r="D425" s="21"/>
      <c r="E425" s="21"/>
      <c r="F425" s="21"/>
      <c r="T425" s="19"/>
    </row>
    <row r="426" spans="2:21" x14ac:dyDescent="0.25"/>
    <row r="427" spans="2:21" x14ac:dyDescent="0.25"/>
    <row r="428" spans="2:21" x14ac:dyDescent="0.25"/>
    <row r="429" spans="2:21" x14ac:dyDescent="0.25"/>
    <row r="430" spans="2:21" x14ac:dyDescent="0.25"/>
    <row r="431" spans="2:21" x14ac:dyDescent="0.25"/>
    <row r="432" spans="2:21"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9" x14ac:dyDescent="0.25"/>
    <row r="450" x14ac:dyDescent="0.25"/>
    <row r="461" x14ac:dyDescent="0.25"/>
    <row r="462" x14ac:dyDescent="0.25"/>
    <row r="463" x14ac:dyDescent="0.25"/>
    <row r="464" x14ac:dyDescent="0.25"/>
    <row r="465" x14ac:dyDescent="0.25"/>
    <row r="466" x14ac:dyDescent="0.25"/>
    <row r="467" x14ac:dyDescent="0.25"/>
    <row r="470" x14ac:dyDescent="0.25"/>
    <row r="473" x14ac:dyDescent="0.25"/>
    <row r="476" x14ac:dyDescent="0.25"/>
    <row r="477" x14ac:dyDescent="0.25"/>
    <row r="478" x14ac:dyDescent="0.25"/>
    <row r="479" x14ac:dyDescent="0.25"/>
    <row r="480" x14ac:dyDescent="0.25"/>
    <row r="481" x14ac:dyDescent="0.25"/>
    <row r="482" x14ac:dyDescent="0.25"/>
    <row r="483" x14ac:dyDescent="0.25"/>
    <row r="486" x14ac:dyDescent="0.25"/>
    <row r="489" x14ac:dyDescent="0.25"/>
    <row r="492" x14ac:dyDescent="0.25"/>
    <row r="493" x14ac:dyDescent="0.25"/>
    <row r="494" x14ac:dyDescent="0.25"/>
    <row r="495" x14ac:dyDescent="0.25"/>
    <row r="496" x14ac:dyDescent="0.25"/>
    <row r="497" x14ac:dyDescent="0.25"/>
    <row r="498" x14ac:dyDescent="0.25"/>
    <row r="499" x14ac:dyDescent="0.25"/>
    <row r="500" x14ac:dyDescent="0.25"/>
    <row r="502" x14ac:dyDescent="0.25"/>
    <row r="503" x14ac:dyDescent="0.25"/>
    <row r="505" x14ac:dyDescent="0.25"/>
    <row r="506" x14ac:dyDescent="0.25"/>
    <row r="508" x14ac:dyDescent="0.25"/>
    <row r="509" x14ac:dyDescent="0.25"/>
    <row r="510" x14ac:dyDescent="0.25"/>
    <row r="511" x14ac:dyDescent="0.25"/>
    <row r="512" x14ac:dyDescent="0.25"/>
    <row r="513" x14ac:dyDescent="0.25"/>
    <row r="514" x14ac:dyDescent="0.25"/>
    <row r="515" x14ac:dyDescent="0.25"/>
  </sheetData>
  <mergeCells count="2">
    <mergeCell ref="B217:P217"/>
    <mergeCell ref="B8:P8"/>
  </mergeCells>
  <phoneticPr fontId="0" type="noConversion"/>
  <hyperlinks>
    <hyperlink ref="B425" location="Indice!A1" display="&lt;&lt; VOLVER" xr:uid="{00000000-0004-0000-0200-000000000000}"/>
    <hyperlink ref="B7" location="Indice!A1" display="&lt;&lt; VOLVER" xr:uid="{00000000-0004-0000-0200-000001000000}"/>
  </hyperlinks>
  <printOptions horizontalCentered="1"/>
  <pageMargins left="0.78740157480314965" right="0.78740157480314965" top="0.98425196850393704" bottom="0.98425196850393704" header="0" footer="0"/>
  <pageSetup paperSize="9" scale="94" orientation="landscape" r:id="rId1"/>
  <headerFooter alignWithMargins="0"/>
  <ignoredErrors>
    <ignoredError sqref="S223:S235 S222 S221 S14:S26 S13 S12 S27:S92 S93:S95 P219 S303:S304 S305 S309:S310 S96:S104 S312:S313 S105:S110 S315:S316 S318:S319 S321:S322 S111:S113 S114:S116 S324:S325 S117:S119 S327:S328 S120:S122 S329:S331 S123:S125 S332:S334 S126:S128 S335:S337 S129:S131 S338:S340 S132:S134 S341:S343 S344:S346 S135:S137 S138:S140 S347:S349 S141:S143 S350:S352 S353:S355 S144:S146 S147:S149 S356:S358 S150:S152 S359:S361 S153:S155 S362:S364 S156:S158 S365:S371 S159:S162 S163:S164 S372:S373 S374:S376 S165:S167 S168:S170 S377:S379 S380:S382 S171:S173 S383:S385 S386:S388 S174:S179 S180:S182 S389:S391 S183:S185 S392:S394 S395:S397 S186:S188 S189:S191 S398:S400 S192:S194 S401:S403 S195:S197 S404:S406 S407:S409 S198:S200 S201:S203 S410:S412 S413:S415 S204:S206 S416:S418 S207:S209 S419:S421 S210:S212" formulaRange="1"/>
    <ignoredError sqref="S236:S302 S306:S308 S311 S314 S317 S320 S323 S326"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IZ243"/>
  <sheetViews>
    <sheetView showGridLines="0" topLeftCell="A4" workbookViewId="0">
      <pane xSplit="2" ySplit="6" topLeftCell="H203" activePane="bottomRight" state="frozen"/>
      <selection activeCell="E149" sqref="E149"/>
      <selection pane="topRight" activeCell="E149" sqref="E149"/>
      <selection pane="bottomLeft" activeCell="E149" sqref="E149"/>
      <selection pane="bottomRight" activeCell="O208" sqref="O208"/>
    </sheetView>
  </sheetViews>
  <sheetFormatPr baseColWidth="10" defaultColWidth="0" defaultRowHeight="12.5" zeroHeight="1" x14ac:dyDescent="0.25"/>
  <cols>
    <col min="1" max="1" width="20" customWidth="1"/>
    <col min="2" max="9" width="11.453125" customWidth="1"/>
    <col min="10" max="10" width="14.453125" customWidth="1"/>
    <col min="11" max="18" width="11.453125" customWidth="1"/>
    <col min="19" max="19" width="15.453125" customWidth="1"/>
    <col min="20" max="24" width="11.453125" customWidth="1"/>
    <col min="25" max="260" width="11.453125" hidden="1" customWidth="1"/>
  </cols>
  <sheetData>
    <row r="1" spans="1:24" x14ac:dyDescent="0.25">
      <c r="A1" s="3"/>
      <c r="B1" s="3"/>
      <c r="C1" s="3"/>
      <c r="D1" s="3"/>
      <c r="E1" s="3"/>
      <c r="F1" s="3"/>
      <c r="G1" s="3"/>
      <c r="H1" s="3"/>
      <c r="I1" s="3"/>
      <c r="J1" s="3"/>
      <c r="K1" s="3"/>
      <c r="L1" s="3"/>
      <c r="M1" s="3"/>
      <c r="N1" s="3"/>
      <c r="O1" s="3"/>
      <c r="P1" s="3"/>
      <c r="Q1" s="3"/>
      <c r="R1" s="3"/>
      <c r="S1" s="3"/>
    </row>
    <row r="2" spans="1:24" x14ac:dyDescent="0.25">
      <c r="A2" s="1"/>
      <c r="B2" s="3"/>
      <c r="D2" s="17"/>
      <c r="E2" s="17"/>
      <c r="F2" s="17"/>
      <c r="G2" s="17"/>
      <c r="H2" s="17"/>
      <c r="I2" s="17"/>
      <c r="J2" s="17"/>
      <c r="K2" s="17"/>
      <c r="L2" s="1"/>
      <c r="M2" s="1"/>
      <c r="N2" s="1"/>
      <c r="O2" s="1"/>
      <c r="P2" s="1"/>
      <c r="Q2" s="1"/>
      <c r="R2" s="1"/>
      <c r="S2" s="1"/>
    </row>
    <row r="3" spans="1:24" ht="14" x14ac:dyDescent="0.3">
      <c r="A3" s="1"/>
      <c r="B3" s="15" t="s">
        <v>0</v>
      </c>
      <c r="D3" s="17"/>
      <c r="E3" s="17"/>
      <c r="F3" s="17"/>
      <c r="G3" s="17"/>
      <c r="H3" s="17"/>
      <c r="I3" s="17"/>
      <c r="J3" s="17"/>
      <c r="K3" s="17"/>
      <c r="L3" s="1"/>
      <c r="M3" s="1"/>
      <c r="N3" s="1"/>
      <c r="O3" s="1"/>
      <c r="P3" s="1"/>
      <c r="Q3" s="1"/>
      <c r="R3" s="1"/>
      <c r="S3" s="1"/>
    </row>
    <row r="4" spans="1:24" ht="14" x14ac:dyDescent="0.3">
      <c r="A4" s="3"/>
      <c r="B4" s="15" t="s">
        <v>34</v>
      </c>
      <c r="D4" s="3"/>
      <c r="E4" s="3"/>
      <c r="F4" s="3"/>
      <c r="G4" s="3"/>
      <c r="H4" s="3"/>
      <c r="I4" s="3"/>
      <c r="J4" s="3"/>
      <c r="K4" s="3"/>
      <c r="L4" s="3"/>
      <c r="M4" s="3"/>
      <c r="N4" s="3"/>
      <c r="O4" s="3"/>
      <c r="P4" s="3"/>
      <c r="Q4" s="3"/>
      <c r="R4" s="3"/>
      <c r="S4" s="3"/>
    </row>
    <row r="5" spans="1:24" x14ac:dyDescent="0.25">
      <c r="A5" s="3"/>
      <c r="B5" s="9"/>
      <c r="C5" s="3"/>
      <c r="D5" s="3"/>
      <c r="E5" s="3"/>
      <c r="F5" s="3"/>
      <c r="G5" s="3"/>
      <c r="H5" s="3"/>
      <c r="I5" s="3"/>
      <c r="J5" s="3"/>
      <c r="K5" s="3"/>
      <c r="L5" s="3"/>
      <c r="M5" s="3"/>
      <c r="N5" s="3"/>
      <c r="O5" s="3"/>
      <c r="P5" s="3"/>
      <c r="Q5" s="3"/>
      <c r="R5" s="3"/>
      <c r="S5" s="3"/>
    </row>
    <row r="6" spans="1:24" x14ac:dyDescent="0.25">
      <c r="A6" s="3"/>
      <c r="B6" s="9"/>
      <c r="C6" s="3"/>
      <c r="D6" s="3"/>
      <c r="E6" s="3"/>
      <c r="F6" s="3"/>
      <c r="G6" s="3"/>
      <c r="H6" s="3"/>
      <c r="I6" s="3"/>
      <c r="J6" s="3"/>
      <c r="K6" s="3"/>
      <c r="L6" s="3"/>
      <c r="M6" s="3"/>
      <c r="N6" s="3"/>
      <c r="O6" s="3"/>
      <c r="P6" s="3"/>
      <c r="Q6" s="3"/>
      <c r="R6" s="3"/>
      <c r="S6" s="3"/>
    </row>
    <row r="7" spans="1:24" ht="13" thickBot="1" x14ac:dyDescent="0.3">
      <c r="A7" s="3"/>
      <c r="B7" s="18" t="s">
        <v>19</v>
      </c>
      <c r="C7" s="3"/>
      <c r="D7" s="3"/>
      <c r="E7" s="3"/>
      <c r="F7" s="3"/>
      <c r="G7" s="3"/>
      <c r="H7" s="3"/>
      <c r="I7" s="3"/>
      <c r="J7" s="3"/>
      <c r="K7" s="3"/>
      <c r="L7" s="3"/>
      <c r="M7" s="3"/>
      <c r="N7" s="3"/>
      <c r="O7" s="3"/>
      <c r="P7" s="3"/>
      <c r="Q7" s="3"/>
      <c r="R7" s="3"/>
      <c r="S7" s="3"/>
    </row>
    <row r="8" spans="1:24" ht="14.5" thickBot="1" x14ac:dyDescent="0.35">
      <c r="A8" s="3"/>
      <c r="B8" s="305" t="s">
        <v>28</v>
      </c>
      <c r="C8" s="306"/>
      <c r="D8" s="306"/>
      <c r="E8" s="306"/>
      <c r="F8" s="306"/>
      <c r="G8" s="306"/>
      <c r="H8" s="306"/>
      <c r="I8" s="306"/>
      <c r="J8" s="306"/>
      <c r="K8" s="306"/>
      <c r="L8" s="306"/>
      <c r="M8" s="306"/>
      <c r="N8" s="307"/>
      <c r="O8" s="122"/>
      <c r="P8" s="122"/>
      <c r="Q8" s="3"/>
      <c r="R8" s="3"/>
      <c r="S8" s="3"/>
    </row>
    <row r="9" spans="1:24" ht="35" thickBot="1" x14ac:dyDescent="0.3">
      <c r="A9" s="3"/>
      <c r="B9" s="204" t="s">
        <v>23</v>
      </c>
      <c r="C9" s="205" t="s">
        <v>433</v>
      </c>
      <c r="D9" s="206" t="s">
        <v>429</v>
      </c>
      <c r="E9" s="206" t="s">
        <v>471</v>
      </c>
      <c r="F9" s="206" t="s">
        <v>30</v>
      </c>
      <c r="G9" s="206" t="s">
        <v>431</v>
      </c>
      <c r="H9" s="206" t="s">
        <v>31</v>
      </c>
      <c r="I9" s="206" t="s">
        <v>32</v>
      </c>
      <c r="J9" s="206" t="s">
        <v>36</v>
      </c>
      <c r="K9" s="206" t="s">
        <v>426</v>
      </c>
      <c r="L9" s="188" t="s">
        <v>430</v>
      </c>
      <c r="M9" s="188" t="s">
        <v>427</v>
      </c>
      <c r="N9" s="188" t="s">
        <v>425</v>
      </c>
      <c r="O9" s="207" t="s">
        <v>428</v>
      </c>
      <c r="P9" s="284" t="s">
        <v>480</v>
      </c>
      <c r="Q9" s="208" t="s">
        <v>479</v>
      </c>
      <c r="R9" s="3"/>
      <c r="S9" s="3"/>
    </row>
    <row r="10" spans="1:24" x14ac:dyDescent="0.25">
      <c r="A10" s="3"/>
      <c r="B10" s="29">
        <v>39052</v>
      </c>
      <c r="C10" s="40">
        <v>2.051395437858624E-2</v>
      </c>
      <c r="D10" s="41">
        <v>7.6498027111030154E-2</v>
      </c>
      <c r="E10" s="41"/>
      <c r="F10" s="41"/>
      <c r="G10" s="41">
        <v>9.1761983194161303E-2</v>
      </c>
      <c r="H10" s="41"/>
      <c r="I10" s="41">
        <v>3.1963625985835721E-2</v>
      </c>
      <c r="J10" s="41"/>
      <c r="K10" s="41"/>
      <c r="L10" s="41">
        <v>0.7792624093303866</v>
      </c>
      <c r="M10" s="41"/>
      <c r="N10" s="41"/>
      <c r="O10" s="151"/>
      <c r="P10" s="286"/>
      <c r="Q10" s="152"/>
      <c r="R10" s="3"/>
      <c r="S10" s="3"/>
    </row>
    <row r="11" spans="1:24" x14ac:dyDescent="0.25">
      <c r="A11" s="3"/>
      <c r="B11" s="25">
        <v>39417</v>
      </c>
      <c r="C11" s="39">
        <v>1.7581721776200994E-2</v>
      </c>
      <c r="D11" s="7">
        <v>8.2101203048948482E-2</v>
      </c>
      <c r="E11" s="7"/>
      <c r="F11" s="7"/>
      <c r="G11" s="7">
        <v>0.17528553682857156</v>
      </c>
      <c r="H11" s="7"/>
      <c r="I11" s="7">
        <v>4.1255218126130831E-2</v>
      </c>
      <c r="J11" s="7"/>
      <c r="K11" s="7"/>
      <c r="L11" s="7">
        <v>0.68377632022014811</v>
      </c>
      <c r="M11" s="7"/>
      <c r="N11" s="7"/>
      <c r="O11" s="7"/>
      <c r="P11" s="287"/>
      <c r="Q11" s="42"/>
      <c r="R11" s="88"/>
      <c r="U11" s="88"/>
      <c r="V11" s="73"/>
      <c r="W11" s="73"/>
      <c r="X11" s="73"/>
    </row>
    <row r="12" spans="1:24" x14ac:dyDescent="0.25">
      <c r="A12" s="3"/>
      <c r="B12" s="25">
        <v>39783</v>
      </c>
      <c r="C12" s="39">
        <v>1.184270846875449E-2</v>
      </c>
      <c r="D12" s="7">
        <v>7.5637192180582832E-2</v>
      </c>
      <c r="E12" s="7"/>
      <c r="F12" s="7"/>
      <c r="G12" s="7">
        <v>0.17782058036661216</v>
      </c>
      <c r="H12" s="7"/>
      <c r="I12" s="7">
        <v>0.13653873786341336</v>
      </c>
      <c r="J12" s="7"/>
      <c r="K12" s="7"/>
      <c r="L12" s="7">
        <v>0.5981607811206372</v>
      </c>
      <c r="M12" s="7"/>
      <c r="N12" s="7"/>
      <c r="O12" s="7"/>
      <c r="P12" s="287"/>
      <c r="Q12" s="42"/>
      <c r="R12" s="3"/>
      <c r="S12" s="3"/>
    </row>
    <row r="13" spans="1:24" ht="13" thickBot="1" x14ac:dyDescent="0.3">
      <c r="A13" s="3"/>
      <c r="B13" s="26">
        <v>40148</v>
      </c>
      <c r="C13" s="43">
        <v>8.0785706044114534E-3</v>
      </c>
      <c r="D13" s="44">
        <v>8.3780239803080706E-2</v>
      </c>
      <c r="E13" s="44"/>
      <c r="F13" s="44">
        <v>1.6031542662641105E-2</v>
      </c>
      <c r="G13" s="44">
        <v>0.16916802080729218</v>
      </c>
      <c r="H13" s="44">
        <v>3.9236625257206593E-2</v>
      </c>
      <c r="I13" s="44">
        <v>0.14422318801561509</v>
      </c>
      <c r="J13" s="44"/>
      <c r="K13" s="44"/>
      <c r="L13" s="44">
        <v>0.53948181284975294</v>
      </c>
      <c r="M13" s="44"/>
      <c r="N13" s="44"/>
      <c r="O13" s="44"/>
      <c r="P13" s="288"/>
      <c r="Q13" s="45"/>
      <c r="R13" s="3"/>
    </row>
    <row r="14" spans="1:24" x14ac:dyDescent="0.25">
      <c r="A14" s="3"/>
      <c r="B14" s="29">
        <v>40179</v>
      </c>
      <c r="C14" s="40">
        <v>7.9171536754669824E-3</v>
      </c>
      <c r="D14" s="41">
        <v>8.5630469436125012E-2</v>
      </c>
      <c r="E14" s="41"/>
      <c r="F14" s="41">
        <v>1.5869744070108004E-2</v>
      </c>
      <c r="G14" s="41">
        <v>0.17173401907322347</v>
      </c>
      <c r="H14" s="41">
        <v>4.0628789145024186E-2</v>
      </c>
      <c r="I14" s="41">
        <v>0.14388843575824833</v>
      </c>
      <c r="J14" s="41"/>
      <c r="K14" s="41">
        <v>2.9855435904129501E-3</v>
      </c>
      <c r="L14" s="41">
        <v>0.53134584525139106</v>
      </c>
      <c r="M14" s="41"/>
      <c r="N14" s="41"/>
      <c r="O14" s="151"/>
      <c r="P14" s="286"/>
      <c r="Q14" s="152"/>
      <c r="R14" s="3"/>
    </row>
    <row r="15" spans="1:24" x14ac:dyDescent="0.25">
      <c r="A15" s="3"/>
      <c r="B15" s="25">
        <v>40210</v>
      </c>
      <c r="C15" s="39">
        <v>7.8340410585254865E-3</v>
      </c>
      <c r="D15" s="7">
        <v>8.7581214649526465E-2</v>
      </c>
      <c r="E15" s="7"/>
      <c r="F15" s="7">
        <v>1.6039467550567947E-2</v>
      </c>
      <c r="G15" s="7">
        <v>0.17241642791183653</v>
      </c>
      <c r="H15" s="7">
        <v>3.8377679439284995E-2</v>
      </c>
      <c r="I15" s="7">
        <v>0.14133318485813609</v>
      </c>
      <c r="J15" s="7"/>
      <c r="K15" s="7">
        <v>3.9632215879777735E-3</v>
      </c>
      <c r="L15" s="7">
        <v>0.53245476294414473</v>
      </c>
      <c r="M15" s="7"/>
      <c r="N15" s="7"/>
      <c r="O15" s="7"/>
      <c r="P15" s="287"/>
      <c r="Q15" s="42"/>
      <c r="R15" s="3"/>
    </row>
    <row r="16" spans="1:24" x14ac:dyDescent="0.25">
      <c r="A16" s="3"/>
      <c r="B16" s="25">
        <v>40238</v>
      </c>
      <c r="C16" s="39">
        <v>6.8344748276165873E-3</v>
      </c>
      <c r="D16" s="7">
        <v>8.6533111062679399E-2</v>
      </c>
      <c r="E16" s="7">
        <v>2.4353359331889656E-2</v>
      </c>
      <c r="F16" s="7">
        <v>1.6041395204332887E-2</v>
      </c>
      <c r="G16" s="7">
        <v>0.17002719646840062</v>
      </c>
      <c r="H16" s="7">
        <v>4.0138555920854337E-2</v>
      </c>
      <c r="I16" s="7">
        <v>0.1347709051114522</v>
      </c>
      <c r="J16" s="7"/>
      <c r="K16" s="7">
        <v>4.7350373053006451E-3</v>
      </c>
      <c r="L16" s="7">
        <v>0.51656596476747363</v>
      </c>
      <c r="M16" s="7"/>
      <c r="N16" s="7"/>
      <c r="O16" s="7"/>
      <c r="P16" s="287"/>
      <c r="Q16" s="42"/>
      <c r="R16" s="3"/>
    </row>
    <row r="17" spans="1:24" x14ac:dyDescent="0.25">
      <c r="A17" s="3"/>
      <c r="B17" s="25">
        <v>40269</v>
      </c>
      <c r="C17" s="39">
        <v>7.2392712444063556E-3</v>
      </c>
      <c r="D17" s="7">
        <v>9.0223150793550908E-2</v>
      </c>
      <c r="E17" s="7">
        <v>2.3966713311357316E-2</v>
      </c>
      <c r="F17" s="7">
        <v>1.5991157722747468E-2</v>
      </c>
      <c r="G17" s="7">
        <v>0.1688991662309221</v>
      </c>
      <c r="H17" s="7">
        <v>3.7920073960248657E-2</v>
      </c>
      <c r="I17" s="7">
        <v>0.14126819400377352</v>
      </c>
      <c r="J17" s="7"/>
      <c r="K17" s="7">
        <v>6.6688940173893546E-3</v>
      </c>
      <c r="L17" s="7">
        <v>0.50782337871560435</v>
      </c>
      <c r="M17" s="7"/>
      <c r="N17" s="7"/>
      <c r="O17" s="7"/>
      <c r="P17" s="287"/>
      <c r="Q17" s="42"/>
      <c r="R17" s="3"/>
    </row>
    <row r="18" spans="1:24" x14ac:dyDescent="0.25">
      <c r="A18" s="3"/>
      <c r="B18" s="25">
        <v>40299</v>
      </c>
      <c r="C18" s="39">
        <v>7.291211187583386E-3</v>
      </c>
      <c r="D18" s="7">
        <v>9.4313213591673134E-2</v>
      </c>
      <c r="E18" s="7">
        <v>2.3963075331318168E-2</v>
      </c>
      <c r="F18" s="7">
        <v>1.5936192524255047E-2</v>
      </c>
      <c r="G18" s="7">
        <v>0.1673468176603739</v>
      </c>
      <c r="H18" s="7">
        <v>3.8235888569824142E-2</v>
      </c>
      <c r="I18" s="7">
        <v>0.14462329861941198</v>
      </c>
      <c r="J18" s="7"/>
      <c r="K18" s="7">
        <v>9.1085552338780705E-3</v>
      </c>
      <c r="L18" s="7">
        <v>0.49918174728168219</v>
      </c>
      <c r="M18" s="7"/>
      <c r="N18" s="7"/>
      <c r="O18" s="7"/>
      <c r="P18" s="287"/>
      <c r="Q18" s="42"/>
      <c r="R18" s="3"/>
    </row>
    <row r="19" spans="1:24" x14ac:dyDescent="0.25">
      <c r="A19" s="3"/>
      <c r="B19" s="25">
        <v>40330</v>
      </c>
      <c r="C19" s="39">
        <v>7.2963046421011249E-3</v>
      </c>
      <c r="D19" s="7">
        <v>0.10293886247167529</v>
      </c>
      <c r="E19" s="7">
        <v>2.4258513314878747E-2</v>
      </c>
      <c r="F19" s="7">
        <v>1.576425062927064E-2</v>
      </c>
      <c r="G19" s="7">
        <v>0.16614828253388139</v>
      </c>
      <c r="H19" s="7">
        <v>3.2838853534963103E-2</v>
      </c>
      <c r="I19" s="7">
        <v>0.14853199425199445</v>
      </c>
      <c r="J19" s="7"/>
      <c r="K19" s="7">
        <v>1.1841417768267215E-2</v>
      </c>
      <c r="L19" s="7">
        <v>0.49038152085296804</v>
      </c>
      <c r="M19" s="7"/>
      <c r="N19" s="7"/>
      <c r="O19" s="7"/>
      <c r="P19" s="287"/>
      <c r="Q19" s="42"/>
      <c r="R19" s="3"/>
    </row>
    <row r="20" spans="1:24" x14ac:dyDescent="0.25">
      <c r="A20" s="3"/>
      <c r="B20" s="25">
        <v>40360</v>
      </c>
      <c r="C20" s="39">
        <v>7.4045807327826263E-3</v>
      </c>
      <c r="D20" s="7">
        <v>0.10288084384319507</v>
      </c>
      <c r="E20" s="7">
        <v>2.4313362334291225E-2</v>
      </c>
      <c r="F20" s="7">
        <v>1.5878512982578797E-2</v>
      </c>
      <c r="G20" s="7">
        <v>0.16692631462384339</v>
      </c>
      <c r="H20" s="7">
        <v>3.7808904169819538E-2</v>
      </c>
      <c r="I20" s="7">
        <v>0.14597679561489885</v>
      </c>
      <c r="J20" s="7"/>
      <c r="K20" s="7">
        <v>1.4920439161498135E-2</v>
      </c>
      <c r="L20" s="7">
        <v>0.48389024653709239</v>
      </c>
      <c r="M20" s="7"/>
      <c r="N20" s="7"/>
      <c r="O20" s="7"/>
      <c r="P20" s="287"/>
      <c r="Q20" s="42"/>
      <c r="R20" s="3"/>
    </row>
    <row r="21" spans="1:24" x14ac:dyDescent="0.25">
      <c r="A21" s="3"/>
      <c r="B21" s="25">
        <v>40391</v>
      </c>
      <c r="C21" s="39">
        <v>7.3209148805937988E-3</v>
      </c>
      <c r="D21" s="7">
        <v>0.10185277238742005</v>
      </c>
      <c r="E21" s="7">
        <v>2.4159610239070352E-2</v>
      </c>
      <c r="F21" s="7">
        <v>1.6064310983306938E-2</v>
      </c>
      <c r="G21" s="7">
        <v>0.16859707453597395</v>
      </c>
      <c r="H21" s="7">
        <v>3.8770271163505808E-2</v>
      </c>
      <c r="I21" s="7">
        <v>0.1466853822992176</v>
      </c>
      <c r="J21" s="7"/>
      <c r="K21" s="7">
        <v>1.7092345202390544E-2</v>
      </c>
      <c r="L21" s="7">
        <v>0.47945731830852095</v>
      </c>
      <c r="M21" s="7"/>
      <c r="N21" s="7"/>
      <c r="O21" s="7"/>
      <c r="P21" s="287"/>
      <c r="Q21" s="42"/>
      <c r="R21" s="3"/>
    </row>
    <row r="22" spans="1:24" x14ac:dyDescent="0.25">
      <c r="A22" s="3"/>
      <c r="B22" s="25">
        <v>40422</v>
      </c>
      <c r="C22" s="39">
        <v>7.2579722476025649E-3</v>
      </c>
      <c r="D22" s="7">
        <v>9.9931943081426042E-2</v>
      </c>
      <c r="E22" s="7">
        <v>2.1194868927316608E-2</v>
      </c>
      <c r="F22" s="7">
        <v>1.6232139087500142E-2</v>
      </c>
      <c r="G22" s="7">
        <v>0.17158884167339447</v>
      </c>
      <c r="H22" s="7"/>
      <c r="I22" s="7"/>
      <c r="J22" s="7">
        <v>0.18737299757154435</v>
      </c>
      <c r="K22" s="7">
        <v>1.8172325274470276E-2</v>
      </c>
      <c r="L22" s="7">
        <v>0.47824891213674553</v>
      </c>
      <c r="M22" s="7"/>
      <c r="N22" s="7"/>
      <c r="O22" s="7"/>
      <c r="P22" s="287"/>
      <c r="Q22" s="42"/>
      <c r="R22" s="3"/>
    </row>
    <row r="23" spans="1:24" x14ac:dyDescent="0.25">
      <c r="A23" s="3"/>
      <c r="B23" s="25">
        <v>40452</v>
      </c>
      <c r="C23" s="39">
        <v>7.326166531153964E-3</v>
      </c>
      <c r="D23" s="7">
        <v>0.10095448999343815</v>
      </c>
      <c r="E23" s="7">
        <v>2.4304830435976345E-2</v>
      </c>
      <c r="F23" s="7">
        <v>1.6802691738106772E-2</v>
      </c>
      <c r="G23" s="7">
        <v>0.17291067504407254</v>
      </c>
      <c r="H23" s="7"/>
      <c r="I23" s="7"/>
      <c r="J23" s="7">
        <v>0.18770770811093879</v>
      </c>
      <c r="K23" s="7">
        <v>1.7584495792039061E-2</v>
      </c>
      <c r="L23" s="7">
        <v>0.47240894235427439</v>
      </c>
      <c r="M23" s="7"/>
      <c r="N23" s="7"/>
      <c r="O23" s="7"/>
      <c r="P23" s="287"/>
      <c r="Q23" s="42"/>
      <c r="R23" s="88"/>
      <c r="S23" s="88"/>
      <c r="T23" s="88"/>
      <c r="U23" s="88"/>
      <c r="V23" s="88"/>
      <c r="W23" s="88"/>
      <c r="X23" s="246"/>
    </row>
    <row r="24" spans="1:24" s="73" customFormat="1" x14ac:dyDescent="0.25">
      <c r="A24" s="3"/>
      <c r="B24" s="25">
        <v>40483</v>
      </c>
      <c r="C24" s="39">
        <v>7.252079284062597E-3</v>
      </c>
      <c r="D24" s="7">
        <v>0.10123519217904756</v>
      </c>
      <c r="E24" s="7">
        <v>2.424137077361482E-2</v>
      </c>
      <c r="F24" s="7">
        <v>1.7341150071899247E-2</v>
      </c>
      <c r="G24" s="7">
        <v>0.17531511885761841</v>
      </c>
      <c r="H24" s="7"/>
      <c r="I24" s="7"/>
      <c r="J24" s="7">
        <v>0.18674578217425428</v>
      </c>
      <c r="K24" s="7">
        <v>1.7900542009702449E-2</v>
      </c>
      <c r="L24" s="7">
        <v>0.46996876464980064</v>
      </c>
      <c r="M24" s="7"/>
      <c r="N24" s="7"/>
      <c r="O24" s="7"/>
      <c r="P24" s="287"/>
      <c r="Q24" s="42"/>
      <c r="R24" s="88"/>
      <c r="S24" s="88"/>
      <c r="T24" s="88"/>
      <c r="U24" s="88"/>
      <c r="V24" s="298"/>
      <c r="W24" s="88"/>
      <c r="X24" s="246"/>
    </row>
    <row r="25" spans="1:24" s="73" customFormat="1" ht="13" thickBot="1" x14ac:dyDescent="0.3">
      <c r="A25" s="3"/>
      <c r="B25" s="26">
        <v>40513</v>
      </c>
      <c r="C25" s="43">
        <v>7.157693236977976E-3</v>
      </c>
      <c r="D25" s="44">
        <v>0.10276332067191582</v>
      </c>
      <c r="E25" s="44">
        <v>2.4167130711248128E-2</v>
      </c>
      <c r="F25" s="44">
        <v>1.7917305700126614E-2</v>
      </c>
      <c r="G25" s="44">
        <v>0.17461038402151924</v>
      </c>
      <c r="H25" s="44"/>
      <c r="I25" s="44"/>
      <c r="J25" s="44">
        <v>0.19233636854783601</v>
      </c>
      <c r="K25" s="44">
        <v>1.7945303920684153E-2</v>
      </c>
      <c r="L25" s="44">
        <v>0.4631024931896921</v>
      </c>
      <c r="M25" s="44"/>
      <c r="N25" s="44"/>
      <c r="O25" s="44"/>
      <c r="P25" s="288"/>
      <c r="Q25" s="45"/>
      <c r="R25" s="88"/>
      <c r="S25" s="246" t="s">
        <v>430</v>
      </c>
      <c r="T25" s="297">
        <f>+L211</f>
        <v>0.29320870382267067</v>
      </c>
      <c r="U25" s="299"/>
      <c r="V25" s="298"/>
      <c r="W25" s="88"/>
      <c r="X25" s="246"/>
    </row>
    <row r="26" spans="1:24" s="73" customFormat="1" x14ac:dyDescent="0.25">
      <c r="A26" s="3"/>
      <c r="B26" s="25">
        <v>40544</v>
      </c>
      <c r="C26" s="59">
        <v>6.9813650148494244E-3</v>
      </c>
      <c r="D26" s="41">
        <v>0.10455425224619733</v>
      </c>
      <c r="E26" s="41">
        <v>2.4307151241809145E-2</v>
      </c>
      <c r="F26" s="41">
        <v>1.8525370618056137E-2</v>
      </c>
      <c r="G26" s="41">
        <v>0.17642793513495711</v>
      </c>
      <c r="H26" s="41"/>
      <c r="I26" s="41"/>
      <c r="J26" s="41">
        <v>0.19346810603070339</v>
      </c>
      <c r="K26" s="41">
        <v>1.6522460944033288E-2</v>
      </c>
      <c r="L26" s="41">
        <v>0.45921335876939418</v>
      </c>
      <c r="M26" s="41"/>
      <c r="N26" s="41"/>
      <c r="O26" s="151"/>
      <c r="P26" s="286"/>
      <c r="Q26" s="152"/>
      <c r="R26" s="88"/>
      <c r="S26" s="246" t="s">
        <v>45</v>
      </c>
      <c r="T26" s="297">
        <f>+J211</f>
        <v>5.4097062587040855E-2</v>
      </c>
      <c r="U26" s="299"/>
      <c r="V26" s="298"/>
      <c r="W26" s="88"/>
      <c r="X26" s="246"/>
    </row>
    <row r="27" spans="1:24" s="73" customFormat="1" x14ac:dyDescent="0.25">
      <c r="A27" s="3"/>
      <c r="B27" s="25">
        <v>40575</v>
      </c>
      <c r="C27" s="60">
        <v>6.3496622574639302E-3</v>
      </c>
      <c r="D27" s="7">
        <v>0.105908571018254</v>
      </c>
      <c r="E27" s="7">
        <v>2.4574936785470659E-2</v>
      </c>
      <c r="F27" s="7">
        <v>1.8738684214575502E-2</v>
      </c>
      <c r="G27" s="7">
        <v>0.17835524257453672</v>
      </c>
      <c r="H27" s="7"/>
      <c r="I27" s="7"/>
      <c r="J27" s="7">
        <v>0.19313128619127973</v>
      </c>
      <c r="K27" s="7">
        <v>1.5451528688881937E-2</v>
      </c>
      <c r="L27" s="7">
        <v>0.45749008826953752</v>
      </c>
      <c r="M27" s="7"/>
      <c r="N27" s="7"/>
      <c r="O27" s="7"/>
      <c r="P27" s="287"/>
      <c r="Q27" s="42"/>
      <c r="R27" s="88"/>
      <c r="S27" s="246" t="s">
        <v>29</v>
      </c>
      <c r="T27" s="297">
        <f>+G211</f>
        <v>0.1978202083771608</v>
      </c>
      <c r="U27" s="299"/>
      <c r="V27" s="298"/>
      <c r="W27" s="88"/>
      <c r="X27" s="246"/>
    </row>
    <row r="28" spans="1:24" s="73" customFormat="1" x14ac:dyDescent="0.25">
      <c r="A28" s="3"/>
      <c r="B28" s="25">
        <v>40603</v>
      </c>
      <c r="C28" s="60">
        <v>6.3725368405948037E-3</v>
      </c>
      <c r="D28" s="7">
        <v>0.10453130569568297</v>
      </c>
      <c r="E28" s="7">
        <v>2.4650481464223186E-2</v>
      </c>
      <c r="F28" s="7">
        <v>1.9404090734621463E-2</v>
      </c>
      <c r="G28" s="7">
        <v>0.17978281250554581</v>
      </c>
      <c r="H28" s="7"/>
      <c r="I28" s="7"/>
      <c r="J28" s="7">
        <v>0.19602548000646988</v>
      </c>
      <c r="K28" s="7">
        <v>1.3761191108668283E-2</v>
      </c>
      <c r="L28" s="7">
        <v>0.45547210164419361</v>
      </c>
      <c r="M28" s="7"/>
      <c r="N28" s="7"/>
      <c r="O28" s="7"/>
      <c r="P28" s="287"/>
      <c r="Q28" s="42"/>
      <c r="R28" s="88"/>
      <c r="S28" s="246" t="s">
        <v>46</v>
      </c>
      <c r="T28" s="297">
        <f>+D211</f>
        <v>0.16206385694390663</v>
      </c>
      <c r="U28" s="299"/>
      <c r="V28" s="298"/>
      <c r="W28" s="88"/>
      <c r="X28" s="246"/>
    </row>
    <row r="29" spans="1:24" s="73" customFormat="1" x14ac:dyDescent="0.25">
      <c r="A29" s="3"/>
      <c r="B29" s="25">
        <v>40634</v>
      </c>
      <c r="C29" s="60">
        <v>6.1399360356533096E-3</v>
      </c>
      <c r="D29" s="7">
        <v>0.10635775948443775</v>
      </c>
      <c r="E29" s="7">
        <v>2.4842794392298629E-2</v>
      </c>
      <c r="F29" s="7">
        <v>1.9848585650504579E-2</v>
      </c>
      <c r="G29" s="7">
        <v>0.1807027862164047</v>
      </c>
      <c r="H29" s="7"/>
      <c r="I29" s="7"/>
      <c r="J29" s="7">
        <v>0.19652805053023076</v>
      </c>
      <c r="K29" s="7">
        <v>1.3072913744318956E-2</v>
      </c>
      <c r="L29" s="7">
        <v>0.45250717394615131</v>
      </c>
      <c r="M29" s="7"/>
      <c r="N29" s="7"/>
      <c r="O29" s="7"/>
      <c r="P29" s="287"/>
      <c r="Q29" s="42"/>
      <c r="R29" s="88"/>
      <c r="S29" s="246" t="s">
        <v>471</v>
      </c>
      <c r="T29" s="297">
        <f>+E211</f>
        <v>0.17501646432339604</v>
      </c>
      <c r="U29" s="299"/>
      <c r="V29" s="298"/>
      <c r="W29" s="88"/>
      <c r="X29" s="246"/>
    </row>
    <row r="30" spans="1:24" s="73" customFormat="1" x14ac:dyDescent="0.25">
      <c r="A30" s="3"/>
      <c r="B30" s="25">
        <v>40664</v>
      </c>
      <c r="C30" s="60">
        <v>5.9896405868249741E-3</v>
      </c>
      <c r="D30" s="7">
        <v>0.10536189210904928</v>
      </c>
      <c r="E30" s="7">
        <v>2.5024082136836167E-2</v>
      </c>
      <c r="F30" s="7">
        <v>2.0428004460592394E-2</v>
      </c>
      <c r="G30" s="7">
        <v>0.18130610790484666</v>
      </c>
      <c r="H30" s="7"/>
      <c r="I30" s="7"/>
      <c r="J30" s="7">
        <v>0.20037925953570732</v>
      </c>
      <c r="K30" s="7">
        <v>1.1462650479235763E-2</v>
      </c>
      <c r="L30" s="7">
        <v>0.45004836278690746</v>
      </c>
      <c r="M30" s="7"/>
      <c r="N30" s="7"/>
      <c r="O30" s="7"/>
      <c r="P30" s="287"/>
      <c r="Q30" s="42"/>
      <c r="R30" s="88"/>
      <c r="S30" s="246" t="s">
        <v>30</v>
      </c>
      <c r="T30" s="297">
        <f>+F211</f>
        <v>2.9152451760844751E-2</v>
      </c>
      <c r="U30" s="299"/>
      <c r="V30" s="298"/>
      <c r="W30" s="88"/>
      <c r="X30" s="246"/>
    </row>
    <row r="31" spans="1:24" s="73" customFormat="1" x14ac:dyDescent="0.25">
      <c r="A31" s="3"/>
      <c r="B31" s="25">
        <v>40695</v>
      </c>
      <c r="C31" s="60">
        <v>5.8450106032160798E-3</v>
      </c>
      <c r="D31" s="7">
        <v>0.10889483296746844</v>
      </c>
      <c r="E31" s="7">
        <v>2.5197596473572392E-2</v>
      </c>
      <c r="F31" s="7">
        <v>2.0642921740222187E-2</v>
      </c>
      <c r="G31" s="7">
        <v>0.1805813034206897</v>
      </c>
      <c r="H31" s="7"/>
      <c r="I31" s="7"/>
      <c r="J31" s="7">
        <v>0.20351308776245658</v>
      </c>
      <c r="K31" s="7">
        <v>9.1019929338049359E-3</v>
      </c>
      <c r="L31" s="7">
        <v>0.44622325409856972</v>
      </c>
      <c r="M31" s="7"/>
      <c r="N31" s="7"/>
      <c r="O31" s="7"/>
      <c r="P31" s="287"/>
      <c r="Q31" s="42"/>
      <c r="R31" s="88"/>
      <c r="S31" s="246" t="s">
        <v>425</v>
      </c>
      <c r="T31" s="297">
        <f>N211</f>
        <v>4.2801991627926882E-2</v>
      </c>
      <c r="U31" s="299"/>
      <c r="V31" s="298"/>
      <c r="W31" s="88"/>
      <c r="X31" s="246"/>
    </row>
    <row r="32" spans="1:24" s="73" customFormat="1" x14ac:dyDescent="0.25">
      <c r="A32" s="3"/>
      <c r="B32" s="25">
        <v>40725</v>
      </c>
      <c r="C32" s="60">
        <v>5.8998288122458775E-3</v>
      </c>
      <c r="D32" s="7">
        <v>0.10526046109431332</v>
      </c>
      <c r="E32" s="7">
        <v>2.5372679839860395E-2</v>
      </c>
      <c r="F32" s="7">
        <v>2.1309654637977914E-2</v>
      </c>
      <c r="G32" s="7">
        <v>0.18125943045424289</v>
      </c>
      <c r="H32" s="7"/>
      <c r="I32" s="7"/>
      <c r="J32" s="7">
        <v>0.20606164711118224</v>
      </c>
      <c r="K32" s="7">
        <v>9.0717797865716189E-3</v>
      </c>
      <c r="L32" s="7">
        <v>0.44576451826360569</v>
      </c>
      <c r="M32" s="7"/>
      <c r="N32" s="7"/>
      <c r="O32" s="7"/>
      <c r="P32" s="287"/>
      <c r="Q32" s="42"/>
      <c r="R32" s="88"/>
      <c r="S32" s="246" t="s">
        <v>47</v>
      </c>
      <c r="T32" s="297">
        <f>+C211+K211+M211+O211+Q211+P211</f>
        <v>4.5839260557053368E-2</v>
      </c>
      <c r="U32" s="299"/>
      <c r="V32" s="298"/>
      <c r="W32" s="88"/>
      <c r="X32" s="246"/>
    </row>
    <row r="33" spans="1:24" s="73" customFormat="1" x14ac:dyDescent="0.25">
      <c r="A33" s="3"/>
      <c r="B33" s="25">
        <v>40756</v>
      </c>
      <c r="C33" s="60">
        <v>5.7827229131058614E-3</v>
      </c>
      <c r="D33" s="7">
        <v>0.11229515759811712</v>
      </c>
      <c r="E33" s="7">
        <v>2.5508911349319915E-2</v>
      </c>
      <c r="F33" s="7">
        <v>2.2029025412247851E-2</v>
      </c>
      <c r="G33" s="7">
        <v>0.18285951132207839</v>
      </c>
      <c r="H33" s="7"/>
      <c r="I33" s="7"/>
      <c r="J33" s="7">
        <v>0.19548923202803437</v>
      </c>
      <c r="K33" s="7">
        <v>8.8491038854332498E-3</v>
      </c>
      <c r="L33" s="7">
        <v>0.44718633549166326</v>
      </c>
      <c r="M33" s="7"/>
      <c r="N33" s="7"/>
      <c r="O33" s="7"/>
      <c r="P33" s="287"/>
      <c r="Q33" s="42"/>
      <c r="R33" s="88"/>
      <c r="S33" s="299"/>
      <c r="T33" s="299"/>
      <c r="U33" s="299"/>
      <c r="V33" s="298"/>
      <c r="W33" s="88"/>
      <c r="X33" s="246"/>
    </row>
    <row r="34" spans="1:24" s="73" customFormat="1" x14ac:dyDescent="0.25">
      <c r="A34" s="3"/>
      <c r="B34" s="25">
        <v>40787</v>
      </c>
      <c r="C34" s="60">
        <v>5.7070583174750177E-3</v>
      </c>
      <c r="D34" s="7">
        <v>0.11212494659461113</v>
      </c>
      <c r="E34" s="7">
        <v>2.5472495559429615E-2</v>
      </c>
      <c r="F34" s="7">
        <v>2.2341959966885028E-2</v>
      </c>
      <c r="G34" s="7">
        <v>0.18211249703034588</v>
      </c>
      <c r="H34" s="7"/>
      <c r="I34" s="7"/>
      <c r="J34" s="7">
        <v>0.20061555910059278</v>
      </c>
      <c r="K34" s="7">
        <v>8.7408231034494435E-3</v>
      </c>
      <c r="L34" s="7">
        <v>0.44288466032721113</v>
      </c>
      <c r="M34" s="7"/>
      <c r="N34" s="7"/>
      <c r="O34" s="7"/>
      <c r="P34" s="287"/>
      <c r="Q34" s="42"/>
      <c r="R34" s="88"/>
      <c r="S34" s="299"/>
      <c r="T34" s="299"/>
      <c r="U34" s="299"/>
      <c r="V34" s="88"/>
      <c r="W34" s="88"/>
    </row>
    <row r="35" spans="1:24" s="73" customFormat="1" x14ac:dyDescent="0.25">
      <c r="A35" s="3"/>
      <c r="B35" s="25">
        <v>40817</v>
      </c>
      <c r="C35" s="60">
        <v>5.5967278293215092E-3</v>
      </c>
      <c r="D35" s="7">
        <v>0.10982697997150985</v>
      </c>
      <c r="E35" s="7">
        <v>2.5521021014502192E-2</v>
      </c>
      <c r="F35" s="7">
        <v>2.2685995204045156E-2</v>
      </c>
      <c r="G35" s="7">
        <v>0.18337604926586965</v>
      </c>
      <c r="H35" s="7"/>
      <c r="I35" s="7"/>
      <c r="J35" s="7">
        <v>0.20379093650400845</v>
      </c>
      <c r="K35" s="7">
        <v>8.2566448480147336E-3</v>
      </c>
      <c r="L35" s="7">
        <v>0.44094564536272846</v>
      </c>
      <c r="M35" s="7"/>
      <c r="N35" s="7"/>
      <c r="O35" s="7"/>
      <c r="P35" s="287"/>
      <c r="Q35" s="42"/>
      <c r="S35" s="299"/>
      <c r="T35" s="299"/>
      <c r="U35" s="299"/>
      <c r="W35" s="246"/>
      <c r="X35" s="246"/>
    </row>
    <row r="36" spans="1:24" s="73" customFormat="1" x14ac:dyDescent="0.25">
      <c r="A36" s="3"/>
      <c r="B36" s="25">
        <v>40848</v>
      </c>
      <c r="C36" s="60">
        <v>5.5128181506992118E-3</v>
      </c>
      <c r="D36" s="7">
        <v>0.11334877762833424</v>
      </c>
      <c r="E36" s="7">
        <v>2.5728908985651156E-2</v>
      </c>
      <c r="F36" s="7">
        <v>2.3244019537776623E-2</v>
      </c>
      <c r="G36" s="7">
        <v>0.18597688398257231</v>
      </c>
      <c r="H36" s="7"/>
      <c r="I36" s="7"/>
      <c r="J36" s="7">
        <v>0.19887067229229477</v>
      </c>
      <c r="K36" s="7">
        <v>5.2616624952847709E-3</v>
      </c>
      <c r="L36" s="7">
        <v>0.44205625692738693</v>
      </c>
      <c r="M36" s="7"/>
      <c r="N36" s="7"/>
      <c r="O36" s="7"/>
      <c r="P36" s="287"/>
      <c r="Q36" s="42"/>
      <c r="S36" s="299"/>
      <c r="T36" s="299"/>
      <c r="U36" s="299"/>
      <c r="W36" s="246"/>
      <c r="X36" s="246"/>
    </row>
    <row r="37" spans="1:24" s="73" customFormat="1" ht="13" thickBot="1" x14ac:dyDescent="0.3">
      <c r="A37" s="3"/>
      <c r="B37" s="26">
        <v>40878</v>
      </c>
      <c r="C37" s="61">
        <v>5.3512485440424737E-3</v>
      </c>
      <c r="D37" s="44">
        <v>0.11597209592099714</v>
      </c>
      <c r="E37" s="44">
        <v>2.5913141733837422E-2</v>
      </c>
      <c r="F37" s="44">
        <v>2.3566196245661149E-2</v>
      </c>
      <c r="G37" s="44">
        <v>0.18669583741259418</v>
      </c>
      <c r="H37" s="44"/>
      <c r="I37" s="44"/>
      <c r="J37" s="44">
        <v>0.19653395041424651</v>
      </c>
      <c r="K37" s="44">
        <v>5.4644359398036534E-3</v>
      </c>
      <c r="L37" s="44">
        <v>0.44050309378881747</v>
      </c>
      <c r="M37" s="44"/>
      <c r="N37" s="44"/>
      <c r="O37" s="44"/>
      <c r="P37" s="288"/>
      <c r="Q37" s="45"/>
      <c r="R37" s="246"/>
      <c r="S37" s="299"/>
      <c r="T37" s="299"/>
      <c r="U37" s="299"/>
      <c r="V37" s="246"/>
      <c r="W37" s="246"/>
      <c r="X37" s="88"/>
    </row>
    <row r="38" spans="1:24" s="73" customFormat="1" x14ac:dyDescent="0.25">
      <c r="A38" s="3"/>
      <c r="B38" s="29">
        <v>40909</v>
      </c>
      <c r="C38" s="59">
        <v>5.120881254969221E-3</v>
      </c>
      <c r="D38" s="41">
        <v>0.1178360298917563</v>
      </c>
      <c r="E38" s="41">
        <v>2.5919263800613948E-2</v>
      </c>
      <c r="F38" s="41">
        <v>2.3862354865101576E-2</v>
      </c>
      <c r="G38" s="41">
        <v>0.18662975543021074</v>
      </c>
      <c r="H38" s="41"/>
      <c r="I38" s="41"/>
      <c r="J38" s="41">
        <v>0.19251975430537624</v>
      </c>
      <c r="K38" s="41">
        <v>4.8550549774888886E-3</v>
      </c>
      <c r="L38" s="41">
        <v>0.43668912169651963</v>
      </c>
      <c r="M38" s="41">
        <v>6.5677837779634339E-3</v>
      </c>
      <c r="N38" s="41"/>
      <c r="O38" s="151"/>
      <c r="P38" s="286"/>
      <c r="Q38" s="152"/>
      <c r="R38" s="246"/>
      <c r="S38" s="299"/>
      <c r="T38" s="299"/>
      <c r="U38" s="299"/>
      <c r="V38" s="246"/>
      <c r="W38" s="246"/>
      <c r="X38" s="88"/>
    </row>
    <row r="39" spans="1:24" s="73" customFormat="1" x14ac:dyDescent="0.25">
      <c r="A39" s="3"/>
      <c r="B39" s="25">
        <v>40940</v>
      </c>
      <c r="C39" s="60">
        <v>4.967257228478494E-3</v>
      </c>
      <c r="D39" s="7">
        <v>0.11857043842048602</v>
      </c>
      <c r="E39" s="7">
        <v>2.6107459178185674E-2</v>
      </c>
      <c r="F39" s="7">
        <v>2.4099561800004027E-2</v>
      </c>
      <c r="G39" s="7">
        <v>0.18712798296666477</v>
      </c>
      <c r="H39" s="7"/>
      <c r="I39" s="7"/>
      <c r="J39" s="7">
        <v>0.19248637036000271</v>
      </c>
      <c r="K39" s="7">
        <v>4.9921821899646356E-3</v>
      </c>
      <c r="L39" s="7">
        <v>0.43498755189904242</v>
      </c>
      <c r="M39" s="7">
        <v>6.6611959571712467E-3</v>
      </c>
      <c r="N39" s="7"/>
      <c r="O39" s="7"/>
      <c r="P39" s="287"/>
      <c r="Q39" s="42"/>
      <c r="R39" s="246"/>
      <c r="S39" s="299"/>
      <c r="T39" s="299"/>
      <c r="U39" s="299"/>
      <c r="V39" s="246"/>
      <c r="W39" s="246"/>
    </row>
    <row r="40" spans="1:24" s="73" customFormat="1" x14ac:dyDescent="0.25">
      <c r="A40" s="3"/>
      <c r="B40" s="25">
        <v>40969</v>
      </c>
      <c r="C40" s="60">
        <v>4.8223671997367802E-3</v>
      </c>
      <c r="D40" s="7">
        <v>0.1170752250350983</v>
      </c>
      <c r="E40" s="7">
        <v>2.6269248281405564E-2</v>
      </c>
      <c r="F40" s="7">
        <v>2.4480267321613482E-2</v>
      </c>
      <c r="G40" s="7">
        <v>0.18761368076660304</v>
      </c>
      <c r="H40" s="7"/>
      <c r="I40" s="7"/>
      <c r="J40" s="7">
        <v>0.19428247762468148</v>
      </c>
      <c r="K40" s="7">
        <v>4.6447984951289677E-3</v>
      </c>
      <c r="L40" s="7">
        <v>0.4340572027611459</v>
      </c>
      <c r="M40" s="7">
        <v>6.7547325145865091E-3</v>
      </c>
      <c r="N40" s="7"/>
      <c r="O40" s="7"/>
      <c r="P40" s="287"/>
      <c r="Q40" s="42"/>
      <c r="R40" s="246"/>
      <c r="S40" s="246"/>
      <c r="T40" s="246"/>
      <c r="U40" s="246"/>
      <c r="V40" s="246"/>
      <c r="W40" s="246"/>
    </row>
    <row r="41" spans="1:24" s="73" customFormat="1" x14ac:dyDescent="0.25">
      <c r="A41" s="3"/>
      <c r="B41" s="25">
        <v>41000</v>
      </c>
      <c r="C41" s="60">
        <v>4.7262855784013878E-3</v>
      </c>
      <c r="D41" s="7">
        <v>0.11884227899541121</v>
      </c>
      <c r="E41" s="7">
        <v>2.6440735430189932E-2</v>
      </c>
      <c r="F41" s="7">
        <v>2.4411215569383915E-2</v>
      </c>
      <c r="G41" s="7">
        <v>0.18776590359545217</v>
      </c>
      <c r="H41" s="7"/>
      <c r="I41" s="7"/>
      <c r="J41" s="7">
        <v>0.19565183610332187</v>
      </c>
      <c r="K41" s="7">
        <v>4.2163157386675334E-3</v>
      </c>
      <c r="L41" s="7">
        <v>0.43116843366742713</v>
      </c>
      <c r="M41" s="7">
        <v>6.7769953217448218E-3</v>
      </c>
      <c r="N41" s="7"/>
      <c r="O41" s="7"/>
      <c r="P41" s="287"/>
      <c r="Q41" s="42"/>
      <c r="R41" s="246"/>
      <c r="S41" s="246"/>
      <c r="T41" s="246"/>
      <c r="U41" s="246"/>
      <c r="V41" s="246"/>
      <c r="W41" s="246"/>
    </row>
    <row r="42" spans="1:24" x14ac:dyDescent="0.25">
      <c r="A42" s="3"/>
      <c r="B42" s="25">
        <v>41030</v>
      </c>
      <c r="C42" s="60">
        <v>4.8924663386130784E-3</v>
      </c>
      <c r="D42" s="7">
        <v>0.1178858160037821</v>
      </c>
      <c r="E42" s="7">
        <v>2.6862044162077176E-2</v>
      </c>
      <c r="F42" s="7">
        <v>2.457426474859694E-2</v>
      </c>
      <c r="G42" s="7">
        <v>0.18899494978834261</v>
      </c>
      <c r="H42" s="7"/>
      <c r="I42" s="7"/>
      <c r="J42" s="7">
        <v>0.19350674927987374</v>
      </c>
      <c r="K42" s="7">
        <v>3.6186965041464822E-3</v>
      </c>
      <c r="L42" s="7">
        <v>0.43277617119995543</v>
      </c>
      <c r="M42" s="7">
        <v>6.8888419746124495E-3</v>
      </c>
      <c r="N42" s="7"/>
      <c r="O42" s="7"/>
      <c r="P42" s="287"/>
      <c r="Q42" s="42"/>
      <c r="R42" s="246"/>
      <c r="S42" s="246"/>
      <c r="T42" s="246"/>
      <c r="U42" s="246"/>
      <c r="V42" s="246"/>
      <c r="W42" s="246"/>
    </row>
    <row r="43" spans="1:24" x14ac:dyDescent="0.25">
      <c r="A43" s="3"/>
      <c r="B43" s="25">
        <v>41061</v>
      </c>
      <c r="C43" s="60">
        <v>4.7944992406667051E-3</v>
      </c>
      <c r="D43" s="84">
        <v>0.12051717620397455</v>
      </c>
      <c r="E43" s="84">
        <v>2.7286036280200113E-2</v>
      </c>
      <c r="F43" s="84">
        <v>2.4726644727229193E-2</v>
      </c>
      <c r="G43" s="84">
        <v>0.18973198504146402</v>
      </c>
      <c r="H43" s="84"/>
      <c r="I43" s="84"/>
      <c r="J43" s="84">
        <v>0.19030089583417784</v>
      </c>
      <c r="K43" s="84">
        <v>3.098607747556323E-3</v>
      </c>
      <c r="L43" s="84">
        <v>0.43257487987828042</v>
      </c>
      <c r="M43" s="84">
        <v>6.9692750464508358E-3</v>
      </c>
      <c r="N43" s="84"/>
      <c r="O43" s="84"/>
      <c r="P43" s="289"/>
      <c r="Q43" s="85"/>
      <c r="R43" s="3"/>
      <c r="S43" s="3"/>
    </row>
    <row r="44" spans="1:24" x14ac:dyDescent="0.25">
      <c r="A44" s="3"/>
      <c r="B44" s="25">
        <v>41091</v>
      </c>
      <c r="C44" s="60">
        <v>4.7278910600135919E-3</v>
      </c>
      <c r="D44" s="7">
        <v>0.11937830406521124</v>
      </c>
      <c r="E44" s="7">
        <v>2.7712322668640245E-2</v>
      </c>
      <c r="F44" s="7">
        <v>2.5104042904524389E-2</v>
      </c>
      <c r="G44" s="7">
        <v>0.19104196026945766</v>
      </c>
      <c r="H44" s="7"/>
      <c r="I44" s="7"/>
      <c r="J44" s="7">
        <v>0.18882546596003505</v>
      </c>
      <c r="K44" s="7">
        <v>2.6092249642478051E-3</v>
      </c>
      <c r="L44" s="7">
        <v>0.43357275252675626</v>
      </c>
      <c r="M44" s="7">
        <v>7.0280355811137675E-3</v>
      </c>
      <c r="N44" s="7"/>
      <c r="O44" s="7"/>
      <c r="P44" s="287"/>
      <c r="Q44" s="42"/>
      <c r="R44" s="3"/>
      <c r="S44" s="3"/>
    </row>
    <row r="45" spans="1:24" x14ac:dyDescent="0.25">
      <c r="A45" s="3"/>
      <c r="B45" s="25">
        <v>41122</v>
      </c>
      <c r="C45" s="60">
        <v>4.8266306857800033E-3</v>
      </c>
      <c r="D45" s="7">
        <v>0.11825840942811075</v>
      </c>
      <c r="E45" s="7">
        <v>2.8058037767539134E-2</v>
      </c>
      <c r="F45" s="7">
        <v>2.5644960729709159E-2</v>
      </c>
      <c r="G45" s="7">
        <v>0.19249281867701609</v>
      </c>
      <c r="H45" s="7"/>
      <c r="I45" s="7"/>
      <c r="J45" s="7">
        <v>0.18502433809578053</v>
      </c>
      <c r="K45" s="7">
        <v>2.3711353472652824E-3</v>
      </c>
      <c r="L45" s="7">
        <v>0.43622837441156526</v>
      </c>
      <c r="M45" s="7">
        <v>7.0952948572338215E-3</v>
      </c>
      <c r="N45" s="7"/>
      <c r="O45" s="7"/>
      <c r="P45" s="287"/>
      <c r="Q45" s="42"/>
      <c r="R45" s="3"/>
      <c r="S45" s="3"/>
    </row>
    <row r="46" spans="1:24" x14ac:dyDescent="0.25">
      <c r="A46" s="3"/>
      <c r="B46" s="25">
        <v>41153</v>
      </c>
      <c r="C46" s="60">
        <v>4.7252168477589828E-3</v>
      </c>
      <c r="D46" s="7">
        <v>0.11792350907519447</v>
      </c>
      <c r="E46" s="7">
        <v>2.8410625540190148E-2</v>
      </c>
      <c r="F46" s="7">
        <v>2.6104206537844177E-2</v>
      </c>
      <c r="G46" s="7">
        <v>0.19421186257562661</v>
      </c>
      <c r="H46" s="7"/>
      <c r="I46" s="7"/>
      <c r="J46" s="7">
        <v>0.17928042813927644</v>
      </c>
      <c r="K46" s="7">
        <v>2.2133326645264848E-3</v>
      </c>
      <c r="L46" s="7">
        <v>0.43994291347697245</v>
      </c>
      <c r="M46" s="7">
        <v>7.1879051426101985E-3</v>
      </c>
      <c r="N46" s="7"/>
      <c r="O46" s="7"/>
      <c r="P46" s="287"/>
      <c r="Q46" s="42"/>
      <c r="R46" s="3"/>
      <c r="S46" s="3"/>
    </row>
    <row r="47" spans="1:24" x14ac:dyDescent="0.25">
      <c r="A47" s="3"/>
      <c r="B47" s="25">
        <v>41183</v>
      </c>
      <c r="C47" s="60">
        <v>4.6454335817581989E-3</v>
      </c>
      <c r="D47" s="7">
        <v>0.12229808119243936</v>
      </c>
      <c r="E47" s="7">
        <v>2.8531460518588896E-2</v>
      </c>
      <c r="F47" s="7">
        <v>2.6412130645061184E-2</v>
      </c>
      <c r="G47" s="7">
        <v>0.19439492392087962</v>
      </c>
      <c r="H47" s="7"/>
      <c r="I47" s="7"/>
      <c r="J47" s="7">
        <v>0.17655559958558723</v>
      </c>
      <c r="K47" s="7">
        <v>2.0047456947381989E-3</v>
      </c>
      <c r="L47" s="7">
        <v>0.43784381221562835</v>
      </c>
      <c r="M47" s="7">
        <v>7.3138126453189973E-3</v>
      </c>
      <c r="N47" s="7"/>
      <c r="O47" s="7"/>
      <c r="P47" s="287"/>
      <c r="Q47" s="42"/>
      <c r="R47" s="3"/>
      <c r="S47" s="3"/>
    </row>
    <row r="48" spans="1:24" x14ac:dyDescent="0.25">
      <c r="A48" s="3"/>
      <c r="B48" s="25">
        <v>41214</v>
      </c>
      <c r="C48" s="60">
        <v>4.7001451073564408E-3</v>
      </c>
      <c r="D48" s="7">
        <v>0.12632696241151431</v>
      </c>
      <c r="E48" s="7">
        <v>2.8333255873890392E-2</v>
      </c>
      <c r="F48" s="7">
        <v>2.6319779808623538E-2</v>
      </c>
      <c r="G48" s="7">
        <v>0.19443259080241879</v>
      </c>
      <c r="H48" s="7"/>
      <c r="I48" s="7"/>
      <c r="J48" s="7">
        <v>0.17698825480119448</v>
      </c>
      <c r="K48" s="7">
        <v>1.7703003595526505E-3</v>
      </c>
      <c r="L48" s="7">
        <v>0.43383954252922452</v>
      </c>
      <c r="M48" s="7">
        <v>7.2891683062248757E-3</v>
      </c>
      <c r="N48" s="7"/>
      <c r="O48" s="7"/>
      <c r="P48" s="287"/>
      <c r="Q48" s="42"/>
      <c r="R48" s="3"/>
      <c r="S48" s="3"/>
    </row>
    <row r="49" spans="1:19" ht="13" thickBot="1" x14ac:dyDescent="0.3">
      <c r="A49" s="3"/>
      <c r="B49" s="26">
        <v>41244</v>
      </c>
      <c r="C49" s="61">
        <v>4.5500442365411882E-3</v>
      </c>
      <c r="D49" s="44">
        <v>0.13180081843388292</v>
      </c>
      <c r="E49" s="44">
        <v>2.8323423514765654E-2</v>
      </c>
      <c r="F49" s="44">
        <v>2.6345163540941834E-2</v>
      </c>
      <c r="G49" s="44">
        <v>0.19365558646634989</v>
      </c>
      <c r="H49" s="44"/>
      <c r="I49" s="44"/>
      <c r="J49" s="44">
        <v>0.1776021896509179</v>
      </c>
      <c r="K49" s="44">
        <v>1.6736273824884409E-3</v>
      </c>
      <c r="L49" s="44">
        <v>0.4287296311677104</v>
      </c>
      <c r="M49" s="44">
        <v>7.3195156064017287E-3</v>
      </c>
      <c r="N49" s="44"/>
      <c r="O49" s="44"/>
      <c r="P49" s="288"/>
      <c r="Q49" s="45"/>
      <c r="R49" s="3"/>
      <c r="S49" s="3"/>
    </row>
    <row r="50" spans="1:19" x14ac:dyDescent="0.25">
      <c r="A50" s="3"/>
      <c r="B50" s="29">
        <v>41275</v>
      </c>
      <c r="C50" s="59">
        <v>4.4975213070586693E-3</v>
      </c>
      <c r="D50" s="41">
        <v>0.13604807483758316</v>
      </c>
      <c r="E50" s="41">
        <v>2.8342300311243667E-2</v>
      </c>
      <c r="F50" s="41">
        <v>2.6462117683234299E-2</v>
      </c>
      <c r="G50" s="41">
        <v>0.19393747489047902</v>
      </c>
      <c r="H50" s="41"/>
      <c r="I50" s="41"/>
      <c r="J50" s="41">
        <v>0.17629972371519329</v>
      </c>
      <c r="K50" s="41">
        <v>1.0345809009319007E-3</v>
      </c>
      <c r="L50" s="41">
        <v>0.42589499713099416</v>
      </c>
      <c r="M50" s="41">
        <v>7.483209223281868E-3</v>
      </c>
      <c r="N50" s="41"/>
      <c r="O50" s="151"/>
      <c r="P50" s="286"/>
      <c r="Q50" s="152"/>
      <c r="R50" s="3"/>
      <c r="S50" s="3"/>
    </row>
    <row r="51" spans="1:19" x14ac:dyDescent="0.25">
      <c r="A51" s="3"/>
      <c r="B51" s="25">
        <v>41306</v>
      </c>
      <c r="C51" s="60">
        <v>4.4254889301569801E-3</v>
      </c>
      <c r="D51" s="7">
        <v>0.13881871499869425</v>
      </c>
      <c r="E51" s="7">
        <v>2.8690189478571222E-2</v>
      </c>
      <c r="F51" s="7">
        <v>2.6584217131416302E-2</v>
      </c>
      <c r="G51" s="7">
        <v>0.19407543960189189</v>
      </c>
      <c r="H51" s="7"/>
      <c r="I51" s="7"/>
      <c r="J51" s="7">
        <v>0.17521871282244728</v>
      </c>
      <c r="K51" s="7">
        <v>1.1194070452369208E-3</v>
      </c>
      <c r="L51" s="7">
        <v>0.42353166802077591</v>
      </c>
      <c r="M51" s="7">
        <v>7.5361619708092737E-3</v>
      </c>
      <c r="N51" s="7"/>
      <c r="O51" s="7"/>
      <c r="P51" s="287"/>
      <c r="Q51" s="42"/>
      <c r="R51" s="3"/>
      <c r="S51" s="3"/>
    </row>
    <row r="52" spans="1:19" x14ac:dyDescent="0.25">
      <c r="A52" s="3"/>
      <c r="B52" s="25">
        <v>41334</v>
      </c>
      <c r="C52" s="60">
        <v>4.4125203770642848E-3</v>
      </c>
      <c r="D52" s="7">
        <v>0.13888652633071089</v>
      </c>
      <c r="E52" s="7">
        <v>2.8527447019632859E-2</v>
      </c>
      <c r="F52" s="7">
        <v>2.6622634488624283E-2</v>
      </c>
      <c r="G52" s="7">
        <v>0.19298010135374583</v>
      </c>
      <c r="H52" s="7"/>
      <c r="I52" s="7"/>
      <c r="J52" s="7">
        <v>0.17954497129491814</v>
      </c>
      <c r="K52" s="7">
        <v>1.1769969522999503E-3</v>
      </c>
      <c r="L52" s="7">
        <v>0.42020430221844213</v>
      </c>
      <c r="M52" s="7">
        <v>7.6444999645616275E-3</v>
      </c>
      <c r="N52" s="7"/>
      <c r="O52" s="7"/>
      <c r="P52" s="287"/>
      <c r="Q52" s="42"/>
      <c r="R52" s="3"/>
      <c r="S52" s="3"/>
    </row>
    <row r="53" spans="1:19" x14ac:dyDescent="0.25">
      <c r="A53" s="3"/>
      <c r="B53" s="25">
        <v>41365</v>
      </c>
      <c r="C53" s="60">
        <v>4.3106121555012457E-3</v>
      </c>
      <c r="D53" s="7">
        <v>0.13768500306847581</v>
      </c>
      <c r="E53" s="7">
        <v>2.8364426498619727E-2</v>
      </c>
      <c r="F53" s="7">
        <v>2.658362626615287E-2</v>
      </c>
      <c r="G53" s="7">
        <v>0.19323677573670525</v>
      </c>
      <c r="H53" s="7"/>
      <c r="I53" s="7"/>
      <c r="J53" s="7">
        <v>0.17813293547960385</v>
      </c>
      <c r="K53" s="7">
        <v>1.0491368149871732E-3</v>
      </c>
      <c r="L53" s="7">
        <v>0.414667097482115</v>
      </c>
      <c r="M53" s="7">
        <v>7.6779119618511473E-3</v>
      </c>
      <c r="N53" s="7">
        <v>8.2924745359879079E-3</v>
      </c>
      <c r="O53" s="7"/>
      <c r="P53" s="287"/>
      <c r="Q53" s="42"/>
      <c r="R53" s="3"/>
      <c r="S53" s="3"/>
    </row>
    <row r="54" spans="1:19" x14ac:dyDescent="0.25">
      <c r="A54" s="3"/>
      <c r="B54" s="25">
        <v>41395</v>
      </c>
      <c r="C54" s="60">
        <v>4.1488118592677885E-3</v>
      </c>
      <c r="D54" s="7">
        <v>0.13982440528852771</v>
      </c>
      <c r="E54" s="7">
        <v>2.8329627739553602E-2</v>
      </c>
      <c r="F54" s="7">
        <v>2.6487515952859034E-2</v>
      </c>
      <c r="G54" s="7">
        <v>0.19354354777907992</v>
      </c>
      <c r="H54" s="7"/>
      <c r="I54" s="7"/>
      <c r="J54" s="7">
        <v>0.17828351083426722</v>
      </c>
      <c r="K54" s="7">
        <v>9.343054212794257E-4</v>
      </c>
      <c r="L54" s="7">
        <v>0.41079477507003015</v>
      </c>
      <c r="M54" s="7">
        <v>7.755247881571445E-3</v>
      </c>
      <c r="N54" s="7">
        <v>9.8982521735636875E-3</v>
      </c>
      <c r="O54" s="7"/>
      <c r="P54" s="287"/>
      <c r="Q54" s="42"/>
      <c r="R54" s="3"/>
      <c r="S54" s="3"/>
    </row>
    <row r="55" spans="1:19" x14ac:dyDescent="0.25">
      <c r="A55" s="3"/>
      <c r="B55" s="25">
        <v>41426</v>
      </c>
      <c r="C55" s="60">
        <v>3.9415758904699288E-3</v>
      </c>
      <c r="D55" s="7">
        <v>0.14178743067770219</v>
      </c>
      <c r="E55" s="7">
        <v>2.8307796046989502E-2</v>
      </c>
      <c r="F55" s="7">
        <v>2.6315147825911489E-2</v>
      </c>
      <c r="G55" s="7">
        <v>0.19254615040542403</v>
      </c>
      <c r="H55" s="7"/>
      <c r="I55" s="7"/>
      <c r="J55" s="7">
        <v>0.17881495444654827</v>
      </c>
      <c r="K55" s="7">
        <v>9.0299754828598617E-4</v>
      </c>
      <c r="L55" s="7">
        <v>0.40636865505493658</v>
      </c>
      <c r="M55" s="7">
        <v>7.6548800543480089E-3</v>
      </c>
      <c r="N55" s="7">
        <v>1.3360412049384044E-2</v>
      </c>
      <c r="O55" s="7"/>
      <c r="P55" s="287"/>
      <c r="Q55" s="42"/>
      <c r="R55" s="3"/>
      <c r="S55" s="3"/>
    </row>
    <row r="56" spans="1:19" x14ac:dyDescent="0.25">
      <c r="A56" s="3"/>
      <c r="B56" s="25">
        <v>41456</v>
      </c>
      <c r="C56" s="60">
        <v>3.7983882981656625E-3</v>
      </c>
      <c r="D56" s="7">
        <v>0.14243997270757183</v>
      </c>
      <c r="E56" s="7">
        <v>2.8160337254082134E-2</v>
      </c>
      <c r="F56" s="7">
        <v>2.6116285826456042E-2</v>
      </c>
      <c r="G56" s="7">
        <v>0.19088115201042971</v>
      </c>
      <c r="H56" s="7"/>
      <c r="I56" s="7"/>
      <c r="J56" s="7">
        <v>0.18315639071629455</v>
      </c>
      <c r="K56" s="7">
        <v>1.4835525259899473E-3</v>
      </c>
      <c r="L56" s="7">
        <v>0.40034436525762784</v>
      </c>
      <c r="M56" s="7">
        <v>7.7272304522921611E-3</v>
      </c>
      <c r="N56" s="7">
        <v>1.5892324951090091E-2</v>
      </c>
      <c r="O56" s="7"/>
      <c r="P56" s="287"/>
      <c r="Q56" s="42"/>
      <c r="R56" s="3"/>
      <c r="S56" s="3"/>
    </row>
    <row r="57" spans="1:19" x14ac:dyDescent="0.25">
      <c r="A57" s="3"/>
      <c r="B57" s="25">
        <v>41487</v>
      </c>
      <c r="C57" s="60">
        <v>3.7139657857344914E-3</v>
      </c>
      <c r="D57" s="7">
        <v>0.14439416820924836</v>
      </c>
      <c r="E57" s="7">
        <v>2.8134579411942567E-2</v>
      </c>
      <c r="F57" s="7">
        <v>2.6220979949617342E-2</v>
      </c>
      <c r="G57" s="7">
        <v>0.19077470542135105</v>
      </c>
      <c r="H57" s="7"/>
      <c r="I57" s="7"/>
      <c r="J57" s="7">
        <v>0.18183172256825747</v>
      </c>
      <c r="K57" s="7">
        <v>1.4838005586979893E-3</v>
      </c>
      <c r="L57" s="7">
        <v>0.39666542610766564</v>
      </c>
      <c r="M57" s="7">
        <v>7.7891412260754408E-3</v>
      </c>
      <c r="N57" s="7">
        <v>1.8991510761409661E-2</v>
      </c>
      <c r="O57" s="7"/>
      <c r="P57" s="287"/>
      <c r="Q57" s="42"/>
      <c r="R57" s="3"/>
      <c r="S57" s="3"/>
    </row>
    <row r="58" spans="1:19" x14ac:dyDescent="0.25">
      <c r="A58" s="3"/>
      <c r="B58" s="25">
        <v>41518</v>
      </c>
      <c r="C58" s="60">
        <v>3.6057557146689759E-3</v>
      </c>
      <c r="D58" s="7">
        <v>0.14578610936628983</v>
      </c>
      <c r="E58" s="7">
        <v>2.7976535679229916E-2</v>
      </c>
      <c r="F58" s="7">
        <v>2.6097349781598358E-2</v>
      </c>
      <c r="G58" s="7">
        <v>0.19024518174968713</v>
      </c>
      <c r="H58" s="7"/>
      <c r="I58" s="7"/>
      <c r="J58" s="7">
        <v>0.18180631573536049</v>
      </c>
      <c r="K58" s="7">
        <v>1.506079742705353E-3</v>
      </c>
      <c r="L58" s="7">
        <v>0.39307195285930241</v>
      </c>
      <c r="M58" s="7">
        <v>7.8681621971574845E-3</v>
      </c>
      <c r="N58" s="7">
        <v>2.2036557174000004E-2</v>
      </c>
      <c r="O58" s="7"/>
      <c r="P58" s="287"/>
      <c r="Q58" s="42"/>
      <c r="R58" s="3"/>
      <c r="S58" s="3"/>
    </row>
    <row r="59" spans="1:19" x14ac:dyDescent="0.25">
      <c r="A59" s="3"/>
      <c r="B59" s="25">
        <v>41548</v>
      </c>
      <c r="C59" s="60">
        <v>3.4625702600946536E-3</v>
      </c>
      <c r="D59" s="7">
        <v>0.14822840708239263</v>
      </c>
      <c r="E59" s="7">
        <v>2.8116372919851567E-2</v>
      </c>
      <c r="F59" s="7">
        <v>2.6302323527094551E-2</v>
      </c>
      <c r="G59" s="7">
        <v>0.19214559188782895</v>
      </c>
      <c r="H59" s="7"/>
      <c r="I59" s="7"/>
      <c r="J59" s="7">
        <v>0.17824875594967615</v>
      </c>
      <c r="K59" s="7">
        <v>1.4877672032284428E-3</v>
      </c>
      <c r="L59" s="7">
        <v>0.39137548633951968</v>
      </c>
      <c r="M59" s="7">
        <v>7.9465629354574033E-3</v>
      </c>
      <c r="N59" s="7">
        <v>2.2686161894855963E-2</v>
      </c>
      <c r="O59" s="7"/>
      <c r="P59" s="287"/>
      <c r="Q59" s="42"/>
      <c r="R59" s="3"/>
      <c r="S59" s="3"/>
    </row>
    <row r="60" spans="1:19" x14ac:dyDescent="0.25">
      <c r="A60" s="3"/>
      <c r="B60" s="25">
        <v>41579</v>
      </c>
      <c r="C60" s="60">
        <v>3.3452586707634823E-3</v>
      </c>
      <c r="D60" s="7">
        <v>0.14734983281609454</v>
      </c>
      <c r="E60" s="7">
        <v>2.8159285839037186E-2</v>
      </c>
      <c r="F60" s="7">
        <v>2.650127669864933E-2</v>
      </c>
      <c r="G60" s="7">
        <v>0.19435375972144181</v>
      </c>
      <c r="H60" s="7"/>
      <c r="I60" s="7"/>
      <c r="J60" s="7">
        <v>0.17861689794234586</v>
      </c>
      <c r="K60" s="7">
        <v>1.3735080486149142E-3</v>
      </c>
      <c r="L60" s="7">
        <v>0.38896040930223735</v>
      </c>
      <c r="M60" s="7">
        <v>8.010286295029213E-3</v>
      </c>
      <c r="N60" s="7">
        <v>2.3329484665786295E-2</v>
      </c>
      <c r="O60" s="7"/>
      <c r="P60" s="287"/>
      <c r="Q60" s="42"/>
      <c r="R60" s="3"/>
      <c r="S60" s="3"/>
    </row>
    <row r="61" spans="1:19" ht="13" thickBot="1" x14ac:dyDescent="0.3">
      <c r="A61" s="3"/>
      <c r="B61" s="26">
        <v>41609</v>
      </c>
      <c r="C61" s="61">
        <v>3.178093769809283E-3</v>
      </c>
      <c r="D61" s="44">
        <v>0.14886915895164382</v>
      </c>
      <c r="E61" s="44">
        <v>2.8104334760253872E-2</v>
      </c>
      <c r="F61" s="44">
        <v>2.6570460397085639E-2</v>
      </c>
      <c r="G61" s="44">
        <v>0.19421862405208912</v>
      </c>
      <c r="H61" s="44"/>
      <c r="I61" s="44"/>
      <c r="J61" s="44">
        <v>0.17843145694586832</v>
      </c>
      <c r="K61" s="44">
        <v>1.3722697427630086E-3</v>
      </c>
      <c r="L61" s="44">
        <v>0.38528537106455574</v>
      </c>
      <c r="M61" s="44">
        <v>8.0540142900744245E-3</v>
      </c>
      <c r="N61" s="44">
        <v>2.5916216025856739E-2</v>
      </c>
      <c r="O61" s="44"/>
      <c r="P61" s="288"/>
      <c r="Q61" s="45"/>
      <c r="R61" s="3"/>
      <c r="S61" s="3"/>
    </row>
    <row r="62" spans="1:19" x14ac:dyDescent="0.25">
      <c r="A62" s="3"/>
      <c r="B62" s="29">
        <v>41640</v>
      </c>
      <c r="C62" s="59">
        <v>3.1790437436419127E-3</v>
      </c>
      <c r="D62" s="41">
        <v>0.15234480082372986</v>
      </c>
      <c r="E62" s="41">
        <v>2.8017328010834643E-2</v>
      </c>
      <c r="F62" s="41">
        <v>2.6628984530328657E-2</v>
      </c>
      <c r="G62" s="41">
        <v>0.19392437393130019</v>
      </c>
      <c r="H62" s="41"/>
      <c r="I62" s="41"/>
      <c r="J62" s="41">
        <v>0.17705244475227808</v>
      </c>
      <c r="K62" s="41">
        <v>1.3361646470237193E-3</v>
      </c>
      <c r="L62" s="41">
        <v>0.38261656364890062</v>
      </c>
      <c r="M62" s="41">
        <v>8.0394054550458095E-3</v>
      </c>
      <c r="N62" s="41">
        <v>2.5986991623557932E-2</v>
      </c>
      <c r="O62" s="151">
        <v>8.7389883335858528E-4</v>
      </c>
      <c r="P62" s="286"/>
      <c r="Q62" s="152"/>
      <c r="R62" s="3"/>
      <c r="S62" s="3"/>
    </row>
    <row r="63" spans="1:19" x14ac:dyDescent="0.25">
      <c r="A63" s="3"/>
      <c r="B63" s="25">
        <v>41671</v>
      </c>
      <c r="C63" s="60">
        <v>3.0756170022838017E-3</v>
      </c>
      <c r="D63" s="7">
        <v>0.15502321379545173</v>
      </c>
      <c r="E63" s="7">
        <v>2.8067449611416249E-2</v>
      </c>
      <c r="F63" s="7">
        <v>2.6748013368446722E-2</v>
      </c>
      <c r="G63" s="7">
        <v>0.19411434040458109</v>
      </c>
      <c r="H63" s="7"/>
      <c r="I63" s="7"/>
      <c r="J63" s="7">
        <v>0.17734166381638786</v>
      </c>
      <c r="K63" s="7">
        <v>1.1936660925208173E-3</v>
      </c>
      <c r="L63" s="7">
        <v>0.37949225669994463</v>
      </c>
      <c r="M63" s="7">
        <v>8.0565750947494026E-3</v>
      </c>
      <c r="N63" s="7">
        <v>2.6011030962463745E-2</v>
      </c>
      <c r="O63" s="7">
        <v>8.7617315175395679E-4</v>
      </c>
      <c r="P63" s="287"/>
      <c r="Q63" s="42"/>
      <c r="R63" s="3"/>
      <c r="S63" s="3"/>
    </row>
    <row r="64" spans="1:19" x14ac:dyDescent="0.25">
      <c r="A64" s="3"/>
      <c r="B64" s="25">
        <v>41699</v>
      </c>
      <c r="C64" s="60">
        <v>2.9560275242804341E-3</v>
      </c>
      <c r="D64" s="7">
        <v>0.15338688230036276</v>
      </c>
      <c r="E64" s="7">
        <v>2.8161810326693251E-2</v>
      </c>
      <c r="F64" s="7">
        <v>2.7111158026155813E-2</v>
      </c>
      <c r="G64" s="7">
        <v>0.19725038179649013</v>
      </c>
      <c r="H64" s="7"/>
      <c r="I64" s="7"/>
      <c r="J64" s="7">
        <v>0.17673893018003481</v>
      </c>
      <c r="K64" s="7">
        <v>1.2188629868901983E-3</v>
      </c>
      <c r="L64" s="7">
        <v>0.37740478629648672</v>
      </c>
      <c r="M64" s="7">
        <v>8.1618255150170751E-3</v>
      </c>
      <c r="N64" s="7">
        <v>2.6796000306804141E-2</v>
      </c>
      <c r="O64" s="7">
        <v>8.1333474078467435E-4</v>
      </c>
      <c r="P64" s="287"/>
      <c r="Q64" s="42"/>
      <c r="R64" s="3"/>
      <c r="S64" s="3"/>
    </row>
    <row r="65" spans="1:19" x14ac:dyDescent="0.25">
      <c r="A65" s="3"/>
      <c r="B65" s="25">
        <v>41730</v>
      </c>
      <c r="C65" s="60">
        <v>2.839675087294755E-3</v>
      </c>
      <c r="D65" s="7">
        <v>0.15654354299413994</v>
      </c>
      <c r="E65" s="7">
        <v>2.812438151016091E-2</v>
      </c>
      <c r="F65" s="7">
        <v>2.7091772387508272E-2</v>
      </c>
      <c r="G65" s="7">
        <v>0.19869045708293162</v>
      </c>
      <c r="H65" s="7"/>
      <c r="I65" s="7"/>
      <c r="J65" s="7">
        <v>0.17666819687366364</v>
      </c>
      <c r="K65" s="7">
        <v>1.1654266003851333E-3</v>
      </c>
      <c r="L65" s="7">
        <v>0.37175761670821422</v>
      </c>
      <c r="M65" s="7">
        <v>8.2762124645648586E-3</v>
      </c>
      <c r="N65" s="7">
        <v>2.803421527879885E-2</v>
      </c>
      <c r="O65" s="7">
        <v>8.0850301233780831E-4</v>
      </c>
      <c r="P65" s="287"/>
      <c r="Q65" s="42"/>
      <c r="R65" s="3"/>
      <c r="S65" s="3"/>
    </row>
    <row r="66" spans="1:19" x14ac:dyDescent="0.25">
      <c r="A66" s="3"/>
      <c r="B66" s="25">
        <v>41760</v>
      </c>
      <c r="C66" s="60">
        <v>2.8185727477170633E-3</v>
      </c>
      <c r="D66" s="7">
        <v>0.15864754290533045</v>
      </c>
      <c r="E66" s="7">
        <v>2.8039888305655274E-2</v>
      </c>
      <c r="F66" s="7">
        <v>2.7329153102700683E-2</v>
      </c>
      <c r="G66" s="7">
        <v>0.20065623935050986</v>
      </c>
      <c r="H66" s="7"/>
      <c r="I66" s="7"/>
      <c r="J66" s="7">
        <v>0.17483606015662759</v>
      </c>
      <c r="K66" s="7">
        <v>1.1995733373503718E-3</v>
      </c>
      <c r="L66" s="7">
        <v>0.36823836987989128</v>
      </c>
      <c r="M66" s="7">
        <v>8.328708939350473E-3</v>
      </c>
      <c r="N66" s="7">
        <v>2.9101745159524055E-2</v>
      </c>
      <c r="O66" s="7">
        <v>8.0414611534290856E-4</v>
      </c>
      <c r="P66" s="287"/>
      <c r="Q66" s="42"/>
      <c r="R66" s="3"/>
      <c r="S66" s="3"/>
    </row>
    <row r="67" spans="1:19" x14ac:dyDescent="0.25">
      <c r="A67" s="3"/>
      <c r="B67" s="25">
        <v>41791</v>
      </c>
      <c r="C67" s="60">
        <v>2.7367947291253056E-3</v>
      </c>
      <c r="D67" s="7">
        <v>0.16260516101027281</v>
      </c>
      <c r="E67" s="7">
        <v>2.8007429481546813E-2</v>
      </c>
      <c r="F67" s="7">
        <v>2.7415572172963389E-2</v>
      </c>
      <c r="G67" s="7">
        <v>0.20058473175376265</v>
      </c>
      <c r="H67" s="7"/>
      <c r="I67" s="7"/>
      <c r="J67" s="7">
        <v>0.17437941325418635</v>
      </c>
      <c r="K67" s="7">
        <v>1.2331572424539102E-3</v>
      </c>
      <c r="L67" s="7">
        <v>0.36463354471267473</v>
      </c>
      <c r="M67" s="7">
        <v>8.3070881456579742E-3</v>
      </c>
      <c r="N67" s="7">
        <v>2.9295482580017983E-2</v>
      </c>
      <c r="O67" s="7">
        <v>8.0162491733811088E-4</v>
      </c>
      <c r="P67" s="287"/>
      <c r="Q67" s="42"/>
      <c r="R67" s="3"/>
      <c r="S67" s="3"/>
    </row>
    <row r="68" spans="1:19" x14ac:dyDescent="0.25">
      <c r="A68" s="3"/>
      <c r="B68" s="25">
        <v>41821</v>
      </c>
      <c r="C68" s="60">
        <v>2.7893211135889715E-3</v>
      </c>
      <c r="D68" s="7">
        <v>0.16307849941364586</v>
      </c>
      <c r="E68" s="7">
        <v>2.8105339261277448E-2</v>
      </c>
      <c r="F68" s="7">
        <v>2.8051488553631848E-2</v>
      </c>
      <c r="G68" s="7">
        <v>0.20284215302406289</v>
      </c>
      <c r="H68" s="7"/>
      <c r="I68" s="7"/>
      <c r="J68" s="7">
        <v>0.17246089365249337</v>
      </c>
      <c r="K68" s="7">
        <v>1.3211616179808969E-3</v>
      </c>
      <c r="L68" s="7">
        <v>0.36289555255010392</v>
      </c>
      <c r="M68" s="7">
        <v>8.4356405814566549E-3</v>
      </c>
      <c r="N68" s="7">
        <v>2.9210006480277724E-2</v>
      </c>
      <c r="O68" s="7">
        <v>8.0994375148043965E-4</v>
      </c>
      <c r="P68" s="287"/>
      <c r="Q68" s="42"/>
      <c r="R68" s="3"/>
      <c r="S68" s="3"/>
    </row>
    <row r="69" spans="1:19" x14ac:dyDescent="0.25">
      <c r="A69" s="3"/>
      <c r="B69" s="25">
        <v>41852</v>
      </c>
      <c r="C69" s="60">
        <v>2.6919785771063456E-3</v>
      </c>
      <c r="D69" s="7">
        <v>0.16228319744940731</v>
      </c>
      <c r="E69" s="7">
        <v>2.8053117077359E-2</v>
      </c>
      <c r="F69" s="7">
        <v>2.8525489276246159E-2</v>
      </c>
      <c r="G69" s="7">
        <v>0.20503740608661533</v>
      </c>
      <c r="H69" s="7"/>
      <c r="I69" s="7"/>
      <c r="J69" s="7">
        <v>0.16996349884096876</v>
      </c>
      <c r="K69" s="7">
        <v>1.4576573524280293E-3</v>
      </c>
      <c r="L69" s="7">
        <v>0.36365890455982153</v>
      </c>
      <c r="M69" s="7">
        <v>8.4147406187967209E-3</v>
      </c>
      <c r="N69" s="7">
        <v>2.9104642930054166E-2</v>
      </c>
      <c r="O69" s="7">
        <v>8.0936723119669066E-4</v>
      </c>
      <c r="P69" s="287"/>
      <c r="Q69" s="42"/>
      <c r="R69" s="3"/>
      <c r="S69" s="3"/>
    </row>
    <row r="70" spans="1:19" x14ac:dyDescent="0.25">
      <c r="A70" s="3"/>
      <c r="B70" s="25">
        <v>41883</v>
      </c>
      <c r="C70" s="60">
        <v>2.5867556810701925E-3</v>
      </c>
      <c r="D70" s="7">
        <v>0.16207510319791818</v>
      </c>
      <c r="E70" s="7">
        <v>2.8003469686231443E-2</v>
      </c>
      <c r="F70" s="7">
        <v>2.8869809221358407E-2</v>
      </c>
      <c r="G70" s="7">
        <v>0.20643406784643212</v>
      </c>
      <c r="H70" s="7"/>
      <c r="I70" s="7"/>
      <c r="J70" s="7">
        <v>0.16970949492982182</v>
      </c>
      <c r="K70" s="7">
        <v>1.6147385923244914E-3</v>
      </c>
      <c r="L70" s="7">
        <v>0.36214363130436039</v>
      </c>
      <c r="M70" s="7">
        <v>8.4592537289208455E-3</v>
      </c>
      <c r="N70" s="7">
        <v>2.9284945276700263E-2</v>
      </c>
      <c r="O70" s="7">
        <v>8.1873053486187077E-4</v>
      </c>
      <c r="P70" s="287"/>
      <c r="Q70" s="42"/>
      <c r="R70" s="3"/>
      <c r="S70" s="3"/>
    </row>
    <row r="71" spans="1:19" x14ac:dyDescent="0.25">
      <c r="A71" s="3"/>
      <c r="B71" s="25">
        <v>41913</v>
      </c>
      <c r="C71" s="60">
        <v>2.686244620699248E-3</v>
      </c>
      <c r="D71" s="7">
        <v>0.16217955428343628</v>
      </c>
      <c r="E71" s="7">
        <v>2.8016459477248838E-2</v>
      </c>
      <c r="F71" s="7">
        <v>2.9202737796999782E-2</v>
      </c>
      <c r="G71" s="7">
        <v>0.20837808615198417</v>
      </c>
      <c r="H71" s="7"/>
      <c r="I71" s="7"/>
      <c r="J71" s="7">
        <v>0.16729822513547735</v>
      </c>
      <c r="K71" s="7">
        <v>1.806484271146872E-3</v>
      </c>
      <c r="L71" s="7">
        <v>0.36206296990459585</v>
      </c>
      <c r="M71" s="7">
        <v>8.5025575429232714E-3</v>
      </c>
      <c r="N71" s="7">
        <v>2.9048224059975709E-2</v>
      </c>
      <c r="O71" s="7">
        <v>8.1845675551266291E-4</v>
      </c>
      <c r="P71" s="287"/>
      <c r="Q71" s="42"/>
      <c r="R71" s="3"/>
      <c r="S71" s="3"/>
    </row>
    <row r="72" spans="1:19" x14ac:dyDescent="0.25">
      <c r="A72" s="3"/>
      <c r="B72" s="25">
        <v>41944</v>
      </c>
      <c r="C72" s="60">
        <v>2.7000750616577901E-3</v>
      </c>
      <c r="D72" s="7">
        <v>0.16187153733423884</v>
      </c>
      <c r="E72" s="7">
        <v>2.7957965471637418E-2</v>
      </c>
      <c r="F72" s="7">
        <v>2.9519605390141902E-2</v>
      </c>
      <c r="G72" s="7">
        <v>0.21047324588054472</v>
      </c>
      <c r="H72" s="7"/>
      <c r="I72" s="7"/>
      <c r="J72" s="7">
        <v>0.16563212638953426</v>
      </c>
      <c r="K72" s="7">
        <v>1.8958430139042785E-3</v>
      </c>
      <c r="L72" s="7">
        <v>0.3613385995639275</v>
      </c>
      <c r="M72" s="7">
        <v>8.5080601923008189E-3</v>
      </c>
      <c r="N72" s="7">
        <v>2.9282982449869537E-2</v>
      </c>
      <c r="O72" s="7">
        <v>8.1995925224291383E-4</v>
      </c>
      <c r="P72" s="287"/>
      <c r="Q72" s="42"/>
      <c r="R72" s="3"/>
      <c r="S72" s="3"/>
    </row>
    <row r="73" spans="1:19" ht="13" thickBot="1" x14ac:dyDescent="0.3">
      <c r="A73" s="3"/>
      <c r="B73" s="26">
        <v>41974</v>
      </c>
      <c r="C73" s="61">
        <v>2.6224376606105164E-3</v>
      </c>
      <c r="D73" s="44">
        <v>0.1643455952193271</v>
      </c>
      <c r="E73" s="44">
        <v>2.7992004216398615E-2</v>
      </c>
      <c r="F73" s="44">
        <v>2.9685609973875267E-2</v>
      </c>
      <c r="G73" s="44">
        <v>0.21107651617573214</v>
      </c>
      <c r="H73" s="44"/>
      <c r="I73" s="44"/>
      <c r="J73" s="44">
        <v>0.1643395453563565</v>
      </c>
      <c r="K73" s="44">
        <v>1.9936077859601187E-3</v>
      </c>
      <c r="L73" s="44">
        <v>0.35898676894968329</v>
      </c>
      <c r="M73" s="44">
        <v>8.4527261928105564E-3</v>
      </c>
      <c r="N73" s="44">
        <v>2.9673154373641673E-2</v>
      </c>
      <c r="O73" s="44">
        <v>8.3203409560420516E-4</v>
      </c>
      <c r="P73" s="288"/>
      <c r="Q73" s="45"/>
      <c r="R73" s="3"/>
      <c r="S73" s="3"/>
    </row>
    <row r="74" spans="1:19" x14ac:dyDescent="0.25">
      <c r="A74" s="3"/>
      <c r="B74" s="29">
        <v>42005</v>
      </c>
      <c r="C74" s="59">
        <v>2.6691374214553474E-3</v>
      </c>
      <c r="D74" s="41">
        <v>0.16905599134433325</v>
      </c>
      <c r="E74" s="41">
        <v>2.8065772870885831E-2</v>
      </c>
      <c r="F74" s="41">
        <v>2.9110910643552788E-2</v>
      </c>
      <c r="G74" s="41">
        <v>0.21122687561869183</v>
      </c>
      <c r="H74" s="41"/>
      <c r="I74" s="41"/>
      <c r="J74" s="41">
        <v>0.1634447486075451</v>
      </c>
      <c r="K74" s="41">
        <v>2.0945240728650794E-3</v>
      </c>
      <c r="L74" s="41">
        <v>0.35475558929201123</v>
      </c>
      <c r="M74" s="41">
        <v>8.4018172368426642E-3</v>
      </c>
      <c r="N74" s="41">
        <v>3.0322095033896167E-2</v>
      </c>
      <c r="O74" s="151">
        <v>8.5253785792074226E-4</v>
      </c>
      <c r="P74" s="286"/>
      <c r="Q74" s="152"/>
      <c r="R74" s="3"/>
      <c r="S74" s="3"/>
    </row>
    <row r="75" spans="1:19" x14ac:dyDescent="0.25">
      <c r="A75" s="3"/>
      <c r="B75" s="25">
        <v>42036</v>
      </c>
      <c r="C75" s="60">
        <v>2.6740462379947092E-3</v>
      </c>
      <c r="D75" s="7">
        <v>0.17209450581915151</v>
      </c>
      <c r="E75" s="7">
        <v>2.8210180670395088E-2</v>
      </c>
      <c r="F75" s="7">
        <v>2.9594380368323632E-2</v>
      </c>
      <c r="G75" s="7">
        <v>0.21148853944845455</v>
      </c>
      <c r="H75" s="7"/>
      <c r="I75" s="7"/>
      <c r="J75" s="7">
        <v>0.16172449301963324</v>
      </c>
      <c r="K75" s="7">
        <v>2.2089947183434552E-3</v>
      </c>
      <c r="L75" s="7">
        <v>0.35234861618902297</v>
      </c>
      <c r="M75" s="7">
        <v>8.4553857984008725E-3</v>
      </c>
      <c r="N75" s="7">
        <v>3.0352032692132359E-2</v>
      </c>
      <c r="O75" s="7">
        <v>8.4882503814765311E-4</v>
      </c>
      <c r="P75" s="287"/>
      <c r="Q75" s="42"/>
      <c r="R75" s="3"/>
      <c r="S75" s="3"/>
    </row>
    <row r="76" spans="1:19" x14ac:dyDescent="0.25">
      <c r="A76" s="3"/>
      <c r="B76" s="25">
        <v>42064</v>
      </c>
      <c r="C76" s="60">
        <v>3.0280998383466497E-3</v>
      </c>
      <c r="D76" s="7">
        <v>0.16899771407115419</v>
      </c>
      <c r="E76" s="7">
        <v>2.8017570221470011E-2</v>
      </c>
      <c r="F76" s="7">
        <v>2.99905989330457E-2</v>
      </c>
      <c r="G76" s="7">
        <v>0.2137329407901537</v>
      </c>
      <c r="H76" s="7"/>
      <c r="I76" s="7"/>
      <c r="J76" s="7">
        <v>0.1616786635156334</v>
      </c>
      <c r="K76" s="7">
        <v>2.3847209106589253E-3</v>
      </c>
      <c r="L76" s="7">
        <v>0.352932718033384</v>
      </c>
      <c r="M76" s="7">
        <v>8.521782419793851E-3</v>
      </c>
      <c r="N76" s="7">
        <v>2.9871767196674961E-2</v>
      </c>
      <c r="O76" s="7">
        <v>8.4342406968461773E-4</v>
      </c>
      <c r="P76" s="287"/>
      <c r="Q76" s="42"/>
      <c r="R76" s="3"/>
      <c r="S76" s="3"/>
    </row>
    <row r="77" spans="1:19" x14ac:dyDescent="0.25">
      <c r="A77" s="3"/>
      <c r="B77" s="25">
        <v>42095</v>
      </c>
      <c r="C77" s="60">
        <v>3.076929508631916E-3</v>
      </c>
      <c r="D77" s="7">
        <v>0.17040866166804974</v>
      </c>
      <c r="E77" s="7">
        <v>2.8443481974948386E-2</v>
      </c>
      <c r="F77" s="7">
        <v>3.001643676791409E-2</v>
      </c>
      <c r="G77" s="7">
        <v>0.2140092962847609</v>
      </c>
      <c r="H77" s="7"/>
      <c r="I77" s="7"/>
      <c r="J77" s="7">
        <v>0.16044835656707754</v>
      </c>
      <c r="K77" s="7">
        <v>2.5264824271511157E-3</v>
      </c>
      <c r="L77" s="7">
        <v>0.35137127516292188</v>
      </c>
      <c r="M77" s="7">
        <v>8.7433989898250894E-3</v>
      </c>
      <c r="N77" s="7">
        <v>3.0125132647295109E-2</v>
      </c>
      <c r="O77" s="7">
        <v>8.3054800142419471E-4</v>
      </c>
      <c r="P77" s="287"/>
      <c r="Q77" s="42"/>
      <c r="R77" s="3"/>
      <c r="S77" s="3"/>
    </row>
    <row r="78" spans="1:19" x14ac:dyDescent="0.25">
      <c r="A78" s="3"/>
      <c r="B78" s="25">
        <v>42125</v>
      </c>
      <c r="C78" s="60">
        <v>3.9120146910333652E-3</v>
      </c>
      <c r="D78" s="7">
        <v>0.17082972715067185</v>
      </c>
      <c r="E78" s="7">
        <v>2.8252360662649936E-2</v>
      </c>
      <c r="F78" s="7">
        <v>3.0322101461336175E-2</v>
      </c>
      <c r="G78" s="7">
        <v>0.21508070914195043</v>
      </c>
      <c r="H78" s="7"/>
      <c r="I78" s="7"/>
      <c r="J78" s="7">
        <v>0.15872612984476769</v>
      </c>
      <c r="K78" s="7">
        <v>2.668228421157751E-3</v>
      </c>
      <c r="L78" s="7">
        <v>0.35058440964015847</v>
      </c>
      <c r="M78" s="7">
        <v>8.701649412469625E-3</v>
      </c>
      <c r="N78" s="7">
        <v>3.0089780078337382E-2</v>
      </c>
      <c r="O78" s="7">
        <v>8.3288949546730582E-4</v>
      </c>
      <c r="P78" s="287"/>
      <c r="Q78" s="42"/>
      <c r="R78" s="3"/>
      <c r="S78" s="3"/>
    </row>
    <row r="79" spans="1:19" x14ac:dyDescent="0.25">
      <c r="A79" s="3"/>
      <c r="B79" s="25">
        <v>42156</v>
      </c>
      <c r="C79" s="60">
        <v>3.8991457560037068E-3</v>
      </c>
      <c r="D79" s="7">
        <v>0.17374373915212363</v>
      </c>
      <c r="E79" s="7">
        <v>2.7980530688661531E-2</v>
      </c>
      <c r="F79" s="7">
        <v>3.0431520330622859E-2</v>
      </c>
      <c r="G79" s="7">
        <v>0.21476556579126585</v>
      </c>
      <c r="H79" s="7"/>
      <c r="I79" s="7"/>
      <c r="J79" s="7">
        <v>0.15765791883395472</v>
      </c>
      <c r="K79" s="7">
        <v>2.8640623643747419E-3</v>
      </c>
      <c r="L79" s="7">
        <v>0.34938816176119936</v>
      </c>
      <c r="M79" s="7">
        <v>8.647423561819044E-3</v>
      </c>
      <c r="N79" s="7">
        <v>2.9795443231491237E-2</v>
      </c>
      <c r="O79" s="7">
        <v>8.2648852848331983E-4</v>
      </c>
      <c r="P79" s="287"/>
      <c r="Q79" s="42"/>
      <c r="R79" s="3"/>
      <c r="S79" s="3"/>
    </row>
    <row r="80" spans="1:19" x14ac:dyDescent="0.25">
      <c r="A80" s="3"/>
      <c r="B80" s="25">
        <v>42186</v>
      </c>
      <c r="C80" s="60">
        <v>3.8615999827460428E-3</v>
      </c>
      <c r="D80" s="7">
        <v>0.17324650667272837</v>
      </c>
      <c r="E80" s="7">
        <v>2.7912041790180239E-2</v>
      </c>
      <c r="F80" s="7">
        <v>3.0565522416622134E-2</v>
      </c>
      <c r="G80" s="7">
        <v>0.21508872265598655</v>
      </c>
      <c r="H80" s="7"/>
      <c r="I80" s="7"/>
      <c r="J80" s="7">
        <v>0.15698259780922669</v>
      </c>
      <c r="K80" s="7">
        <v>2.9030467955395781E-3</v>
      </c>
      <c r="L80" s="7">
        <v>0.34973223843736662</v>
      </c>
      <c r="M80" s="7">
        <v>8.7899327266832798E-3</v>
      </c>
      <c r="N80" s="7">
        <v>3.0095489014466965E-2</v>
      </c>
      <c r="O80" s="7">
        <v>8.2230169845354565E-4</v>
      </c>
      <c r="P80" s="287"/>
      <c r="Q80" s="42"/>
      <c r="R80" s="3"/>
      <c r="S80" s="3"/>
    </row>
    <row r="81" spans="1:19" x14ac:dyDescent="0.25">
      <c r="A81" s="3"/>
      <c r="B81" s="25">
        <v>42217</v>
      </c>
      <c r="C81" s="60">
        <v>3.8376145790330897E-3</v>
      </c>
      <c r="D81" s="7">
        <v>0.17299422937235095</v>
      </c>
      <c r="E81" s="7">
        <v>2.7775895083978413E-2</v>
      </c>
      <c r="F81" s="7">
        <v>3.0959701452686537E-2</v>
      </c>
      <c r="G81" s="7">
        <v>0.21610209814243161</v>
      </c>
      <c r="H81" s="7"/>
      <c r="I81" s="7"/>
      <c r="J81" s="7">
        <v>0.1546680879293312</v>
      </c>
      <c r="K81" s="7">
        <v>3.0995986096819753E-3</v>
      </c>
      <c r="L81" s="7">
        <v>0.35028476599485303</v>
      </c>
      <c r="M81" s="7">
        <v>8.7887569633997471E-3</v>
      </c>
      <c r="N81" s="7">
        <v>3.0666001219985584E-2</v>
      </c>
      <c r="O81" s="7">
        <v>8.2325065226782448E-4</v>
      </c>
      <c r="P81" s="287"/>
      <c r="Q81" s="42"/>
      <c r="R81" s="3"/>
      <c r="S81" s="3"/>
    </row>
    <row r="82" spans="1:19" x14ac:dyDescent="0.25">
      <c r="A82" s="3"/>
      <c r="B82" s="25">
        <v>42248</v>
      </c>
      <c r="C82" s="60">
        <v>3.5756004639653149E-3</v>
      </c>
      <c r="D82" s="7">
        <v>0.17546050748602832</v>
      </c>
      <c r="E82" s="7">
        <v>2.7750617273806639E-2</v>
      </c>
      <c r="F82" s="7">
        <v>3.1149902701488714E-2</v>
      </c>
      <c r="G82" s="7">
        <v>0.2165045937770036</v>
      </c>
      <c r="H82" s="7"/>
      <c r="I82" s="7"/>
      <c r="J82" s="7">
        <v>0.15200752642671389</v>
      </c>
      <c r="K82" s="7">
        <v>3.1182084475101578E-3</v>
      </c>
      <c r="L82" s="7">
        <v>0.349934335487458</v>
      </c>
      <c r="M82" s="7">
        <v>9.0773143145898467E-3</v>
      </c>
      <c r="N82" s="7">
        <v>3.0637390838739186E-2</v>
      </c>
      <c r="O82" s="7">
        <v>7.840027826963396E-4</v>
      </c>
      <c r="P82" s="287"/>
      <c r="Q82" s="42"/>
      <c r="R82" s="3"/>
      <c r="S82" s="3"/>
    </row>
    <row r="83" spans="1:19" x14ac:dyDescent="0.25">
      <c r="A83" s="3"/>
      <c r="B83" s="25">
        <v>42278</v>
      </c>
      <c r="C83" s="60">
        <v>3.5235548723316109E-3</v>
      </c>
      <c r="D83" s="7">
        <v>0.17625372048145482</v>
      </c>
      <c r="E83" s="7">
        <v>2.7585393907677547E-2</v>
      </c>
      <c r="F83" s="7">
        <v>3.1336538671202112E-2</v>
      </c>
      <c r="G83" s="7">
        <v>0.21671361559931096</v>
      </c>
      <c r="H83" s="7"/>
      <c r="I83" s="7"/>
      <c r="J83" s="7">
        <v>0.15123007566341773</v>
      </c>
      <c r="K83" s="7">
        <v>3.2649609690150673E-3</v>
      </c>
      <c r="L83" s="7">
        <v>0.34928813425350513</v>
      </c>
      <c r="M83" s="7">
        <v>9.1802539194522585E-3</v>
      </c>
      <c r="N83" s="7">
        <v>3.0839793070364798E-2</v>
      </c>
      <c r="O83" s="7">
        <v>7.8395859226794006E-4</v>
      </c>
      <c r="P83" s="287"/>
      <c r="Q83" s="42"/>
      <c r="R83" s="3"/>
      <c r="S83" s="3"/>
    </row>
    <row r="84" spans="1:19" x14ac:dyDescent="0.25">
      <c r="A84" s="3"/>
      <c r="B84" s="25">
        <v>42309</v>
      </c>
      <c r="C84" s="60">
        <v>3.5833381240439129E-3</v>
      </c>
      <c r="D84" s="7">
        <v>0.17647344965518791</v>
      </c>
      <c r="E84" s="7">
        <v>2.7599595471264751E-2</v>
      </c>
      <c r="F84" s="7">
        <v>3.141254753433749E-2</v>
      </c>
      <c r="G84" s="7">
        <v>0.21680964528218191</v>
      </c>
      <c r="H84" s="7"/>
      <c r="I84" s="7"/>
      <c r="J84" s="7">
        <v>0.15038420364953498</v>
      </c>
      <c r="K84" s="7">
        <v>3.4306023334899245E-3</v>
      </c>
      <c r="L84" s="7">
        <v>0.3486968303411519</v>
      </c>
      <c r="M84" s="7">
        <v>9.2202752850019231E-3</v>
      </c>
      <c r="N84" s="7">
        <v>3.1603722399128897E-2</v>
      </c>
      <c r="O84" s="7">
        <v>7.8578992467642295E-4</v>
      </c>
      <c r="P84" s="287"/>
      <c r="Q84" s="42"/>
      <c r="R84" s="3"/>
      <c r="S84" s="3"/>
    </row>
    <row r="85" spans="1:19" ht="13" thickBot="1" x14ac:dyDescent="0.3">
      <c r="A85" s="3"/>
      <c r="B85" s="26">
        <v>42339</v>
      </c>
      <c r="C85" s="61">
        <v>3.5186799559051071E-3</v>
      </c>
      <c r="D85" s="44">
        <v>0.17911016342389158</v>
      </c>
      <c r="E85" s="44">
        <v>2.7684817431700363E-2</v>
      </c>
      <c r="F85" s="44">
        <v>3.1669480136720017E-2</v>
      </c>
      <c r="G85" s="44">
        <v>0.2161690571808452</v>
      </c>
      <c r="H85" s="44"/>
      <c r="I85" s="44"/>
      <c r="J85" s="44">
        <v>0.14804305952708532</v>
      </c>
      <c r="K85" s="44">
        <v>3.4955508851461366E-3</v>
      </c>
      <c r="L85" s="44">
        <v>0.34760340310262877</v>
      </c>
      <c r="M85" s="44">
        <v>9.2900633770552129E-3</v>
      </c>
      <c r="N85" s="44">
        <v>3.261947270480537E-2</v>
      </c>
      <c r="O85" s="44">
        <v>7.9625227421690234E-4</v>
      </c>
      <c r="P85" s="288"/>
      <c r="Q85" s="45"/>
      <c r="R85" s="3"/>
      <c r="S85" s="3"/>
    </row>
    <row r="86" spans="1:19" x14ac:dyDescent="0.25">
      <c r="A86" s="3"/>
      <c r="B86" s="130">
        <v>42370</v>
      </c>
      <c r="C86" s="140">
        <v>3.5956544663426357E-3</v>
      </c>
      <c r="D86" s="141">
        <v>0.18288532137897312</v>
      </c>
      <c r="E86" s="141">
        <v>2.7812648048143436E-2</v>
      </c>
      <c r="F86" s="141">
        <v>3.1822794986402003E-2</v>
      </c>
      <c r="G86" s="141">
        <v>0.21517746813504462</v>
      </c>
      <c r="H86" s="141"/>
      <c r="I86" s="141"/>
      <c r="J86" s="141">
        <v>0.14621052628014342</v>
      </c>
      <c r="K86" s="141">
        <v>3.5218314607236212E-3</v>
      </c>
      <c r="L86" s="141">
        <v>0.3456193326874385</v>
      </c>
      <c r="M86" s="141">
        <v>9.3585898315921151E-3</v>
      </c>
      <c r="N86" s="141">
        <v>3.3194277430241489E-2</v>
      </c>
      <c r="O86" s="151">
        <v>8.0155529495507807E-4</v>
      </c>
      <c r="P86" s="286"/>
      <c r="Q86" s="152"/>
      <c r="R86" s="3"/>
      <c r="S86" s="3"/>
    </row>
    <row r="87" spans="1:19" x14ac:dyDescent="0.25">
      <c r="A87" s="3"/>
      <c r="B87" s="25">
        <v>42401</v>
      </c>
      <c r="C87" s="60">
        <v>3.4914983667111901E-3</v>
      </c>
      <c r="D87" s="7">
        <v>0.18331748996539862</v>
      </c>
      <c r="E87" s="7">
        <v>2.7760345764223034E-2</v>
      </c>
      <c r="F87" s="7">
        <v>3.1974490547764634E-2</v>
      </c>
      <c r="G87" s="7">
        <v>0.21392390934513666</v>
      </c>
      <c r="H87" s="7"/>
      <c r="I87" s="7"/>
      <c r="J87" s="7">
        <v>0.14704117938053388</v>
      </c>
      <c r="K87" s="7">
        <v>3.6132320841520574E-3</v>
      </c>
      <c r="L87" s="7">
        <v>0.3447138060535716</v>
      </c>
      <c r="M87" s="7">
        <v>9.3954150563364085E-3</v>
      </c>
      <c r="N87" s="7">
        <v>3.3914136926490035E-2</v>
      </c>
      <c r="O87" s="7">
        <v>8.5449650968187705E-4</v>
      </c>
      <c r="P87" s="287"/>
      <c r="Q87" s="42"/>
      <c r="R87" s="3"/>
      <c r="S87" s="3"/>
    </row>
    <row r="88" spans="1:19" x14ac:dyDescent="0.25">
      <c r="A88" s="3"/>
      <c r="B88" s="25">
        <v>42430</v>
      </c>
      <c r="C88" s="60">
        <v>3.5829483161556441E-3</v>
      </c>
      <c r="D88" s="7">
        <v>0.18155141729400234</v>
      </c>
      <c r="E88" s="7">
        <v>2.8000576179552625E-2</v>
      </c>
      <c r="F88" s="7">
        <v>3.2350193316317187E-2</v>
      </c>
      <c r="G88" s="7">
        <v>0.21400190354646592</v>
      </c>
      <c r="H88" s="7"/>
      <c r="I88" s="7"/>
      <c r="J88" s="7">
        <v>0.14596627195674883</v>
      </c>
      <c r="K88" s="7">
        <v>3.789928704511432E-3</v>
      </c>
      <c r="L88" s="7">
        <v>0.34539305407472026</v>
      </c>
      <c r="M88" s="7">
        <v>9.554416658589384E-3</v>
      </c>
      <c r="N88" s="7">
        <v>3.4967906260433161E-2</v>
      </c>
      <c r="O88" s="7">
        <v>8.41383692503204E-4</v>
      </c>
      <c r="P88" s="287"/>
      <c r="Q88" s="42"/>
      <c r="R88" s="3"/>
      <c r="S88" s="3"/>
    </row>
    <row r="89" spans="1:19" x14ac:dyDescent="0.25">
      <c r="A89" s="3"/>
      <c r="B89" s="25">
        <v>42461</v>
      </c>
      <c r="C89" s="60">
        <v>3.671636698670737E-3</v>
      </c>
      <c r="D89" s="7">
        <v>0.18058620838741918</v>
      </c>
      <c r="E89" s="7">
        <v>2.8109219377527705E-2</v>
      </c>
      <c r="F89" s="7">
        <v>3.2497084978531564E-2</v>
      </c>
      <c r="G89" s="7">
        <v>0.21403480195449717</v>
      </c>
      <c r="H89" s="7"/>
      <c r="I89" s="7"/>
      <c r="J89" s="7">
        <v>0.14423616717995846</v>
      </c>
      <c r="K89" s="7">
        <v>3.8636812288704932E-3</v>
      </c>
      <c r="L89" s="7">
        <v>0.3460742981074062</v>
      </c>
      <c r="M89" s="7">
        <v>9.6736147908474193E-3</v>
      </c>
      <c r="N89" s="7">
        <v>3.6405006832160122E-2</v>
      </c>
      <c r="O89" s="7">
        <v>8.4828046411096621E-4</v>
      </c>
      <c r="P89" s="287"/>
      <c r="Q89" s="42"/>
      <c r="R89" s="3"/>
      <c r="S89" s="3"/>
    </row>
    <row r="90" spans="1:19" x14ac:dyDescent="0.25">
      <c r="A90" s="3"/>
      <c r="B90" s="25">
        <v>42491</v>
      </c>
      <c r="C90" s="60">
        <v>3.689624216846371E-3</v>
      </c>
      <c r="D90" s="7">
        <v>0.18069247338759337</v>
      </c>
      <c r="E90" s="7">
        <v>2.7878946573611837E-2</v>
      </c>
      <c r="F90" s="7">
        <v>3.268593861073376E-2</v>
      </c>
      <c r="G90" s="7">
        <v>0.21501311073928764</v>
      </c>
      <c r="H90" s="7"/>
      <c r="I90" s="7"/>
      <c r="J90" s="7">
        <v>0.14228341497339847</v>
      </c>
      <c r="K90" s="7">
        <v>3.6702033796944433E-3</v>
      </c>
      <c r="L90" s="7">
        <v>0.34624740874131882</v>
      </c>
      <c r="M90" s="7">
        <v>9.6829615303351806E-3</v>
      </c>
      <c r="N90" s="7">
        <v>3.7303075222594601E-2</v>
      </c>
      <c r="O90" s="7">
        <v>8.5284262458550748E-4</v>
      </c>
      <c r="P90" s="287"/>
      <c r="Q90" s="42"/>
      <c r="R90" s="3"/>
      <c r="S90" s="3"/>
    </row>
    <row r="91" spans="1:19" x14ac:dyDescent="0.25">
      <c r="A91" s="3"/>
      <c r="B91" s="25">
        <v>42522</v>
      </c>
      <c r="C91" s="60">
        <v>3.6930737208683987E-3</v>
      </c>
      <c r="D91" s="7">
        <v>0.18315566552293777</v>
      </c>
      <c r="E91" s="7">
        <v>2.7971934772134954E-2</v>
      </c>
      <c r="F91" s="7">
        <v>3.2699229065862923E-2</v>
      </c>
      <c r="G91" s="7">
        <v>0.21528613991165144</v>
      </c>
      <c r="H91" s="7"/>
      <c r="I91" s="7"/>
      <c r="J91" s="7">
        <v>0.13985567558526421</v>
      </c>
      <c r="K91" s="7">
        <v>3.7443849219703233E-3</v>
      </c>
      <c r="L91" s="7">
        <v>0.34542800538700974</v>
      </c>
      <c r="M91" s="7">
        <v>9.7847794984430043E-3</v>
      </c>
      <c r="N91" s="7">
        <v>3.7533144037205285E-2</v>
      </c>
      <c r="O91" s="7">
        <v>8.479675766519375E-4</v>
      </c>
      <c r="P91" s="287"/>
      <c r="Q91" s="42"/>
      <c r="R91" s="3"/>
      <c r="S91" s="3"/>
    </row>
    <row r="92" spans="1:19" x14ac:dyDescent="0.25">
      <c r="A92" s="3"/>
      <c r="B92" s="25">
        <v>42552</v>
      </c>
      <c r="C92" s="60">
        <v>3.7252462160636155E-3</v>
      </c>
      <c r="D92" s="7">
        <v>0.18237080348669479</v>
      </c>
      <c r="E92" s="7">
        <v>2.8115417125824407E-2</v>
      </c>
      <c r="F92" s="7">
        <v>3.2688927476242954E-2</v>
      </c>
      <c r="G92" s="7">
        <v>0.21528052570429865</v>
      </c>
      <c r="H92" s="7"/>
      <c r="I92" s="7"/>
      <c r="J92" s="7">
        <v>0.14033401190030453</v>
      </c>
      <c r="K92" s="7">
        <v>3.7914181340317188E-3</v>
      </c>
      <c r="L92" s="7">
        <v>0.34501871767468556</v>
      </c>
      <c r="M92" s="7">
        <v>9.8356741787865472E-3</v>
      </c>
      <c r="N92" s="7">
        <v>3.79893313577081E-2</v>
      </c>
      <c r="O92" s="7">
        <v>8.4992674535915393E-4</v>
      </c>
      <c r="P92" s="287"/>
      <c r="Q92" s="42"/>
      <c r="R92" s="3"/>
      <c r="S92" s="3"/>
    </row>
    <row r="93" spans="1:19" x14ac:dyDescent="0.25">
      <c r="A93" s="3"/>
      <c r="B93" s="25">
        <v>42583</v>
      </c>
      <c r="C93" s="60">
        <v>3.6921664535078075E-3</v>
      </c>
      <c r="D93" s="7">
        <v>0.18167720818995697</v>
      </c>
      <c r="E93" s="7">
        <v>2.834685741751251E-2</v>
      </c>
      <c r="F93" s="7">
        <v>3.2822029261250711E-2</v>
      </c>
      <c r="G93" s="7">
        <v>0.21625950275498818</v>
      </c>
      <c r="H93" s="7"/>
      <c r="I93" s="7"/>
      <c r="J93" s="7">
        <v>0.13781194232902524</v>
      </c>
      <c r="K93" s="7">
        <v>3.8494993122924195E-3</v>
      </c>
      <c r="L93" s="7">
        <v>0.34535360809482546</v>
      </c>
      <c r="M93" s="7">
        <v>9.9435697262308474E-3</v>
      </c>
      <c r="N93" s="7">
        <v>3.9390759272410369E-2</v>
      </c>
      <c r="O93" s="7">
        <v>8.528571879994611E-4</v>
      </c>
      <c r="P93" s="287"/>
      <c r="Q93" s="42"/>
      <c r="R93" s="3"/>
      <c r="S93" s="3"/>
    </row>
    <row r="94" spans="1:19" x14ac:dyDescent="0.25">
      <c r="A94" s="3"/>
      <c r="B94" s="25">
        <v>42614</v>
      </c>
      <c r="C94" s="60">
        <v>3.6218800877353533E-3</v>
      </c>
      <c r="D94" s="7">
        <v>0.18282170374324933</v>
      </c>
      <c r="E94" s="7">
        <v>2.8471293878019791E-2</v>
      </c>
      <c r="F94" s="7">
        <v>3.2700185578741221E-2</v>
      </c>
      <c r="G94" s="7">
        <v>0.21509195034419942</v>
      </c>
      <c r="H94" s="7"/>
      <c r="I94" s="7"/>
      <c r="J94" s="7">
        <v>0.13822223707940698</v>
      </c>
      <c r="K94" s="7">
        <v>3.8850067138661774E-3</v>
      </c>
      <c r="L94" s="7">
        <v>0.34447280180872247</v>
      </c>
      <c r="M94" s="7">
        <v>9.9442006064158553E-3</v>
      </c>
      <c r="N94" s="7">
        <v>3.9915812718713667E-2</v>
      </c>
      <c r="O94" s="7">
        <v>8.5292744092972737E-4</v>
      </c>
      <c r="P94" s="287"/>
      <c r="Q94" s="42"/>
      <c r="R94" s="3"/>
      <c r="S94" s="3"/>
    </row>
    <row r="95" spans="1:19" x14ac:dyDescent="0.25">
      <c r="A95" s="3"/>
      <c r="B95" s="25">
        <v>42644</v>
      </c>
      <c r="C95" s="60">
        <v>3.5840335387591106E-3</v>
      </c>
      <c r="D95" s="7">
        <v>0.18651984681614184</v>
      </c>
      <c r="E95" s="7">
        <v>2.8481018908344466E-2</v>
      </c>
      <c r="F95" s="7">
        <v>3.2653284255862072E-2</v>
      </c>
      <c r="G95" s="7">
        <v>0.2139195330486208</v>
      </c>
      <c r="H95" s="7"/>
      <c r="I95" s="7"/>
      <c r="J95" s="7">
        <v>0.13618076590612385</v>
      </c>
      <c r="K95" s="7">
        <v>3.9632406141311251E-3</v>
      </c>
      <c r="L95" s="7">
        <v>0.3434355371013964</v>
      </c>
      <c r="M95" s="7">
        <v>9.8899970308612677E-3</v>
      </c>
      <c r="N95" s="7">
        <v>4.0585361421868527E-2</v>
      </c>
      <c r="O95" s="7">
        <v>7.8738135789050269E-4</v>
      </c>
      <c r="P95" s="287"/>
      <c r="Q95" s="42"/>
      <c r="R95" s="3"/>
      <c r="S95" s="3"/>
    </row>
    <row r="96" spans="1:19" x14ac:dyDescent="0.25">
      <c r="A96" s="3"/>
      <c r="B96" s="25">
        <v>42675</v>
      </c>
      <c r="C96" s="60">
        <v>3.6228434494793376E-3</v>
      </c>
      <c r="D96" s="7">
        <v>0.18374671919685345</v>
      </c>
      <c r="E96" s="7">
        <v>2.8580831708923289E-2</v>
      </c>
      <c r="F96" s="7">
        <v>3.2800289642989977E-2</v>
      </c>
      <c r="G96" s="7">
        <v>0.21422281492004014</v>
      </c>
      <c r="H96" s="7"/>
      <c r="I96" s="7"/>
      <c r="J96" s="7">
        <v>0.13706188285733206</v>
      </c>
      <c r="K96" s="7">
        <v>3.9717196168885058E-3</v>
      </c>
      <c r="L96" s="7">
        <v>0.34408842676614854</v>
      </c>
      <c r="M96" s="7">
        <v>1.0009023341100412E-2</v>
      </c>
      <c r="N96" s="7">
        <v>4.1211203174740182E-2</v>
      </c>
      <c r="O96" s="7">
        <v>6.8424532550409969E-4</v>
      </c>
      <c r="P96" s="287"/>
      <c r="Q96" s="42"/>
      <c r="R96" s="3"/>
      <c r="S96" s="3"/>
    </row>
    <row r="97" spans="1:19" ht="13" thickBot="1" x14ac:dyDescent="0.3">
      <c r="A97" s="3"/>
      <c r="B97" s="26">
        <v>42705</v>
      </c>
      <c r="C97" s="61">
        <v>3.694661623743135E-3</v>
      </c>
      <c r="D97" s="44">
        <v>0.18885228467449769</v>
      </c>
      <c r="E97" s="44">
        <v>2.8789511488365095E-2</v>
      </c>
      <c r="F97" s="44">
        <v>3.2639237437576775E-2</v>
      </c>
      <c r="G97" s="44">
        <v>0.21265056073948307</v>
      </c>
      <c r="H97" s="44"/>
      <c r="I97" s="44"/>
      <c r="J97" s="44">
        <v>0.13500562395032434</v>
      </c>
      <c r="K97" s="44">
        <v>4.0454413874880463E-3</v>
      </c>
      <c r="L97" s="44">
        <v>0.34210534080221039</v>
      </c>
      <c r="M97" s="44">
        <v>1.0009025202706447E-2</v>
      </c>
      <c r="N97" s="44">
        <v>4.1531012701177934E-2</v>
      </c>
      <c r="O97" s="44">
        <v>6.7729999242709105E-4</v>
      </c>
      <c r="P97" s="288"/>
      <c r="Q97" s="45"/>
      <c r="R97" s="3"/>
      <c r="S97" s="3"/>
    </row>
    <row r="98" spans="1:19" x14ac:dyDescent="0.25">
      <c r="A98" s="3"/>
      <c r="B98" s="130">
        <v>42736</v>
      </c>
      <c r="C98" s="140">
        <v>3.2110738205816088E-3</v>
      </c>
      <c r="D98" s="151">
        <v>0.18937109376743677</v>
      </c>
      <c r="E98" s="151">
        <v>2.8045163557197671E-2</v>
      </c>
      <c r="F98" s="151">
        <v>3.1894243406473927E-2</v>
      </c>
      <c r="G98" s="151">
        <v>0.20559002963332348</v>
      </c>
      <c r="H98" s="151"/>
      <c r="I98" s="151"/>
      <c r="J98" s="151">
        <v>0.13053233488525137</v>
      </c>
      <c r="K98" s="151">
        <v>3.9466459885968775E-3</v>
      </c>
      <c r="L98" s="151">
        <v>0.33143153758496385</v>
      </c>
      <c r="M98" s="151">
        <v>9.8178319018318843E-3</v>
      </c>
      <c r="N98" s="151">
        <v>4.0255916621125175E-2</v>
      </c>
      <c r="O98" s="151">
        <v>7.9264517108190648E-4</v>
      </c>
      <c r="P98" s="286"/>
      <c r="Q98" s="152">
        <v>2.5111483662135472E-2</v>
      </c>
      <c r="R98" s="160"/>
      <c r="S98" s="3"/>
    </row>
    <row r="99" spans="1:19" x14ac:dyDescent="0.25">
      <c r="A99" s="3"/>
      <c r="B99" s="25">
        <v>42767</v>
      </c>
      <c r="C99" s="60">
        <v>3.1904575649746082E-3</v>
      </c>
      <c r="D99" s="7">
        <v>0.19222308081241712</v>
      </c>
      <c r="E99" s="7">
        <v>2.7875561661085832E-2</v>
      </c>
      <c r="F99" s="7">
        <v>3.2011104433187373E-2</v>
      </c>
      <c r="G99" s="7">
        <v>0.20487774629613731</v>
      </c>
      <c r="H99" s="7"/>
      <c r="I99" s="7"/>
      <c r="J99" s="7">
        <v>0.1281732062619845</v>
      </c>
      <c r="K99" s="7">
        <v>4.0465037889267303E-3</v>
      </c>
      <c r="L99" s="7">
        <v>0.33123201333040775</v>
      </c>
      <c r="M99" s="7">
        <v>9.7917441782814849E-3</v>
      </c>
      <c r="N99" s="7">
        <v>4.0776038337642186E-2</v>
      </c>
      <c r="O99" s="7">
        <v>7.9276494662430959E-4</v>
      </c>
      <c r="P99" s="287"/>
      <c r="Q99" s="42">
        <v>2.5009778388330801E-2</v>
      </c>
      <c r="R99" s="160"/>
      <c r="S99" s="3"/>
    </row>
    <row r="100" spans="1:19" x14ac:dyDescent="0.25">
      <c r="A100" s="3"/>
      <c r="B100" s="25">
        <v>42795</v>
      </c>
      <c r="C100" s="60">
        <v>3.2314977823615829E-3</v>
      </c>
      <c r="D100" s="7">
        <v>0.18702921709188106</v>
      </c>
      <c r="E100" s="7">
        <v>2.8793351474852024E-2</v>
      </c>
      <c r="F100" s="7">
        <v>3.2468949562802975E-2</v>
      </c>
      <c r="G100" s="7">
        <v>0.20547051409382222</v>
      </c>
      <c r="H100" s="7"/>
      <c r="I100" s="7"/>
      <c r="J100" s="7">
        <v>0.12747746572697247</v>
      </c>
      <c r="K100" s="7">
        <v>4.1244702449614017E-3</v>
      </c>
      <c r="L100" s="7">
        <v>0.33377700947435196</v>
      </c>
      <c r="M100" s="7">
        <v>9.8459200988473116E-3</v>
      </c>
      <c r="N100" s="7">
        <v>4.1399946682513455E-2</v>
      </c>
      <c r="O100" s="7">
        <v>8.0485227302370596E-4</v>
      </c>
      <c r="P100" s="287"/>
      <c r="Q100" s="42">
        <v>2.5576805493609852E-2</v>
      </c>
      <c r="R100" s="160"/>
      <c r="S100" s="3"/>
    </row>
    <row r="101" spans="1:19" x14ac:dyDescent="0.25">
      <c r="A101" s="3"/>
      <c r="B101" s="25">
        <v>42826</v>
      </c>
      <c r="C101" s="60">
        <v>3.2362632879136973E-3</v>
      </c>
      <c r="D101" s="7">
        <v>0.18906305577985849</v>
      </c>
      <c r="E101" s="7">
        <v>2.9074070165036197E-2</v>
      </c>
      <c r="F101" s="7">
        <v>3.2286074080561909E-2</v>
      </c>
      <c r="G101" s="7">
        <v>0.20513693785599449</v>
      </c>
      <c r="H101" s="7"/>
      <c r="I101" s="7"/>
      <c r="J101" s="7">
        <v>0.12634501679410187</v>
      </c>
      <c r="K101" s="7">
        <v>4.156229097951469E-3</v>
      </c>
      <c r="L101" s="7">
        <v>0.33295768062756792</v>
      </c>
      <c r="M101" s="7">
        <v>9.8228404196430349E-3</v>
      </c>
      <c r="N101" s="7">
        <v>4.182158271296027E-2</v>
      </c>
      <c r="O101" s="7">
        <v>8.0055928880341744E-4</v>
      </c>
      <c r="P101" s="287"/>
      <c r="Q101" s="42">
        <v>2.529968988960726E-2</v>
      </c>
      <c r="R101" s="160"/>
      <c r="S101" s="3"/>
    </row>
    <row r="102" spans="1:19" x14ac:dyDescent="0.25">
      <c r="A102" s="3"/>
      <c r="B102" s="25">
        <v>42856</v>
      </c>
      <c r="C102" s="60">
        <v>3.2760174068422743E-3</v>
      </c>
      <c r="D102" s="7">
        <v>0.18773245512769032</v>
      </c>
      <c r="E102" s="7">
        <v>2.9633793768069388E-2</v>
      </c>
      <c r="F102" s="7">
        <v>3.2363651421458403E-2</v>
      </c>
      <c r="G102" s="7">
        <v>0.20585893581352394</v>
      </c>
      <c r="H102" s="7"/>
      <c r="I102" s="7"/>
      <c r="J102" s="7">
        <v>0.1263743399654674</v>
      </c>
      <c r="K102" s="7">
        <v>4.0825519996787662E-3</v>
      </c>
      <c r="L102" s="7">
        <v>0.33240800925554126</v>
      </c>
      <c r="M102" s="7">
        <v>9.9296925192740131E-3</v>
      </c>
      <c r="N102" s="7">
        <v>4.2266992752168324E-2</v>
      </c>
      <c r="O102" s="7">
        <v>8.0245643270157401E-4</v>
      </c>
      <c r="P102" s="287"/>
      <c r="Q102" s="42">
        <v>2.527110353758432E-2</v>
      </c>
      <c r="R102" s="160"/>
      <c r="S102" s="3"/>
    </row>
    <row r="103" spans="1:19" x14ac:dyDescent="0.25">
      <c r="A103" s="3"/>
      <c r="B103" s="25">
        <v>42887</v>
      </c>
      <c r="C103" s="60">
        <v>3.2637251547722808E-3</v>
      </c>
      <c r="D103" s="7">
        <v>0.1939509156295621</v>
      </c>
      <c r="E103" s="7">
        <v>2.9862109856970132E-2</v>
      </c>
      <c r="F103" s="7">
        <v>3.2132877363383175E-2</v>
      </c>
      <c r="G103" s="7">
        <v>0.2044926147420307</v>
      </c>
      <c r="H103" s="7"/>
      <c r="I103" s="7"/>
      <c r="J103" s="7">
        <v>0.12611398113473354</v>
      </c>
      <c r="K103" s="7">
        <v>4.0780309281382892E-3</v>
      </c>
      <c r="L103" s="7">
        <v>0.32879747472323667</v>
      </c>
      <c r="M103" s="7">
        <v>9.8812754567311045E-3</v>
      </c>
      <c r="N103" s="7">
        <v>4.1885350081817603E-2</v>
      </c>
      <c r="O103" s="7">
        <v>8.0130165074951735E-4</v>
      </c>
      <c r="P103" s="287"/>
      <c r="Q103" s="42">
        <v>2.4740343277874877E-2</v>
      </c>
      <c r="R103" s="160"/>
      <c r="S103" s="3"/>
    </row>
    <row r="104" spans="1:19" x14ac:dyDescent="0.25">
      <c r="A104" s="3"/>
      <c r="B104" s="25">
        <v>42917</v>
      </c>
      <c r="C104" s="60">
        <v>3.3217003742168775E-3</v>
      </c>
      <c r="D104" s="7">
        <v>0.19106980764807288</v>
      </c>
      <c r="E104" s="7">
        <v>3.0580728696473755E-2</v>
      </c>
      <c r="F104" s="7">
        <v>3.2209734585504725E-2</v>
      </c>
      <c r="G104" s="7">
        <v>0.20556483746422927</v>
      </c>
      <c r="H104" s="7"/>
      <c r="I104" s="7"/>
      <c r="J104" s="7">
        <v>0.12651059456705357</v>
      </c>
      <c r="K104" s="7">
        <v>4.0974027419486483E-3</v>
      </c>
      <c r="L104" s="7">
        <v>0.32859760184610359</v>
      </c>
      <c r="M104" s="7">
        <v>9.7267326389833576E-3</v>
      </c>
      <c r="N104" s="7">
        <v>4.2036637637857983E-2</v>
      </c>
      <c r="O104" s="7">
        <v>8.041458184417441E-4</v>
      </c>
      <c r="P104" s="287"/>
      <c r="Q104" s="42">
        <v>2.5480075981113549E-2</v>
      </c>
      <c r="R104" s="160"/>
      <c r="S104" s="3"/>
    </row>
    <row r="105" spans="1:19" x14ac:dyDescent="0.25">
      <c r="A105" s="3"/>
      <c r="B105" s="25">
        <v>42948</v>
      </c>
      <c r="C105" s="60">
        <v>3.2160661964624197E-3</v>
      </c>
      <c r="D105" s="7">
        <v>0.19191499289879252</v>
      </c>
      <c r="E105" s="7">
        <v>3.1203958653134561E-2</v>
      </c>
      <c r="F105" s="7">
        <v>3.2312191424605299E-2</v>
      </c>
      <c r="G105" s="7">
        <v>0.20552456042568976</v>
      </c>
      <c r="H105" s="7"/>
      <c r="I105" s="7"/>
      <c r="J105" s="7">
        <v>0.12562378598978982</v>
      </c>
      <c r="K105" s="7">
        <v>4.1085778018908163E-3</v>
      </c>
      <c r="L105" s="7">
        <v>0.3283711292864166</v>
      </c>
      <c r="M105" s="7">
        <v>9.9308889872338751E-3</v>
      </c>
      <c r="N105" s="7">
        <v>4.2393992643877373E-2</v>
      </c>
      <c r="O105" s="7">
        <v>0</v>
      </c>
      <c r="P105" s="287"/>
      <c r="Q105" s="42">
        <v>2.5399855692106954E-2</v>
      </c>
      <c r="R105" s="160"/>
      <c r="S105" s="3"/>
    </row>
    <row r="106" spans="1:19" x14ac:dyDescent="0.25">
      <c r="A106" s="3"/>
      <c r="B106" s="25">
        <v>42979</v>
      </c>
      <c r="C106" s="60">
        <v>3.3225430349089874E-3</v>
      </c>
      <c r="D106" s="7">
        <v>0.19162457261719196</v>
      </c>
      <c r="E106" s="7">
        <v>3.1448120345588741E-2</v>
      </c>
      <c r="F106" s="7">
        <v>3.2295278140408723E-2</v>
      </c>
      <c r="G106" s="7">
        <v>0.20699421590412731</v>
      </c>
      <c r="H106" s="7"/>
      <c r="I106" s="7"/>
      <c r="J106" s="7">
        <v>0.12521459435250679</v>
      </c>
      <c r="K106" s="7">
        <v>4.1371178376205069E-3</v>
      </c>
      <c r="L106" s="7">
        <v>0.32757434070928254</v>
      </c>
      <c r="M106" s="7">
        <v>9.8993892533299974E-3</v>
      </c>
      <c r="N106" s="7">
        <v>4.229733455755217E-2</v>
      </c>
      <c r="O106" s="7">
        <v>0</v>
      </c>
      <c r="P106" s="287"/>
      <c r="Q106" s="42">
        <v>2.5192493247482267E-2</v>
      </c>
      <c r="R106" s="160"/>
      <c r="S106" s="3"/>
    </row>
    <row r="107" spans="1:19" x14ac:dyDescent="0.25">
      <c r="A107" s="3"/>
      <c r="B107" s="25">
        <v>43009</v>
      </c>
      <c r="C107" s="60">
        <v>3.3297334837668999E-3</v>
      </c>
      <c r="D107" s="7">
        <v>0.1946009592738106</v>
      </c>
      <c r="E107" s="7">
        <v>3.2563100023751061E-2</v>
      </c>
      <c r="F107" s="7">
        <v>3.2243056788875089E-2</v>
      </c>
      <c r="G107" s="7">
        <v>0.20624845442348966</v>
      </c>
      <c r="H107" s="7"/>
      <c r="I107" s="7"/>
      <c r="J107" s="7">
        <v>0.12360088071496497</v>
      </c>
      <c r="K107" s="7">
        <v>4.0016103034969689E-3</v>
      </c>
      <c r="L107" s="7">
        <v>0.32518043316185902</v>
      </c>
      <c r="M107" s="7">
        <v>9.9350957210494611E-3</v>
      </c>
      <c r="N107" s="7">
        <v>4.2523872565936705E-2</v>
      </c>
      <c r="O107" s="7">
        <v>8.9471494601906876E-4</v>
      </c>
      <c r="P107" s="287"/>
      <c r="Q107" s="42">
        <v>2.4878088592980508E-2</v>
      </c>
      <c r="R107" s="160"/>
      <c r="S107" s="3"/>
    </row>
    <row r="108" spans="1:19" x14ac:dyDescent="0.25">
      <c r="A108" s="3"/>
      <c r="B108" s="25">
        <v>43040</v>
      </c>
      <c r="C108" s="60">
        <v>3.3289655525099836E-3</v>
      </c>
      <c r="D108" s="7">
        <v>0.19274958590804264</v>
      </c>
      <c r="E108" s="7">
        <v>3.3018340698540746E-2</v>
      </c>
      <c r="F108" s="7">
        <v>3.2340972305370655E-2</v>
      </c>
      <c r="G108" s="7">
        <v>0.20728269014468798</v>
      </c>
      <c r="H108" s="7"/>
      <c r="I108" s="7"/>
      <c r="J108" s="7">
        <v>0.12290867867535894</v>
      </c>
      <c r="K108" s="7">
        <v>4.0259323078694464E-3</v>
      </c>
      <c r="L108" s="7">
        <v>0.32572814805582717</v>
      </c>
      <c r="M108" s="7">
        <v>9.9473937087420031E-3</v>
      </c>
      <c r="N108" s="7">
        <v>4.2948279615957846E-2</v>
      </c>
      <c r="O108" s="7">
        <v>8.9111303079790754E-4</v>
      </c>
      <c r="P108" s="287"/>
      <c r="Q108" s="42">
        <v>2.4829899996294685E-2</v>
      </c>
      <c r="R108" s="160"/>
      <c r="S108" s="3"/>
    </row>
    <row r="109" spans="1:19" ht="13" thickBot="1" x14ac:dyDescent="0.3">
      <c r="A109" s="3"/>
      <c r="B109" s="26">
        <v>43070</v>
      </c>
      <c r="C109" s="61">
        <v>3.2085425168302804E-3</v>
      </c>
      <c r="D109" s="44">
        <v>0.19797120081190814</v>
      </c>
      <c r="E109" s="44">
        <v>3.2734599633257401E-2</v>
      </c>
      <c r="F109" s="44">
        <v>3.2035045102298848E-2</v>
      </c>
      <c r="G109" s="44">
        <v>0.20758104665497606</v>
      </c>
      <c r="H109" s="44"/>
      <c r="I109" s="44"/>
      <c r="J109" s="44">
        <v>0.1206608650682225</v>
      </c>
      <c r="K109" s="44">
        <v>4.0276738309548482E-3</v>
      </c>
      <c r="L109" s="44">
        <v>0.32288736049122385</v>
      </c>
      <c r="M109" s="44">
        <v>9.9008969472714949E-3</v>
      </c>
      <c r="N109" s="44">
        <v>4.3310164572858981E-2</v>
      </c>
      <c r="O109" s="44">
        <v>8.8893502003366362E-4</v>
      </c>
      <c r="P109" s="288"/>
      <c r="Q109" s="45">
        <v>2.4793669350163913E-2</v>
      </c>
      <c r="R109" s="160"/>
      <c r="S109" s="3"/>
    </row>
    <row r="110" spans="1:19" x14ac:dyDescent="0.25">
      <c r="A110" s="3"/>
      <c r="B110" s="163">
        <v>43101</v>
      </c>
      <c r="C110" s="173">
        <v>3.0010358306681484E-3</v>
      </c>
      <c r="D110" s="174">
        <v>0.20281715698505229</v>
      </c>
      <c r="E110" s="174">
        <v>3.2848383121252676E-2</v>
      </c>
      <c r="F110" s="174">
        <v>3.1753880584601657E-2</v>
      </c>
      <c r="G110" s="174">
        <v>0.20577615472437075</v>
      </c>
      <c r="H110" s="174"/>
      <c r="I110" s="174"/>
      <c r="J110" s="174">
        <v>0.11930410325039127</v>
      </c>
      <c r="K110" s="174">
        <v>3.9673070670870475E-3</v>
      </c>
      <c r="L110" s="174">
        <v>0.32213124050173519</v>
      </c>
      <c r="M110" s="174">
        <v>9.8471960744285925E-3</v>
      </c>
      <c r="N110" s="174">
        <v>4.2965348817867698E-2</v>
      </c>
      <c r="O110" s="174">
        <v>8.9368748157053095E-4</v>
      </c>
      <c r="P110" s="286"/>
      <c r="Q110" s="175">
        <v>2.4694505560974134E-2</v>
      </c>
      <c r="R110" s="160"/>
      <c r="S110" s="3"/>
    </row>
    <row r="111" spans="1:19" x14ac:dyDescent="0.25">
      <c r="A111" s="3"/>
      <c r="B111" s="25">
        <v>43132</v>
      </c>
      <c r="C111" s="60">
        <v>3.1164951745125745E-3</v>
      </c>
      <c r="D111" s="7">
        <v>0.20543090814313628</v>
      </c>
      <c r="E111" s="7">
        <v>3.2936804520651564E-2</v>
      </c>
      <c r="F111" s="7">
        <v>3.1698889343467797E-2</v>
      </c>
      <c r="G111" s="7">
        <v>0.2037597528028709</v>
      </c>
      <c r="H111" s="7"/>
      <c r="I111" s="7"/>
      <c r="J111" s="7">
        <v>0.11834149515190087</v>
      </c>
      <c r="K111" s="7">
        <v>4.1014608062367288E-3</v>
      </c>
      <c r="L111" s="7">
        <v>0.321973717969397</v>
      </c>
      <c r="M111" s="7">
        <v>9.8448324880075089E-3</v>
      </c>
      <c r="N111" s="7">
        <v>4.3330649073357479E-2</v>
      </c>
      <c r="O111" s="7">
        <v>8.9753372685730237E-4</v>
      </c>
      <c r="P111" s="287"/>
      <c r="Q111" s="42">
        <v>2.4567460799603966E-2</v>
      </c>
      <c r="R111" s="160"/>
      <c r="S111" s="3"/>
    </row>
    <row r="112" spans="1:19" x14ac:dyDescent="0.25">
      <c r="A112" s="3"/>
      <c r="B112" s="25">
        <v>43160</v>
      </c>
      <c r="C112" s="60">
        <v>2.9860519506234658E-3</v>
      </c>
      <c r="D112" s="7">
        <v>0.20476769250074553</v>
      </c>
      <c r="E112" s="7">
        <v>3.3644015543238474E-2</v>
      </c>
      <c r="F112" s="7">
        <v>3.1772880702063758E-2</v>
      </c>
      <c r="G112" s="7">
        <v>0.2026883194302217</v>
      </c>
      <c r="H112" s="7"/>
      <c r="I112" s="7"/>
      <c r="J112" s="7">
        <v>0.11837982231742067</v>
      </c>
      <c r="K112" s="7">
        <v>4.1972641950313513E-3</v>
      </c>
      <c r="L112" s="7">
        <v>0.32287788844028059</v>
      </c>
      <c r="M112" s="7">
        <v>9.8473812387586714E-3</v>
      </c>
      <c r="N112" s="7">
        <v>4.3601835264903403E-2</v>
      </c>
      <c r="O112" s="7">
        <v>8.9253553215249413E-4</v>
      </c>
      <c r="P112" s="287"/>
      <c r="Q112" s="42">
        <v>2.4344312884559887E-2</v>
      </c>
      <c r="R112" s="160"/>
      <c r="S112" s="3"/>
    </row>
    <row r="113" spans="1:19" x14ac:dyDescent="0.25">
      <c r="A113" s="3"/>
      <c r="B113" s="25">
        <v>43191</v>
      </c>
      <c r="C113" s="60">
        <v>2.9489836645780537E-3</v>
      </c>
      <c r="D113" s="7">
        <v>0.20305098988713796</v>
      </c>
      <c r="E113" s="7">
        <v>3.38168360158305E-2</v>
      </c>
      <c r="F113" s="7">
        <v>3.1785728025082588E-2</v>
      </c>
      <c r="G113" s="7">
        <v>0.20301973282424393</v>
      </c>
      <c r="H113" s="7"/>
      <c r="I113" s="7"/>
      <c r="J113" s="7">
        <v>0.11863798550634037</v>
      </c>
      <c r="K113" s="7">
        <v>4.2993488913360229E-3</v>
      </c>
      <c r="L113" s="7">
        <v>0.32355688545007766</v>
      </c>
      <c r="M113" s="7">
        <v>9.8294446341240568E-3</v>
      </c>
      <c r="N113" s="7">
        <v>4.4664239034781901E-2</v>
      </c>
      <c r="O113" s="7">
        <v>8.9022519511620414E-4</v>
      </c>
      <c r="P113" s="287"/>
      <c r="Q113" s="42">
        <v>2.3499600871350737E-2</v>
      </c>
      <c r="R113" s="160"/>
      <c r="S113" s="3"/>
    </row>
    <row r="114" spans="1:19" x14ac:dyDescent="0.25">
      <c r="A114" s="3"/>
      <c r="B114" s="25">
        <v>43221</v>
      </c>
      <c r="C114" s="60">
        <v>2.9320258278042158E-3</v>
      </c>
      <c r="D114" s="7">
        <v>0.20088255420579743</v>
      </c>
      <c r="E114" s="7">
        <v>3.4494598361769657E-2</v>
      </c>
      <c r="F114" s="7">
        <v>3.1884277582750357E-2</v>
      </c>
      <c r="G114" s="7">
        <v>0.20347002490658528</v>
      </c>
      <c r="H114" s="7"/>
      <c r="I114" s="7"/>
      <c r="J114" s="7">
        <v>0.11893375521793563</v>
      </c>
      <c r="K114" s="7">
        <v>4.2955140485888875E-3</v>
      </c>
      <c r="L114" s="7">
        <v>0.32407875099067113</v>
      </c>
      <c r="M114" s="7">
        <v>9.8098993754712829E-3</v>
      </c>
      <c r="N114" s="7">
        <v>4.5008039619630381E-2</v>
      </c>
      <c r="O114" s="7">
        <v>8.8784580286155139E-4</v>
      </c>
      <c r="P114" s="287"/>
      <c r="Q114" s="42">
        <v>2.3322714060134187E-2</v>
      </c>
      <c r="R114" s="160"/>
      <c r="S114" s="3"/>
    </row>
    <row r="115" spans="1:19" x14ac:dyDescent="0.25">
      <c r="A115" s="3"/>
      <c r="B115" s="25">
        <v>43252</v>
      </c>
      <c r="C115" s="60">
        <v>2.8498943496646492E-3</v>
      </c>
      <c r="D115" s="7">
        <v>0.20549012555672233</v>
      </c>
      <c r="E115" s="7">
        <v>3.43502779778374E-2</v>
      </c>
      <c r="F115" s="7">
        <v>3.160429222909554E-2</v>
      </c>
      <c r="G115" s="7">
        <v>0.2022293605214604</v>
      </c>
      <c r="H115" s="7"/>
      <c r="I115" s="7"/>
      <c r="J115" s="7">
        <v>0.11845640051674432</v>
      </c>
      <c r="K115" s="7">
        <v>4.3364721273365667E-3</v>
      </c>
      <c r="L115" s="7">
        <v>0.32182071687407199</v>
      </c>
      <c r="M115" s="7">
        <v>9.7105416019967125E-3</v>
      </c>
      <c r="N115" s="7">
        <v>4.5220784935694272E-2</v>
      </c>
      <c r="O115" s="7">
        <v>8.7622639689334124E-4</v>
      </c>
      <c r="P115" s="287"/>
      <c r="Q115" s="42">
        <v>2.3054906912482465E-2</v>
      </c>
      <c r="R115" s="160"/>
      <c r="S115" s="3"/>
    </row>
    <row r="116" spans="1:19" x14ac:dyDescent="0.25">
      <c r="A116" s="3"/>
      <c r="B116" s="25">
        <v>43282</v>
      </c>
      <c r="C116" s="60">
        <v>2.8541289762431072E-3</v>
      </c>
      <c r="D116" s="7">
        <v>0.20169536995858028</v>
      </c>
      <c r="E116" s="7">
        <v>3.4629380450936227E-2</v>
      </c>
      <c r="F116" s="7">
        <v>3.1811440262927995E-2</v>
      </c>
      <c r="G116" s="7">
        <v>0.20226781079065922</v>
      </c>
      <c r="H116" s="7"/>
      <c r="I116" s="7"/>
      <c r="J116" s="7">
        <v>0.11955190504061967</v>
      </c>
      <c r="K116" s="7">
        <v>4.3244106536203591E-3</v>
      </c>
      <c r="L116" s="7">
        <v>0.32394588191030144</v>
      </c>
      <c r="M116" s="7">
        <v>9.6842393640104597E-3</v>
      </c>
      <c r="N116" s="7">
        <v>4.5317634377793604E-2</v>
      </c>
      <c r="O116" s="7">
        <v>8.8258771967865554E-4</v>
      </c>
      <c r="P116" s="287"/>
      <c r="Q116" s="42">
        <v>2.3035210494628953E-2</v>
      </c>
      <c r="R116" s="160"/>
      <c r="S116" s="3"/>
    </row>
    <row r="117" spans="1:19" x14ac:dyDescent="0.25">
      <c r="A117" s="3"/>
      <c r="B117" s="25">
        <v>43313</v>
      </c>
      <c r="C117" s="60">
        <v>2.6931202637532729E-3</v>
      </c>
      <c r="D117" s="7">
        <v>0.19947299661742657</v>
      </c>
      <c r="E117" s="7">
        <v>3.5056686707331024E-2</v>
      </c>
      <c r="F117" s="7">
        <v>3.1923598286610053E-2</v>
      </c>
      <c r="G117" s="7">
        <v>0.20213167417318034</v>
      </c>
      <c r="H117" s="7"/>
      <c r="I117" s="7"/>
      <c r="J117" s="7">
        <v>0.1208124405863287</v>
      </c>
      <c r="K117" s="7">
        <v>4.2915614167393958E-3</v>
      </c>
      <c r="L117" s="7">
        <v>0.3247189624778144</v>
      </c>
      <c r="M117" s="7">
        <v>9.6789999514807074E-3</v>
      </c>
      <c r="N117" s="7">
        <v>4.5535655989826521E-2</v>
      </c>
      <c r="O117" s="7">
        <v>8.8592635010922827E-4</v>
      </c>
      <c r="P117" s="287"/>
      <c r="Q117" s="42">
        <v>2.2798377179399781E-2</v>
      </c>
      <c r="R117" s="160"/>
      <c r="S117" s="3"/>
    </row>
    <row r="118" spans="1:19" x14ac:dyDescent="0.25">
      <c r="A118" s="3"/>
      <c r="B118" s="25">
        <v>43344</v>
      </c>
      <c r="C118" s="60">
        <v>2.720556642956032E-3</v>
      </c>
      <c r="D118" s="7">
        <v>0.20385616078674751</v>
      </c>
      <c r="E118" s="7">
        <v>3.526191101351029E-2</v>
      </c>
      <c r="F118" s="7">
        <v>3.1916861603093524E-2</v>
      </c>
      <c r="G118" s="7">
        <v>0.19976189907862701</v>
      </c>
      <c r="H118" s="7"/>
      <c r="I118" s="7"/>
      <c r="J118" s="7">
        <v>0.1205837948154867</v>
      </c>
      <c r="K118" s="7">
        <v>4.2795507709934601E-3</v>
      </c>
      <c r="L118" s="7">
        <v>0.32358482121544851</v>
      </c>
      <c r="M118" s="7">
        <v>9.6233947581992642E-3</v>
      </c>
      <c r="N118" s="7">
        <v>4.4897539027068313E-2</v>
      </c>
      <c r="O118" s="7">
        <v>8.8049601374898549E-4</v>
      </c>
      <c r="P118" s="287"/>
      <c r="Q118" s="42">
        <v>2.2636702131754456E-2</v>
      </c>
      <c r="R118" s="160"/>
      <c r="S118" s="3"/>
    </row>
    <row r="119" spans="1:19" x14ac:dyDescent="0.25">
      <c r="A119" s="3"/>
      <c r="B119" s="25">
        <v>43374</v>
      </c>
      <c r="C119" s="60">
        <v>2.6376427290347622E-3</v>
      </c>
      <c r="D119" s="7">
        <v>0.20174602918301551</v>
      </c>
      <c r="E119" s="7">
        <v>3.7502309918385872E-2</v>
      </c>
      <c r="F119" s="7">
        <v>3.2078412235361099E-2</v>
      </c>
      <c r="G119" s="7">
        <v>0.19919241066969992</v>
      </c>
      <c r="H119" s="7"/>
      <c r="I119" s="7"/>
      <c r="J119" s="7">
        <v>0.12115604164012878</v>
      </c>
      <c r="K119" s="7">
        <v>4.2161617140222358E-3</v>
      </c>
      <c r="L119" s="7">
        <v>0.32356738712198824</v>
      </c>
      <c r="M119" s="7">
        <v>9.5739762950045361E-3</v>
      </c>
      <c r="N119" s="7">
        <v>4.4866539045544711E-2</v>
      </c>
      <c r="O119" s="7">
        <v>8.8629101562850412E-4</v>
      </c>
      <c r="P119" s="287"/>
      <c r="Q119" s="42">
        <v>2.258033187136288E-2</v>
      </c>
      <c r="R119" s="160"/>
      <c r="S119" s="3"/>
    </row>
    <row r="120" spans="1:19" x14ac:dyDescent="0.25">
      <c r="A120" s="3"/>
      <c r="B120" s="25">
        <v>43405</v>
      </c>
      <c r="C120" s="60">
        <v>2.7565040067979948E-3</v>
      </c>
      <c r="D120" s="7">
        <v>0.19912219599984021</v>
      </c>
      <c r="E120" s="7">
        <v>3.8697087032776779E-2</v>
      </c>
      <c r="F120" s="7">
        <v>3.2309098505744746E-2</v>
      </c>
      <c r="G120" s="7">
        <v>0.19808651703989255</v>
      </c>
      <c r="H120" s="7"/>
      <c r="I120" s="7"/>
      <c r="J120" s="7">
        <v>0.12252971194127628</v>
      </c>
      <c r="K120" s="7">
        <v>4.2760805318487801E-3</v>
      </c>
      <c r="L120" s="7">
        <v>0.32488900543280896</v>
      </c>
      <c r="M120" s="7">
        <v>9.566213316824947E-3</v>
      </c>
      <c r="N120" s="7">
        <v>4.4410142084460098E-2</v>
      </c>
      <c r="O120" s="7">
        <v>8.9510536561599916E-4</v>
      </c>
      <c r="P120" s="287"/>
      <c r="Q120" s="42">
        <v>2.2465783412699263E-2</v>
      </c>
      <c r="R120" s="160"/>
      <c r="S120" s="3"/>
    </row>
    <row r="121" spans="1:19" ht="13" thickBot="1" x14ac:dyDescent="0.3">
      <c r="A121" s="3"/>
      <c r="B121" s="26">
        <v>43435</v>
      </c>
      <c r="C121" s="61">
        <v>2.5511008567842492E-3</v>
      </c>
      <c r="D121" s="44">
        <v>0.20317352861939311</v>
      </c>
      <c r="E121" s="44">
        <v>3.9344738902606154E-2</v>
      </c>
      <c r="F121" s="44">
        <v>3.2324556252915193E-2</v>
      </c>
      <c r="G121" s="44">
        <v>0.19562414421438618</v>
      </c>
      <c r="H121" s="44"/>
      <c r="I121" s="44"/>
      <c r="J121" s="44">
        <v>0.12220806278819646</v>
      </c>
      <c r="K121" s="44">
        <v>4.2570406809583176E-3</v>
      </c>
      <c r="L121" s="44">
        <v>0.32313413582584755</v>
      </c>
      <c r="M121" s="44">
        <v>9.5844985332821948E-3</v>
      </c>
      <c r="N121" s="44">
        <v>4.4545152292671995E-2</v>
      </c>
      <c r="O121" s="44">
        <v>9.0102455502151491E-4</v>
      </c>
      <c r="P121" s="288"/>
      <c r="Q121" s="45">
        <v>2.235201647793706E-2</v>
      </c>
      <c r="R121" s="160"/>
      <c r="S121" s="3"/>
    </row>
    <row r="122" spans="1:19" x14ac:dyDescent="0.25">
      <c r="A122" s="3"/>
      <c r="B122" s="163">
        <v>43466</v>
      </c>
      <c r="C122" s="173">
        <v>2.5152568448046928E-3</v>
      </c>
      <c r="D122" s="174">
        <v>0.20676347285448651</v>
      </c>
      <c r="E122" s="174">
        <v>4.0347911862808103E-2</v>
      </c>
      <c r="F122" s="174">
        <v>3.2243528703748706E-2</v>
      </c>
      <c r="G122" s="174">
        <v>0.19293286028264239</v>
      </c>
      <c r="H122" s="174"/>
      <c r="I122" s="174"/>
      <c r="J122" s="174">
        <v>0.12148864564339154</v>
      </c>
      <c r="K122" s="174">
        <v>4.2909969765316698E-3</v>
      </c>
      <c r="L122" s="174">
        <v>0.32221898214899658</v>
      </c>
      <c r="M122" s="174">
        <v>9.5480157851567451E-3</v>
      </c>
      <c r="N122" s="174">
        <v>4.4615808317267969E-2</v>
      </c>
      <c r="O122" s="174">
        <v>9.1322063878643658E-4</v>
      </c>
      <c r="P122" s="286"/>
      <c r="Q122" s="175">
        <v>2.212129994137867E-2</v>
      </c>
      <c r="R122" s="160"/>
      <c r="S122" s="3"/>
    </row>
    <row r="123" spans="1:19" x14ac:dyDescent="0.25">
      <c r="A123" s="3"/>
      <c r="B123" s="25">
        <v>43497</v>
      </c>
      <c r="C123" s="60">
        <v>2.6082152048267086E-3</v>
      </c>
      <c r="D123" s="7">
        <v>0.20940267713741875</v>
      </c>
      <c r="E123" s="7">
        <v>4.0515732003868501E-2</v>
      </c>
      <c r="F123" s="7">
        <v>3.2370406644053558E-2</v>
      </c>
      <c r="G123" s="7">
        <v>0.18927852740989184</v>
      </c>
      <c r="H123" s="7"/>
      <c r="I123" s="7"/>
      <c r="J123" s="7">
        <v>0.12176377449632789</v>
      </c>
      <c r="K123" s="7">
        <v>4.3013563975459624E-3</v>
      </c>
      <c r="L123" s="7">
        <v>0.32201451494645816</v>
      </c>
      <c r="M123" s="7">
        <v>9.5076159943809253E-3</v>
      </c>
      <c r="N123" s="7">
        <v>4.4678286720597898E-2</v>
      </c>
      <c r="O123" s="7">
        <v>1.5333996031588152E-3</v>
      </c>
      <c r="P123" s="287"/>
      <c r="Q123" s="42">
        <v>2.2025493441471006E-2</v>
      </c>
      <c r="R123" s="160"/>
      <c r="S123" s="3"/>
    </row>
    <row r="124" spans="1:19" x14ac:dyDescent="0.25">
      <c r="A124" s="3"/>
      <c r="B124" s="25">
        <v>43525</v>
      </c>
      <c r="C124" s="60">
        <v>2.6721299559943025E-3</v>
      </c>
      <c r="D124" s="7">
        <v>0.20250884652956369</v>
      </c>
      <c r="E124" s="7">
        <v>4.1541366592403976E-2</v>
      </c>
      <c r="F124" s="7">
        <v>3.2842166090067668E-2</v>
      </c>
      <c r="G124" s="7">
        <v>0.18760222178859592</v>
      </c>
      <c r="H124" s="7"/>
      <c r="I124" s="7"/>
      <c r="J124" s="7">
        <v>0.12391233604175519</v>
      </c>
      <c r="K124" s="7">
        <v>4.3396476226638843E-3</v>
      </c>
      <c r="L124" s="7">
        <v>0.32575646762515503</v>
      </c>
      <c r="M124" s="7">
        <v>9.6229853844142441E-3</v>
      </c>
      <c r="N124" s="7">
        <v>4.6108416696650216E-2</v>
      </c>
      <c r="O124" s="7">
        <v>9.3373751058220761E-4</v>
      </c>
      <c r="P124" s="287"/>
      <c r="Q124" s="42">
        <v>2.2159678162153647E-2</v>
      </c>
      <c r="R124" s="160"/>
      <c r="S124" s="3"/>
    </row>
    <row r="125" spans="1:19" x14ac:dyDescent="0.25">
      <c r="A125" s="3"/>
      <c r="B125" s="25">
        <v>43556</v>
      </c>
      <c r="C125" s="60">
        <v>2.6175680572220411E-3</v>
      </c>
      <c r="D125" s="7">
        <v>0.20444093531294208</v>
      </c>
      <c r="E125" s="7">
        <v>4.1206784557796632E-2</v>
      </c>
      <c r="F125" s="7">
        <v>3.291480202152524E-2</v>
      </c>
      <c r="G125" s="7">
        <v>0.18502006470304813</v>
      </c>
      <c r="H125" s="7"/>
      <c r="I125" s="7"/>
      <c r="J125" s="7">
        <v>0.12335576086723686</v>
      </c>
      <c r="K125" s="7">
        <v>4.3979125830020394E-3</v>
      </c>
      <c r="L125" s="7">
        <v>0.32715738927454807</v>
      </c>
      <c r="M125" s="7">
        <v>9.6532627430701273E-3</v>
      </c>
      <c r="N125" s="7">
        <v>4.7166005888623019E-2</v>
      </c>
      <c r="O125" s="7">
        <v>0</v>
      </c>
      <c r="P125" s="287"/>
      <c r="Q125" s="42">
        <v>2.2069513990985747E-2</v>
      </c>
      <c r="R125" s="160"/>
      <c r="S125" s="3"/>
    </row>
    <row r="126" spans="1:19" x14ac:dyDescent="0.25">
      <c r="A126" s="3"/>
      <c r="B126" s="25">
        <v>43586</v>
      </c>
      <c r="C126" s="60">
        <v>2.6297639347869321E-3</v>
      </c>
      <c r="D126" s="7">
        <v>0.20591798134714273</v>
      </c>
      <c r="E126" s="7">
        <v>4.1586599054240052E-2</v>
      </c>
      <c r="F126" s="7">
        <v>3.3185317811248172E-2</v>
      </c>
      <c r="G126" s="7">
        <v>0.1828210315831596</v>
      </c>
      <c r="H126" s="7"/>
      <c r="I126" s="7"/>
      <c r="J126" s="7">
        <v>0.12135509761952112</v>
      </c>
      <c r="K126" s="7">
        <v>4.4193090741816484E-3</v>
      </c>
      <c r="L126" s="7">
        <v>0.32790052293041722</v>
      </c>
      <c r="M126" s="7">
        <v>9.6900197118956234E-3</v>
      </c>
      <c r="N126" s="7">
        <v>4.7899725024798542E-2</v>
      </c>
      <c r="O126" s="7">
        <v>9.2907646655959416E-4</v>
      </c>
      <c r="P126" s="287"/>
      <c r="Q126" s="42">
        <v>2.1665555442048783E-2</v>
      </c>
      <c r="R126" s="160"/>
      <c r="S126" s="3"/>
    </row>
    <row r="127" spans="1:19" x14ac:dyDescent="0.25">
      <c r="A127" s="3"/>
      <c r="B127" s="25">
        <v>43617</v>
      </c>
      <c r="C127" s="60">
        <v>2.6655953615383364E-3</v>
      </c>
      <c r="D127" s="7">
        <v>0.20933338400317048</v>
      </c>
      <c r="E127" s="7">
        <v>4.212774710442993E-2</v>
      </c>
      <c r="F127" s="7">
        <v>3.3325069324178981E-2</v>
      </c>
      <c r="G127" s="7">
        <v>0.17919448229601923</v>
      </c>
      <c r="H127" s="7"/>
      <c r="I127" s="7"/>
      <c r="J127" s="7">
        <v>0.12029260624529871</v>
      </c>
      <c r="K127" s="7">
        <v>4.5192669039704038E-3</v>
      </c>
      <c r="L127" s="7">
        <v>0.32847053699772771</v>
      </c>
      <c r="M127" s="7">
        <v>9.686082262480614E-3</v>
      </c>
      <c r="N127" s="7">
        <v>4.8102565401790698E-2</v>
      </c>
      <c r="O127" s="7">
        <v>9.0391370202878407E-4</v>
      </c>
      <c r="P127" s="287"/>
      <c r="Q127" s="42">
        <v>2.1378750397366138E-2</v>
      </c>
      <c r="R127" s="160"/>
      <c r="S127" s="3"/>
    </row>
    <row r="128" spans="1:19" x14ac:dyDescent="0.25">
      <c r="A128" s="3"/>
      <c r="B128" s="25">
        <v>43647</v>
      </c>
      <c r="C128" s="60">
        <v>2.6134243189916946E-3</v>
      </c>
      <c r="D128" s="7">
        <v>0.20696306769958428</v>
      </c>
      <c r="E128" s="7">
        <v>4.3118611316787424E-2</v>
      </c>
      <c r="F128" s="7">
        <v>3.3676091137355209E-2</v>
      </c>
      <c r="G128" s="7">
        <v>0.17741169083777422</v>
      </c>
      <c r="H128" s="7"/>
      <c r="I128" s="7"/>
      <c r="J128" s="7">
        <v>0.11984152141389572</v>
      </c>
      <c r="K128" s="7">
        <v>4.494323232310941E-3</v>
      </c>
      <c r="L128" s="7">
        <v>0.33115989070526258</v>
      </c>
      <c r="M128" s="7">
        <v>9.7884011537883557E-3</v>
      </c>
      <c r="N128" s="7">
        <v>4.8518552544400226E-2</v>
      </c>
      <c r="O128" s="7">
        <v>8.8067319328145215E-4</v>
      </c>
      <c r="P128" s="287"/>
      <c r="Q128" s="42">
        <v>2.1533752446567935E-2</v>
      </c>
      <c r="R128" s="160"/>
      <c r="S128" s="3"/>
    </row>
    <row r="129" spans="1:19" x14ac:dyDescent="0.25">
      <c r="A129" s="3"/>
      <c r="B129" s="25">
        <v>43678</v>
      </c>
      <c r="C129" s="60">
        <v>2.7029739137777327E-3</v>
      </c>
      <c r="D129" s="7">
        <v>0.20616027182096922</v>
      </c>
      <c r="E129" s="7">
        <v>4.2938583904776999E-2</v>
      </c>
      <c r="F129" s="7">
        <v>3.406817918988491E-2</v>
      </c>
      <c r="G129" s="7">
        <v>0.17472775989392472</v>
      </c>
      <c r="H129" s="7"/>
      <c r="I129" s="7"/>
      <c r="J129" s="7">
        <v>0.11939710373362231</v>
      </c>
      <c r="K129" s="7">
        <v>4.4605953212087544E-3</v>
      </c>
      <c r="L129" s="7">
        <v>0.33390921311794391</v>
      </c>
      <c r="M129" s="7">
        <v>9.8463511534830281E-3</v>
      </c>
      <c r="N129" s="7">
        <v>4.9533106000020803E-2</v>
      </c>
      <c r="O129" s="7">
        <v>8.6672610047903976E-4</v>
      </c>
      <c r="P129" s="287"/>
      <c r="Q129" s="42">
        <v>2.1389135849908616E-2</v>
      </c>
      <c r="R129" s="160"/>
      <c r="S129" s="3"/>
    </row>
    <row r="130" spans="1:19" x14ac:dyDescent="0.25">
      <c r="A130" s="3"/>
      <c r="B130" s="25">
        <v>43709</v>
      </c>
      <c r="C130" s="60">
        <v>2.7386151157844482E-3</v>
      </c>
      <c r="D130" s="7">
        <v>0.20703918034342092</v>
      </c>
      <c r="E130" s="7">
        <v>4.3491925538067945E-2</v>
      </c>
      <c r="F130" s="7">
        <v>3.413093573175098E-2</v>
      </c>
      <c r="G130" s="7">
        <v>0.17123337138240541</v>
      </c>
      <c r="H130" s="7"/>
      <c r="I130" s="7"/>
      <c r="J130" s="7">
        <v>0.11734333830113443</v>
      </c>
      <c r="K130" s="7">
        <v>4.5187608447506055E-3</v>
      </c>
      <c r="L130" s="7">
        <v>0.33513041242949954</v>
      </c>
      <c r="M130" s="7">
        <v>9.8041135841307834E-3</v>
      </c>
      <c r="N130" s="7">
        <v>4.8776360203322815E-2</v>
      </c>
      <c r="O130" s="7">
        <v>8.5166676357449102E-4</v>
      </c>
      <c r="P130" s="287"/>
      <c r="Q130" s="42">
        <v>2.4941319762157591E-2</v>
      </c>
      <c r="R130" s="160"/>
      <c r="S130" s="3"/>
    </row>
    <row r="131" spans="1:19" x14ac:dyDescent="0.25">
      <c r="A131" s="3"/>
      <c r="B131" s="25">
        <v>43739</v>
      </c>
      <c r="C131" s="60">
        <v>2.730654714301861E-3</v>
      </c>
      <c r="D131" s="7">
        <v>0.21398303600180724</v>
      </c>
      <c r="E131" s="7">
        <v>4.3776998461169593E-2</v>
      </c>
      <c r="F131" s="7">
        <v>3.4108963572889409E-2</v>
      </c>
      <c r="G131" s="7">
        <v>0.16658638913490068</v>
      </c>
      <c r="H131" s="7"/>
      <c r="I131" s="7"/>
      <c r="J131" s="7">
        <v>0.11510914545405246</v>
      </c>
      <c r="K131" s="7">
        <v>4.295381101968308E-3</v>
      </c>
      <c r="L131" s="7">
        <v>0.33500469021860169</v>
      </c>
      <c r="M131" s="7">
        <v>9.6841817922027514E-3</v>
      </c>
      <c r="N131" s="7">
        <v>4.9390027854932558E-2</v>
      </c>
      <c r="O131" s="7">
        <v>8.3445980837585601E-4</v>
      </c>
      <c r="P131" s="287"/>
      <c r="Q131" s="42">
        <v>2.4496071884797632E-2</v>
      </c>
      <c r="R131" s="160"/>
      <c r="S131" s="3"/>
    </row>
    <row r="132" spans="1:19" x14ac:dyDescent="0.25">
      <c r="A132" s="3"/>
      <c r="B132" s="25">
        <v>43770</v>
      </c>
      <c r="C132" s="60">
        <v>2.9226786543473256E-3</v>
      </c>
      <c r="D132" s="7">
        <v>0.20771711072692764</v>
      </c>
      <c r="E132" s="7">
        <v>4.4697003255371487E-2</v>
      </c>
      <c r="F132" s="7">
        <v>3.4745956186770163E-2</v>
      </c>
      <c r="G132" s="7">
        <v>0.16560110996737193</v>
      </c>
      <c r="H132" s="7"/>
      <c r="I132" s="7"/>
      <c r="J132" s="7">
        <v>0.11577183962718578</v>
      </c>
      <c r="K132" s="7">
        <v>3.9755864175827849E-3</v>
      </c>
      <c r="L132" s="7">
        <v>0.34019390973863789</v>
      </c>
      <c r="M132" s="7">
        <v>9.7088070359887535E-3</v>
      </c>
      <c r="N132" s="7">
        <v>4.9299254105147662E-2</v>
      </c>
      <c r="O132" s="7">
        <v>8.3823724840104542E-4</v>
      </c>
      <c r="P132" s="287"/>
      <c r="Q132" s="42">
        <v>2.4528507036267546E-2</v>
      </c>
      <c r="R132" s="160"/>
      <c r="S132" s="3"/>
    </row>
    <row r="133" spans="1:19" ht="13" thickBot="1" x14ac:dyDescent="0.3">
      <c r="A133" s="3"/>
      <c r="B133" s="26">
        <v>43800</v>
      </c>
      <c r="C133" s="61">
        <v>2.9258444945436954E-3</v>
      </c>
      <c r="D133" s="44">
        <v>0.21204294339646046</v>
      </c>
      <c r="E133" s="44">
        <v>4.492528010270691E-2</v>
      </c>
      <c r="F133" s="44">
        <v>3.4867941613354381E-2</v>
      </c>
      <c r="G133" s="44">
        <v>0.16226637434063837</v>
      </c>
      <c r="H133" s="44"/>
      <c r="I133" s="44"/>
      <c r="J133" s="44">
        <v>0.11489560301546496</v>
      </c>
      <c r="K133" s="44">
        <v>3.9324466386124642E-3</v>
      </c>
      <c r="L133" s="44">
        <v>0.34001507112267459</v>
      </c>
      <c r="M133" s="44">
        <v>9.6842816873455289E-3</v>
      </c>
      <c r="N133" s="44">
        <v>4.9266445664881496E-2</v>
      </c>
      <c r="O133" s="44">
        <v>8.2363995522077957E-4</v>
      </c>
      <c r="P133" s="288"/>
      <c r="Q133" s="45">
        <v>2.4354127968096356E-2</v>
      </c>
      <c r="R133" s="160"/>
      <c r="S133" s="3"/>
    </row>
    <row r="134" spans="1:19" x14ac:dyDescent="0.25">
      <c r="A134" s="3"/>
      <c r="B134" s="163">
        <v>43831</v>
      </c>
      <c r="C134" s="173">
        <v>2.6645099325207067E-3</v>
      </c>
      <c r="D134" s="174">
        <v>0.21968783991809682</v>
      </c>
      <c r="E134" s="174">
        <v>4.6210170982760854E-2</v>
      </c>
      <c r="F134" s="174">
        <v>3.4865073850947469E-2</v>
      </c>
      <c r="G134" s="174">
        <v>0.15831421322196249</v>
      </c>
      <c r="H134" s="174"/>
      <c r="I134" s="174"/>
      <c r="J134" s="174">
        <v>0.11376793215184586</v>
      </c>
      <c r="K134" s="174">
        <v>3.9749854262891519E-3</v>
      </c>
      <c r="L134" s="174">
        <v>0.33780208977900167</v>
      </c>
      <c r="M134" s="174">
        <v>9.6033571898363704E-3</v>
      </c>
      <c r="N134" s="174">
        <v>4.9245704269363574E-2</v>
      </c>
      <c r="O134" s="174">
        <v>8.6376461116845172E-4</v>
      </c>
      <c r="P134" s="286"/>
      <c r="Q134" s="175">
        <v>2.3000358666206575E-2</v>
      </c>
      <c r="R134" s="160"/>
      <c r="S134" s="3"/>
    </row>
    <row r="135" spans="1:19" x14ac:dyDescent="0.25">
      <c r="A135" s="3"/>
      <c r="B135" s="25">
        <v>43862</v>
      </c>
      <c r="C135" s="60">
        <v>2.6563856585357141E-3</v>
      </c>
      <c r="D135" s="7">
        <v>0.22194510259500391</v>
      </c>
      <c r="E135" s="7">
        <v>4.7462913006372551E-2</v>
      </c>
      <c r="F135" s="7">
        <v>3.4910297321162111E-2</v>
      </c>
      <c r="G135" s="7">
        <v>0.15508364457960272</v>
      </c>
      <c r="H135" s="7"/>
      <c r="I135" s="7"/>
      <c r="J135" s="7">
        <v>0.11420333223176742</v>
      </c>
      <c r="K135" s="7">
        <v>4.1399577996564718E-3</v>
      </c>
      <c r="L135" s="7">
        <v>0.33751343207182988</v>
      </c>
      <c r="M135" s="7">
        <v>9.5928630848013778E-3</v>
      </c>
      <c r="N135" s="7">
        <v>4.907553159281812E-2</v>
      </c>
      <c r="O135" s="7">
        <v>9.0578901121780115E-4</v>
      </c>
      <c r="P135" s="287"/>
      <c r="Q135" s="42">
        <v>2.2510751047231922E-2</v>
      </c>
      <c r="R135" s="160"/>
      <c r="S135" s="3"/>
    </row>
    <row r="136" spans="1:19" x14ac:dyDescent="0.25">
      <c r="A136" s="3"/>
      <c r="B136" s="25">
        <v>43891</v>
      </c>
      <c r="C136" s="60">
        <v>2.9198824579286758E-3</v>
      </c>
      <c r="D136" s="7">
        <v>0.21701316934198098</v>
      </c>
      <c r="E136" s="7">
        <v>4.8608388501189238E-2</v>
      </c>
      <c r="F136" s="7">
        <v>3.4688850803465524E-2</v>
      </c>
      <c r="G136" s="7">
        <v>0.15454716307157695</v>
      </c>
      <c r="H136" s="7"/>
      <c r="I136" s="7"/>
      <c r="J136" s="7">
        <v>0.11500335425542375</v>
      </c>
      <c r="K136" s="7">
        <v>3.5670857307858418E-3</v>
      </c>
      <c r="L136" s="7">
        <v>0.34105589969344968</v>
      </c>
      <c r="M136" s="7">
        <v>9.6996478965271325E-3</v>
      </c>
      <c r="N136" s="7">
        <v>4.963924640646606E-2</v>
      </c>
      <c r="O136" s="7">
        <v>9.0141725070538934E-4</v>
      </c>
      <c r="P136" s="287"/>
      <c r="Q136" s="42">
        <v>2.2355894590500802E-2</v>
      </c>
      <c r="R136" s="160"/>
      <c r="S136" s="3"/>
    </row>
    <row r="137" spans="1:19" x14ac:dyDescent="0.25">
      <c r="A137" s="3"/>
      <c r="B137" s="25">
        <v>43922</v>
      </c>
      <c r="C137" s="60">
        <v>3.0281762630657945E-3</v>
      </c>
      <c r="D137" s="7">
        <v>0.21770584767412482</v>
      </c>
      <c r="E137" s="7">
        <v>4.9743440978948124E-2</v>
      </c>
      <c r="F137" s="7">
        <v>3.5652190187436247E-2</v>
      </c>
      <c r="G137" s="7">
        <v>0.15244877397540152</v>
      </c>
      <c r="H137" s="7"/>
      <c r="I137" s="7"/>
      <c r="J137" s="7">
        <v>0.11327650044137509</v>
      </c>
      <c r="K137" s="7">
        <v>3.6844682755802602E-3</v>
      </c>
      <c r="L137" s="7">
        <v>0.34245123818970707</v>
      </c>
      <c r="M137" s="7">
        <v>9.8328389308429166E-3</v>
      </c>
      <c r="N137" s="7">
        <v>4.9040983938937396E-2</v>
      </c>
      <c r="O137" s="7">
        <v>8.8119055862802525E-4</v>
      </c>
      <c r="P137" s="287"/>
      <c r="Q137" s="42">
        <v>2.225435058595273E-2</v>
      </c>
      <c r="R137" s="160"/>
      <c r="S137" s="3"/>
    </row>
    <row r="138" spans="1:19" x14ac:dyDescent="0.25">
      <c r="A138" s="3"/>
      <c r="B138" s="25">
        <v>43952</v>
      </c>
      <c r="C138" s="60">
        <v>3.1185089629021125E-3</v>
      </c>
      <c r="D138" s="7">
        <v>0.21927016145405478</v>
      </c>
      <c r="E138" s="7">
        <v>5.1366065599885054E-2</v>
      </c>
      <c r="F138" s="7">
        <v>3.5688561406577481E-2</v>
      </c>
      <c r="G138" s="7">
        <v>0.15019849884274081</v>
      </c>
      <c r="H138" s="7"/>
      <c r="I138" s="7"/>
      <c r="J138" s="7">
        <v>0.11193585566900825</v>
      </c>
      <c r="K138" s="7">
        <v>3.6785536915162438E-3</v>
      </c>
      <c r="L138" s="7">
        <v>0.3429885086193164</v>
      </c>
      <c r="M138" s="7">
        <v>9.905264045628184E-3</v>
      </c>
      <c r="N138" s="7">
        <v>4.8852579860254319E-2</v>
      </c>
      <c r="O138" s="7">
        <v>8.7458184055748346E-4</v>
      </c>
      <c r="P138" s="287"/>
      <c r="Q138" s="42">
        <v>2.2122860007558885E-2</v>
      </c>
      <c r="R138" s="160"/>
      <c r="S138" s="3"/>
    </row>
    <row r="139" spans="1:19" x14ac:dyDescent="0.25">
      <c r="A139" s="3"/>
      <c r="B139" s="25">
        <v>43983</v>
      </c>
      <c r="C139" s="60">
        <v>3.1134432142916331E-3</v>
      </c>
      <c r="D139" s="7">
        <v>0.21981121721339797</v>
      </c>
      <c r="E139" s="7">
        <v>5.3319708436377351E-2</v>
      </c>
      <c r="F139" s="7">
        <v>3.674844835958721E-2</v>
      </c>
      <c r="G139" s="7">
        <v>0.14847468799121469</v>
      </c>
      <c r="H139" s="7"/>
      <c r="I139" s="7"/>
      <c r="J139" s="7">
        <v>0.11120436188485107</v>
      </c>
      <c r="K139" s="7">
        <v>3.676908582590671E-3</v>
      </c>
      <c r="L139" s="7">
        <v>0.34198689395813159</v>
      </c>
      <c r="M139" s="7">
        <v>1.00707708750317E-2</v>
      </c>
      <c r="N139" s="7">
        <v>4.8925491554742288E-2</v>
      </c>
      <c r="O139" s="7">
        <v>8.6927509648797232E-4</v>
      </c>
      <c r="P139" s="287"/>
      <c r="Q139" s="42">
        <v>2.1798792833295867E-2</v>
      </c>
      <c r="R139" s="160"/>
      <c r="S139" s="3"/>
    </row>
    <row r="140" spans="1:19" x14ac:dyDescent="0.25">
      <c r="A140" s="3"/>
      <c r="B140" s="25">
        <v>44013</v>
      </c>
      <c r="C140" s="60">
        <v>3.2644853508608947E-3</v>
      </c>
      <c r="D140" s="7">
        <v>0.22119574974597547</v>
      </c>
      <c r="E140" s="7">
        <v>5.4958906461638146E-2</v>
      </c>
      <c r="F140" s="7">
        <v>3.6821101252310348E-2</v>
      </c>
      <c r="G140" s="7">
        <v>0.14746111772043108</v>
      </c>
      <c r="H140" s="7"/>
      <c r="I140" s="7"/>
      <c r="J140" s="7">
        <v>0.11111689013200503</v>
      </c>
      <c r="K140" s="7">
        <v>3.7426122963848153E-3</v>
      </c>
      <c r="L140" s="7">
        <v>0.33940934716246068</v>
      </c>
      <c r="M140" s="7">
        <v>1.0190119691529789E-2</v>
      </c>
      <c r="N140" s="7">
        <v>4.9321958966932478E-2</v>
      </c>
      <c r="O140" s="7">
        <v>8.6319772930432527E-4</v>
      </c>
      <c r="P140" s="287"/>
      <c r="Q140" s="42">
        <v>2.1654513490166907E-2</v>
      </c>
      <c r="R140" s="160"/>
      <c r="S140" s="3"/>
    </row>
    <row r="141" spans="1:19" x14ac:dyDescent="0.25">
      <c r="A141" s="3"/>
      <c r="B141" s="25">
        <v>44044</v>
      </c>
      <c r="C141" s="60">
        <v>3.3326160073011992E-3</v>
      </c>
      <c r="D141" s="7">
        <v>0.22597788462105778</v>
      </c>
      <c r="E141" s="7">
        <v>5.624612418807854E-2</v>
      </c>
      <c r="F141" s="7">
        <v>3.7616142382075168E-2</v>
      </c>
      <c r="G141" s="7">
        <v>0.1462699201594389</v>
      </c>
      <c r="H141" s="7"/>
      <c r="I141" s="7"/>
      <c r="J141" s="7">
        <v>0.11079457676677247</v>
      </c>
      <c r="K141" s="7">
        <v>3.8493391750377992E-3</v>
      </c>
      <c r="L141" s="7">
        <v>0.33464284150541579</v>
      </c>
      <c r="M141" s="7">
        <v>1.0229193430535669E-2</v>
      </c>
      <c r="N141" s="7">
        <v>4.870177962067427E-2</v>
      </c>
      <c r="O141" s="7">
        <v>8.6172283081073682E-4</v>
      </c>
      <c r="P141" s="287"/>
      <c r="Q141" s="42">
        <v>2.1477859312801661E-2</v>
      </c>
      <c r="R141" s="160"/>
      <c r="S141" s="3"/>
    </row>
    <row r="142" spans="1:19" x14ac:dyDescent="0.25">
      <c r="A142" s="3"/>
      <c r="B142" s="25">
        <v>44075</v>
      </c>
      <c r="C142" s="60">
        <v>3.3773283882062863E-3</v>
      </c>
      <c r="D142" s="7">
        <v>0.22683517950928694</v>
      </c>
      <c r="E142" s="7">
        <v>5.7383039014157811E-2</v>
      </c>
      <c r="F142" s="7">
        <v>3.7973837997712159E-2</v>
      </c>
      <c r="G142" s="7">
        <v>0.14728380351315135</v>
      </c>
      <c r="H142" s="7"/>
      <c r="I142" s="7"/>
      <c r="J142" s="7">
        <v>0.11155605434279404</v>
      </c>
      <c r="K142" s="7">
        <v>3.8724389778517642E-3</v>
      </c>
      <c r="L142" s="7">
        <v>0.3312766091016851</v>
      </c>
      <c r="M142" s="7">
        <v>1.0335472215203947E-2</v>
      </c>
      <c r="N142" s="7">
        <v>4.8366830868552625E-2</v>
      </c>
      <c r="O142" s="7">
        <v>8.5971732618015534E-4</v>
      </c>
      <c r="P142" s="287"/>
      <c r="Q142" s="42">
        <v>2.0879688745217822E-2</v>
      </c>
      <c r="R142" s="160"/>
      <c r="S142" s="3"/>
    </row>
    <row r="143" spans="1:19" x14ac:dyDescent="0.25">
      <c r="A143" s="3"/>
      <c r="B143" s="25">
        <v>44105</v>
      </c>
      <c r="C143" s="60">
        <v>3.2875341157750605E-3</v>
      </c>
      <c r="D143" s="7">
        <v>0.22709685590738585</v>
      </c>
      <c r="E143" s="7">
        <v>5.792196118287285E-2</v>
      </c>
      <c r="F143" s="7">
        <v>3.8288059801518282E-2</v>
      </c>
      <c r="G143" s="7">
        <v>0.14933840450995328</v>
      </c>
      <c r="H143" s="7"/>
      <c r="I143" s="7"/>
      <c r="J143" s="7">
        <v>0.11190804250000154</v>
      </c>
      <c r="K143" s="7">
        <v>3.9509433753451544E-3</v>
      </c>
      <c r="L143" s="7">
        <v>0.32808969489937267</v>
      </c>
      <c r="M143" s="7">
        <v>1.0467909498434317E-2</v>
      </c>
      <c r="N143" s="7">
        <v>4.7649877309251396E-2</v>
      </c>
      <c r="O143" s="7">
        <v>8.5831262869309603E-4</v>
      </c>
      <c r="P143" s="287"/>
      <c r="Q143" s="42">
        <v>2.1142404271396485E-2</v>
      </c>
      <c r="R143" s="160"/>
      <c r="S143" s="3"/>
    </row>
    <row r="144" spans="1:19" x14ac:dyDescent="0.25">
      <c r="A144" s="3"/>
      <c r="B144" s="25">
        <v>44136</v>
      </c>
      <c r="C144" s="60">
        <v>3.2631767697124722E-3</v>
      </c>
      <c r="D144" s="7">
        <v>0.22585836169889945</v>
      </c>
      <c r="E144" s="7">
        <v>5.8531815666988E-2</v>
      </c>
      <c r="F144" s="7">
        <v>3.8589532761271E-2</v>
      </c>
      <c r="G144" s="7">
        <v>0.15169235532028696</v>
      </c>
      <c r="H144" s="7"/>
      <c r="I144" s="7"/>
      <c r="J144" s="7">
        <v>0.11218787021469963</v>
      </c>
      <c r="K144" s="7">
        <v>3.9362874390989639E-3</v>
      </c>
      <c r="L144" s="7">
        <v>0.32641821444827762</v>
      </c>
      <c r="M144" s="7">
        <v>1.0633064262758375E-2</v>
      </c>
      <c r="N144" s="7">
        <v>4.7439282873532745E-2</v>
      </c>
      <c r="O144" s="7">
        <v>8.5916630523239325E-4</v>
      </c>
      <c r="P144" s="287"/>
      <c r="Q144" s="42">
        <v>2.0590872239242414E-2</v>
      </c>
      <c r="R144" s="160"/>
      <c r="S144" s="3"/>
    </row>
    <row r="145" spans="1:19" ht="13" thickBot="1" x14ac:dyDescent="0.3">
      <c r="A145" s="3"/>
      <c r="B145" s="26">
        <v>44166</v>
      </c>
      <c r="C145" s="61">
        <v>2.9562759663596394E-3</v>
      </c>
      <c r="D145" s="44">
        <v>0.22583650109932024</v>
      </c>
      <c r="E145" s="44">
        <v>5.9563169196295132E-2</v>
      </c>
      <c r="F145" s="44">
        <v>3.8608542363101468E-2</v>
      </c>
      <c r="G145" s="44">
        <v>0.15182355130864034</v>
      </c>
      <c r="H145" s="44"/>
      <c r="I145" s="44"/>
      <c r="J145" s="44">
        <v>0.11256678592014357</v>
      </c>
      <c r="K145" s="44">
        <v>3.9678828565333606E-3</v>
      </c>
      <c r="L145" s="44">
        <v>0.32484989404105474</v>
      </c>
      <c r="M145" s="44">
        <v>1.0529269057481888E-2</v>
      </c>
      <c r="N145" s="44">
        <v>4.7455059898741513E-2</v>
      </c>
      <c r="O145" s="44">
        <v>8.6185239585797409E-4</v>
      </c>
      <c r="P145" s="288"/>
      <c r="Q145" s="45">
        <v>2.0981215896470132E-2</v>
      </c>
      <c r="R145" s="160"/>
      <c r="S145" s="3"/>
    </row>
    <row r="146" spans="1:19" x14ac:dyDescent="0.25">
      <c r="A146" s="3"/>
      <c r="B146" s="163">
        <v>44197</v>
      </c>
      <c r="C146" s="173">
        <v>3.1355501642932083E-3</v>
      </c>
      <c r="D146" s="174">
        <v>0.23449315620330871</v>
      </c>
      <c r="E146" s="174">
        <v>5.9031617048013303E-2</v>
      </c>
      <c r="F146" s="174">
        <v>3.8199298334220186E-2</v>
      </c>
      <c r="G146" s="174">
        <v>0.15156972916422407</v>
      </c>
      <c r="H146" s="174"/>
      <c r="I146" s="174"/>
      <c r="J146" s="174">
        <v>0.11128166740320529</v>
      </c>
      <c r="K146" s="174">
        <v>3.9673878732672556E-3</v>
      </c>
      <c r="L146" s="174">
        <v>0.32000769607710505</v>
      </c>
      <c r="M146" s="174">
        <v>1.0519575392995969E-2</v>
      </c>
      <c r="N146" s="174">
        <v>4.6384196586669556E-2</v>
      </c>
      <c r="O146" s="174">
        <v>8.5859360203465037E-4</v>
      </c>
      <c r="P146" s="286"/>
      <c r="Q146" s="175">
        <v>2.0551532150662733E-2</v>
      </c>
      <c r="R146" s="160"/>
      <c r="S146" s="3"/>
    </row>
    <row r="147" spans="1:19" x14ac:dyDescent="0.25">
      <c r="A147" s="3"/>
      <c r="B147" s="25">
        <v>44228</v>
      </c>
      <c r="C147" s="60">
        <v>3.1237352422993653E-3</v>
      </c>
      <c r="D147" s="7">
        <v>0.23094336443226768</v>
      </c>
      <c r="E147" s="7">
        <v>6.0531736108916982E-2</v>
      </c>
      <c r="F147" s="7">
        <v>3.8408011398428955E-2</v>
      </c>
      <c r="G147" s="7">
        <v>0.15373134552917087</v>
      </c>
      <c r="H147" s="7"/>
      <c r="I147" s="7"/>
      <c r="J147" s="7">
        <v>0.11121081225842658</v>
      </c>
      <c r="K147" s="7">
        <v>4.0044955788960555E-3</v>
      </c>
      <c r="L147" s="7">
        <v>0.32013366373130037</v>
      </c>
      <c r="M147" s="7">
        <v>1.0678053059265511E-2</v>
      </c>
      <c r="N147" s="7">
        <v>4.6469360704006452E-2</v>
      </c>
      <c r="O147" s="7">
        <v>8.9460214578133252E-4</v>
      </c>
      <c r="P147" s="287"/>
      <c r="Q147" s="42">
        <v>1.9870819811239851E-2</v>
      </c>
      <c r="R147" s="160"/>
      <c r="S147" s="3"/>
    </row>
    <row r="148" spans="1:19" x14ac:dyDescent="0.25">
      <c r="A148" s="3"/>
      <c r="B148" s="25">
        <v>44256</v>
      </c>
      <c r="C148" s="60">
        <v>3.153933655303059E-3</v>
      </c>
      <c r="D148" s="7">
        <v>0.22375163716620314</v>
      </c>
      <c r="E148" s="7">
        <v>6.2379544599655272E-2</v>
      </c>
      <c r="F148" s="7">
        <v>3.8980190855435394E-2</v>
      </c>
      <c r="G148" s="7">
        <v>0.15618150149478752</v>
      </c>
      <c r="H148" s="7"/>
      <c r="I148" s="7"/>
      <c r="J148" s="7">
        <v>0.11140162576080076</v>
      </c>
      <c r="K148" s="7">
        <v>4.0721063134567135E-3</v>
      </c>
      <c r="L148" s="7">
        <v>0.3216734368933799</v>
      </c>
      <c r="M148" s="7">
        <v>1.0698116371359902E-2</v>
      </c>
      <c r="N148" s="7">
        <v>4.6081149060300586E-2</v>
      </c>
      <c r="O148" s="7">
        <v>8.9400226899528229E-4</v>
      </c>
      <c r="P148" s="287"/>
      <c r="Q148" s="42">
        <v>2.0732755560322495E-2</v>
      </c>
      <c r="R148" s="160"/>
      <c r="S148" s="3"/>
    </row>
    <row r="149" spans="1:19" x14ac:dyDescent="0.25">
      <c r="A149" s="3"/>
      <c r="B149" s="25">
        <v>44287</v>
      </c>
      <c r="C149" s="60">
        <v>3.1447258575023574E-3</v>
      </c>
      <c r="D149" s="7">
        <v>0.22243079621143416</v>
      </c>
      <c r="E149" s="7">
        <v>6.3893910547083807E-2</v>
      </c>
      <c r="F149" s="7">
        <v>3.9135800986180261E-2</v>
      </c>
      <c r="G149" s="7">
        <v>0.15809965105314683</v>
      </c>
      <c r="H149" s="7"/>
      <c r="I149" s="7"/>
      <c r="J149" s="7">
        <v>0.11125909153698776</v>
      </c>
      <c r="K149" s="7">
        <v>4.127602837220197E-3</v>
      </c>
      <c r="L149" s="7">
        <v>0.32004342316262363</v>
      </c>
      <c r="M149" s="7">
        <v>1.0734169764746157E-2</v>
      </c>
      <c r="N149" s="7">
        <v>4.569432015423331E-2</v>
      </c>
      <c r="O149" s="7">
        <v>8.8227698332142145E-4</v>
      </c>
      <c r="P149" s="287"/>
      <c r="Q149" s="42">
        <v>2.0554230905520089E-2</v>
      </c>
      <c r="R149" s="160"/>
      <c r="S149" s="3"/>
    </row>
    <row r="150" spans="1:19" x14ac:dyDescent="0.25">
      <c r="A150" s="3"/>
      <c r="B150" s="25">
        <v>44317</v>
      </c>
      <c r="C150" s="60">
        <v>3.1055475302694869E-3</v>
      </c>
      <c r="D150" s="7">
        <v>0.22448157512084571</v>
      </c>
      <c r="E150" s="7">
        <v>6.4739546055945701E-2</v>
      </c>
      <c r="F150" s="7">
        <v>3.9208319092254799E-2</v>
      </c>
      <c r="G150" s="7">
        <v>0.158970629040844</v>
      </c>
      <c r="H150" s="7"/>
      <c r="I150" s="7"/>
      <c r="J150" s="7">
        <v>0.11073029044654861</v>
      </c>
      <c r="K150" s="7">
        <v>4.2422535479637539E-3</v>
      </c>
      <c r="L150" s="7">
        <v>0.3165276697705271</v>
      </c>
      <c r="M150" s="7">
        <v>1.0870160663183706E-2</v>
      </c>
      <c r="N150" s="7">
        <v>4.5753756965227155E-2</v>
      </c>
      <c r="O150" s="7">
        <v>8.6041917002001886E-4</v>
      </c>
      <c r="P150" s="287"/>
      <c r="Q150" s="42">
        <v>2.0509832596369928E-2</v>
      </c>
      <c r="R150" s="160"/>
      <c r="S150" s="3"/>
    </row>
    <row r="151" spans="1:19" x14ac:dyDescent="0.25">
      <c r="A151" s="3"/>
      <c r="B151" s="25">
        <v>44348</v>
      </c>
      <c r="C151" s="60">
        <v>3.0529704067248442E-3</v>
      </c>
      <c r="D151" s="7">
        <v>0.22545454224007469</v>
      </c>
      <c r="E151" s="7">
        <v>6.6082768765116054E-2</v>
      </c>
      <c r="F151" s="7">
        <v>3.9132297545130097E-2</v>
      </c>
      <c r="G151" s="7">
        <v>0.16031144364454125</v>
      </c>
      <c r="H151" s="7"/>
      <c r="I151" s="7"/>
      <c r="J151" s="7">
        <v>0.11007312278121155</v>
      </c>
      <c r="K151" s="7">
        <v>4.2805232215511833E-3</v>
      </c>
      <c r="L151" s="7">
        <v>0.31427915599998113</v>
      </c>
      <c r="M151" s="7">
        <v>1.0826980467589778E-2</v>
      </c>
      <c r="N151" s="7">
        <v>4.5292161105846523E-2</v>
      </c>
      <c r="O151" s="7">
        <v>8.6070133751986011E-4</v>
      </c>
      <c r="P151" s="287"/>
      <c r="Q151" s="42">
        <v>2.0353332484713049E-2</v>
      </c>
      <c r="R151" s="247"/>
      <c r="S151" s="3"/>
    </row>
    <row r="152" spans="1:19" x14ac:dyDescent="0.25">
      <c r="A152" s="3"/>
      <c r="B152" s="25">
        <v>44378</v>
      </c>
      <c r="C152" s="60">
        <v>2.9641235099401894E-3</v>
      </c>
      <c r="D152" s="7">
        <v>0.22305418308591701</v>
      </c>
      <c r="E152" s="7">
        <v>6.8070939379726553E-2</v>
      </c>
      <c r="F152" s="7">
        <v>3.9224226742093957E-2</v>
      </c>
      <c r="G152" s="7">
        <v>0.16282603450816213</v>
      </c>
      <c r="H152" s="7"/>
      <c r="I152" s="7"/>
      <c r="J152" s="7">
        <v>0.11015685581603943</v>
      </c>
      <c r="K152" s="7">
        <v>4.2778592095631509E-3</v>
      </c>
      <c r="L152" s="7">
        <v>0.313410494271044</v>
      </c>
      <c r="M152" s="7">
        <v>1.0679825938824999E-2</v>
      </c>
      <c r="N152" s="7">
        <v>4.4280465548484652E-2</v>
      </c>
      <c r="O152" s="7">
        <v>8.6320301443054725E-4</v>
      </c>
      <c r="P152" s="287"/>
      <c r="Q152" s="42">
        <v>2.0191788975773374E-2</v>
      </c>
      <c r="R152" s="247"/>
      <c r="S152" s="3"/>
    </row>
    <row r="153" spans="1:19" x14ac:dyDescent="0.25">
      <c r="A153" s="3"/>
      <c r="B153" s="25">
        <v>44409</v>
      </c>
      <c r="C153" s="60">
        <v>2.7832529334537283E-3</v>
      </c>
      <c r="D153" s="7">
        <v>0.21822243068804262</v>
      </c>
      <c r="E153" s="7">
        <v>7.2120682971504591E-2</v>
      </c>
      <c r="F153" s="7">
        <v>3.9138286621764537E-2</v>
      </c>
      <c r="G153" s="7">
        <v>0.16544661459705781</v>
      </c>
      <c r="H153" s="7"/>
      <c r="I153" s="7"/>
      <c r="J153" s="7">
        <v>0.11001432324147954</v>
      </c>
      <c r="K153" s="7">
        <v>4.2644728566961446E-3</v>
      </c>
      <c r="L153" s="7">
        <v>0.31300176727484813</v>
      </c>
      <c r="M153" s="7">
        <v>1.0653716020364065E-2</v>
      </c>
      <c r="N153" s="7">
        <v>4.3405101791049318E-2</v>
      </c>
      <c r="O153" s="7">
        <v>8.6753402501824073E-4</v>
      </c>
      <c r="P153" s="287"/>
      <c r="Q153" s="42">
        <v>2.0081816978721263E-2</v>
      </c>
      <c r="R153" s="247"/>
      <c r="S153" s="3"/>
    </row>
    <row r="154" spans="1:19" x14ac:dyDescent="0.25">
      <c r="A154" s="3"/>
      <c r="B154" s="25">
        <v>44440</v>
      </c>
      <c r="C154" s="60">
        <v>2.6502107882885257E-3</v>
      </c>
      <c r="D154" s="7">
        <v>0.21759429894611707</v>
      </c>
      <c r="E154" s="7">
        <v>7.4068418730964411E-2</v>
      </c>
      <c r="F154" s="7">
        <v>3.9142384768483904E-2</v>
      </c>
      <c r="G154" s="7">
        <v>0.16852766457340967</v>
      </c>
      <c r="H154" s="7"/>
      <c r="I154" s="7"/>
      <c r="J154" s="7">
        <v>0.10905822156230219</v>
      </c>
      <c r="K154" s="7">
        <v>4.2924054202368462E-3</v>
      </c>
      <c r="L154" s="7">
        <v>0.31234489246462582</v>
      </c>
      <c r="M154" s="7">
        <v>1.0766700715732424E-2</v>
      </c>
      <c r="N154" s="7">
        <v>4.2706713516309038E-2</v>
      </c>
      <c r="O154" s="7">
        <v>8.7287295720231341E-4</v>
      </c>
      <c r="P154" s="287"/>
      <c r="Q154" s="42">
        <v>1.7975215556327803E-2</v>
      </c>
      <c r="R154" s="247"/>
      <c r="S154" s="3"/>
    </row>
    <row r="155" spans="1:19" x14ac:dyDescent="0.25">
      <c r="A155" s="3"/>
      <c r="B155" s="25">
        <v>44470</v>
      </c>
      <c r="C155" s="60">
        <v>2.5409038225254984E-3</v>
      </c>
      <c r="D155" s="7">
        <v>0.21753711045446436</v>
      </c>
      <c r="E155" s="7">
        <v>7.5925095849634666E-2</v>
      </c>
      <c r="F155" s="7">
        <v>3.8806082734590443E-2</v>
      </c>
      <c r="G155" s="7">
        <v>0.17081151965370828</v>
      </c>
      <c r="H155" s="7"/>
      <c r="I155" s="7"/>
      <c r="J155" s="7">
        <v>0.10751464036984976</v>
      </c>
      <c r="K155" s="7">
        <v>4.2146277494665351E-3</v>
      </c>
      <c r="L155" s="7">
        <v>0.30959685854001023</v>
      </c>
      <c r="M155" s="7">
        <v>1.0609535497366401E-2</v>
      </c>
      <c r="N155" s="7">
        <v>4.1725888177602158E-2</v>
      </c>
      <c r="O155" s="7">
        <v>8.7153175186875957E-4</v>
      </c>
      <c r="P155" s="287"/>
      <c r="Q155" s="42">
        <v>1.9846205398912908E-2</v>
      </c>
      <c r="R155" s="247"/>
      <c r="S155" s="3"/>
    </row>
    <row r="156" spans="1:19" x14ac:dyDescent="0.25">
      <c r="A156" s="3"/>
      <c r="B156" s="25">
        <v>44501</v>
      </c>
      <c r="C156" s="60">
        <v>2.3838036986199734E-3</v>
      </c>
      <c r="D156" s="7">
        <v>0.21219330807612405</v>
      </c>
      <c r="E156" s="7">
        <v>7.7933716055794633E-2</v>
      </c>
      <c r="F156" s="7">
        <v>3.8734129229114109E-2</v>
      </c>
      <c r="G156" s="7">
        <v>0.17614584879062176</v>
      </c>
      <c r="H156" s="7"/>
      <c r="I156" s="7"/>
      <c r="J156" s="7">
        <v>0.10695091074343374</v>
      </c>
      <c r="K156" s="7">
        <v>4.2731673838848497E-3</v>
      </c>
      <c r="L156" s="7">
        <v>0.3092771553642974</v>
      </c>
      <c r="M156" s="7">
        <v>1.0593362794925064E-2</v>
      </c>
      <c r="N156" s="7">
        <v>4.1039100756788842E-2</v>
      </c>
      <c r="O156" s="7">
        <v>8.7584860513429297E-4</v>
      </c>
      <c r="P156" s="287"/>
      <c r="Q156" s="42">
        <v>1.9599648501261314E-2</v>
      </c>
      <c r="R156" s="247"/>
      <c r="S156" s="3"/>
    </row>
    <row r="157" spans="1:19" ht="13" thickBot="1" x14ac:dyDescent="0.3">
      <c r="A157" s="3"/>
      <c r="B157" s="26">
        <v>44531</v>
      </c>
      <c r="C157" s="61">
        <v>2.1044952342954434E-3</v>
      </c>
      <c r="D157" s="44">
        <v>0.21154091500599628</v>
      </c>
      <c r="E157" s="44">
        <v>8.0306297132226548E-2</v>
      </c>
      <c r="F157" s="44">
        <v>3.8990862930032635E-2</v>
      </c>
      <c r="G157" s="44">
        <v>0.17905374842554297</v>
      </c>
      <c r="H157" s="44"/>
      <c r="I157" s="44"/>
      <c r="J157" s="44">
        <v>0.10607983975912837</v>
      </c>
      <c r="K157" s="44">
        <v>4.1826045404673154E-3</v>
      </c>
      <c r="L157" s="44">
        <v>0.30660216515387345</v>
      </c>
      <c r="M157" s="44">
        <v>1.062657010770098E-2</v>
      </c>
      <c r="N157" s="44">
        <v>4.0395406180918164E-2</v>
      </c>
      <c r="O157" s="44">
        <v>8.7972424095513575E-4</v>
      </c>
      <c r="P157" s="288"/>
      <c r="Q157" s="45">
        <v>1.9237371288862704E-2</v>
      </c>
      <c r="R157" s="247"/>
      <c r="S157" s="3"/>
    </row>
    <row r="158" spans="1:19" x14ac:dyDescent="0.25">
      <c r="A158" s="3"/>
      <c r="B158" s="255">
        <v>44562</v>
      </c>
      <c r="C158" s="263">
        <v>1.6532262574198027E-3</v>
      </c>
      <c r="D158" s="264">
        <v>0.21789894873163276</v>
      </c>
      <c r="E158" s="264">
        <v>8.0900834814736852E-2</v>
      </c>
      <c r="F158" s="264">
        <v>3.8669722100265522E-2</v>
      </c>
      <c r="G158" s="264">
        <v>0.18163149486352781</v>
      </c>
      <c r="H158" s="264"/>
      <c r="I158" s="264"/>
      <c r="J158" s="264">
        <v>0.10454211368059783</v>
      </c>
      <c r="K158" s="264">
        <v>4.0770022032501881E-3</v>
      </c>
      <c r="L158" s="264">
        <v>0.30094109151933646</v>
      </c>
      <c r="M158" s="264">
        <v>1.0679870299883485E-2</v>
      </c>
      <c r="N158" s="264">
        <v>3.9242974361944995E-2</v>
      </c>
      <c r="O158" s="264">
        <v>8.737867140256963E-4</v>
      </c>
      <c r="P158" s="286"/>
      <c r="Q158" s="265">
        <v>1.8888934453378588E-2</v>
      </c>
      <c r="R158" s="247"/>
      <c r="S158" s="3"/>
    </row>
    <row r="159" spans="1:19" x14ac:dyDescent="0.25">
      <c r="A159" s="3"/>
      <c r="B159" s="25">
        <v>44593</v>
      </c>
      <c r="C159" s="60">
        <v>1.6657584213984511E-3</v>
      </c>
      <c r="D159" s="7">
        <v>0.21484440689465067</v>
      </c>
      <c r="E159" s="7">
        <v>8.3112821398913461E-2</v>
      </c>
      <c r="F159" s="7">
        <v>3.8682869068787588E-2</v>
      </c>
      <c r="G159" s="7">
        <v>0.18323400424053263</v>
      </c>
      <c r="H159" s="7"/>
      <c r="I159" s="7"/>
      <c r="J159" s="7">
        <v>0.10453045838551168</v>
      </c>
      <c r="K159" s="7">
        <v>4.1185985322833513E-3</v>
      </c>
      <c r="L159" s="7">
        <v>0.30101627155589639</v>
      </c>
      <c r="M159" s="7">
        <v>1.0836820398013688E-2</v>
      </c>
      <c r="N159" s="7">
        <v>3.9069186329743308E-2</v>
      </c>
      <c r="O159" s="7">
        <v>8.8936763591750785E-4</v>
      </c>
      <c r="P159" s="287"/>
      <c r="Q159" s="42">
        <v>1.7999437138351275E-2</v>
      </c>
      <c r="R159" s="247"/>
      <c r="S159" s="3"/>
    </row>
    <row r="160" spans="1:19" x14ac:dyDescent="0.25">
      <c r="A160" s="3"/>
      <c r="B160" s="25">
        <v>44621</v>
      </c>
      <c r="C160" s="60">
        <v>1.6818563726748665E-3</v>
      </c>
      <c r="D160" s="7">
        <v>0.20701332648726867</v>
      </c>
      <c r="E160" s="7">
        <v>8.6207027329801386E-2</v>
      </c>
      <c r="F160" s="7">
        <v>3.8516698952085329E-2</v>
      </c>
      <c r="G160" s="7">
        <v>0.1867470301304642</v>
      </c>
      <c r="H160" s="7"/>
      <c r="I160" s="7"/>
      <c r="J160" s="7">
        <v>0.10448952085326861</v>
      </c>
      <c r="K160" s="7">
        <v>4.0939272294443019E-3</v>
      </c>
      <c r="L160" s="7">
        <v>0.30196600695497933</v>
      </c>
      <c r="M160" s="7">
        <v>1.0784594020584872E-2</v>
      </c>
      <c r="N160" s="7">
        <v>3.9252456414684805E-2</v>
      </c>
      <c r="O160" s="7">
        <v>8.8308399654584921E-4</v>
      </c>
      <c r="P160" s="287"/>
      <c r="Q160" s="42">
        <v>1.8364471258197772E-2</v>
      </c>
      <c r="R160" s="247"/>
      <c r="S160" s="3"/>
    </row>
    <row r="161" spans="1:19" x14ac:dyDescent="0.25">
      <c r="A161" s="3"/>
      <c r="B161" s="25">
        <v>44652</v>
      </c>
      <c r="C161" s="60">
        <v>1.6883190287465234E-3</v>
      </c>
      <c r="D161" s="7">
        <v>0.20586334309424803</v>
      </c>
      <c r="E161" s="7">
        <v>8.9414430046631577E-2</v>
      </c>
      <c r="F161" s="7">
        <v>3.826495275196002E-2</v>
      </c>
      <c r="G161" s="7">
        <v>0.18864131757412717</v>
      </c>
      <c r="H161" s="7"/>
      <c r="I161" s="7"/>
      <c r="J161" s="7">
        <v>0.1042695875025149</v>
      </c>
      <c r="K161" s="7">
        <v>4.159444087647333E-3</v>
      </c>
      <c r="L161" s="7">
        <v>0.29937220303522566</v>
      </c>
      <c r="M161" s="7">
        <v>1.0910377348820768E-2</v>
      </c>
      <c r="N161" s="7">
        <v>3.8901037562096605E-2</v>
      </c>
      <c r="O161" s="7">
        <v>8.6890590776945965E-4</v>
      </c>
      <c r="P161" s="287"/>
      <c r="Q161" s="42">
        <v>1.764608206021193E-2</v>
      </c>
      <c r="R161" s="247"/>
      <c r="S161" s="3"/>
    </row>
    <row r="162" spans="1:19" x14ac:dyDescent="0.25">
      <c r="A162" s="3"/>
      <c r="B162" s="25">
        <v>44682</v>
      </c>
      <c r="C162" s="60"/>
      <c r="D162" s="7">
        <v>0.20431572561460562</v>
      </c>
      <c r="E162" s="7">
        <v>9.2343392669008803E-2</v>
      </c>
      <c r="F162" s="7">
        <v>3.8219363754437206E-2</v>
      </c>
      <c r="G162" s="7">
        <v>0.19030473968101055</v>
      </c>
      <c r="H162" s="7"/>
      <c r="I162" s="7"/>
      <c r="J162" s="7">
        <v>0.10451759229180582</v>
      </c>
      <c r="K162" s="7">
        <v>4.1623210894669105E-3</v>
      </c>
      <c r="L162" s="7">
        <v>0.29735922540737392</v>
      </c>
      <c r="M162" s="7">
        <v>1.0919018093126334E-2</v>
      </c>
      <c r="N162" s="7">
        <v>3.8638543682852355E-2</v>
      </c>
      <c r="O162" s="7">
        <v>8.5398330001314725E-4</v>
      </c>
      <c r="P162" s="287"/>
      <c r="Q162" s="42">
        <v>1.8366094416299321E-2</v>
      </c>
      <c r="R162" s="247"/>
      <c r="S162" s="3"/>
    </row>
    <row r="163" spans="1:19" x14ac:dyDescent="0.25">
      <c r="A163" s="3"/>
      <c r="B163" s="25">
        <v>44713</v>
      </c>
      <c r="C163" s="60"/>
      <c r="D163" s="7">
        <v>0.20278398966058392</v>
      </c>
      <c r="E163" s="7">
        <v>9.5242156813095336E-2</v>
      </c>
      <c r="F163" s="7">
        <v>3.8050484615705829E-2</v>
      </c>
      <c r="G163" s="7">
        <v>0.19232226092987814</v>
      </c>
      <c r="H163" s="7"/>
      <c r="I163" s="7"/>
      <c r="J163" s="7">
        <v>0.10379041832995567</v>
      </c>
      <c r="K163" s="7">
        <v>4.1722529188445278E-3</v>
      </c>
      <c r="L163" s="7">
        <v>0.29501986173637157</v>
      </c>
      <c r="M163" s="7">
        <v>1.0997772014572084E-2</v>
      </c>
      <c r="N163" s="7">
        <v>3.826105189461685E-2</v>
      </c>
      <c r="O163" s="7">
        <v>8.4315758517535281E-4</v>
      </c>
      <c r="P163" s="287"/>
      <c r="Q163" s="42">
        <v>1.8516593501200766E-2</v>
      </c>
      <c r="R163" s="247"/>
      <c r="S163" s="3"/>
    </row>
    <row r="164" spans="1:19" x14ac:dyDescent="0.25">
      <c r="A164" s="3"/>
      <c r="B164" s="25">
        <v>44743</v>
      </c>
      <c r="C164" s="60"/>
      <c r="D164" s="7">
        <v>0.20261355057605401</v>
      </c>
      <c r="E164" s="7">
        <v>9.7243864592205298E-2</v>
      </c>
      <c r="F164" s="7">
        <v>3.7824315181647972E-2</v>
      </c>
      <c r="G164" s="7">
        <v>0.19452483745833854</v>
      </c>
      <c r="H164" s="7"/>
      <c r="I164" s="7"/>
      <c r="J164" s="7">
        <v>0.102738264063071</v>
      </c>
      <c r="K164" s="7">
        <v>4.1822509047739348E-3</v>
      </c>
      <c r="L164" s="7">
        <v>0.29279199981238058</v>
      </c>
      <c r="M164" s="7">
        <v>1.0895582957624429E-2</v>
      </c>
      <c r="N164" s="7">
        <v>3.7554166947452609E-2</v>
      </c>
      <c r="O164" s="7">
        <v>8.2528801215726432E-4</v>
      </c>
      <c r="P164" s="287"/>
      <c r="Q164" s="42">
        <v>1.8805879494294377E-2</v>
      </c>
      <c r="R164" s="247"/>
      <c r="S164" s="3"/>
    </row>
    <row r="165" spans="1:19" x14ac:dyDescent="0.25">
      <c r="A165" s="3"/>
      <c r="B165" s="25">
        <v>44774</v>
      </c>
      <c r="C165" s="60">
        <v>1.4320950022831363E-3</v>
      </c>
      <c r="D165" s="7">
        <v>0.19855159262895256</v>
      </c>
      <c r="E165" s="7">
        <v>0.10060891572161097</v>
      </c>
      <c r="F165" s="7">
        <v>3.7391342656784787E-2</v>
      </c>
      <c r="G165" s="7">
        <v>0.19678164108383189</v>
      </c>
      <c r="H165" s="7"/>
      <c r="I165" s="7"/>
      <c r="J165" s="7">
        <v>0.10225027341077939</v>
      </c>
      <c r="K165" s="7">
        <v>4.2049000212537064E-3</v>
      </c>
      <c r="L165" s="7">
        <v>0.29132699929213846</v>
      </c>
      <c r="M165" s="7">
        <v>1.0859036724857371E-2</v>
      </c>
      <c r="N165" s="7">
        <v>3.6956445380057358E-2</v>
      </c>
      <c r="O165" s="7">
        <v>8.0222324488735239E-4</v>
      </c>
      <c r="P165" s="287"/>
      <c r="Q165" s="42">
        <v>1.883453483256306E-2</v>
      </c>
      <c r="R165" s="247"/>
      <c r="S165" s="3"/>
    </row>
    <row r="166" spans="1:19" x14ac:dyDescent="0.25">
      <c r="A166" s="3"/>
      <c r="B166" s="25">
        <v>44805</v>
      </c>
      <c r="C166" s="60">
        <v>1.4690038687757692E-3</v>
      </c>
      <c r="D166" s="7">
        <v>0.19737787297215384</v>
      </c>
      <c r="E166" s="7">
        <v>0.10293678107444319</v>
      </c>
      <c r="F166" s="7">
        <v>3.7239397666527743E-2</v>
      </c>
      <c r="G166" s="7">
        <v>0.1992771064872228</v>
      </c>
      <c r="H166" s="7"/>
      <c r="I166" s="7"/>
      <c r="J166" s="7">
        <v>0.1012852736700354</v>
      </c>
      <c r="K166" s="7">
        <v>4.2619063361936521E-3</v>
      </c>
      <c r="L166" s="7">
        <v>0.28933871190201293</v>
      </c>
      <c r="M166" s="7">
        <v>1.08475912973937E-2</v>
      </c>
      <c r="N166" s="7">
        <v>3.6592258080344039E-2</v>
      </c>
      <c r="O166" s="7">
        <v>7.8297008647376545E-4</v>
      </c>
      <c r="P166" s="287"/>
      <c r="Q166" s="42">
        <v>1.859112655842312E-2</v>
      </c>
      <c r="R166" s="247"/>
      <c r="S166" s="3"/>
    </row>
    <row r="167" spans="1:19" x14ac:dyDescent="0.25">
      <c r="A167" s="3"/>
      <c r="B167" s="25">
        <v>44835</v>
      </c>
      <c r="C167" s="60">
        <v>1.3568699147212628E-3</v>
      </c>
      <c r="D167" s="7">
        <v>0.20098232846992331</v>
      </c>
      <c r="E167" s="7">
        <v>0.10463800094992828</v>
      </c>
      <c r="F167" s="7">
        <v>3.6703211855486792E-2</v>
      </c>
      <c r="G167" s="7">
        <v>0.20112851718105204</v>
      </c>
      <c r="H167" s="7"/>
      <c r="I167" s="7"/>
      <c r="J167" s="7">
        <v>0.10000023867544675</v>
      </c>
      <c r="K167" s="7">
        <v>4.1762236293465781E-3</v>
      </c>
      <c r="L167" s="7">
        <v>0.28547373496046341</v>
      </c>
      <c r="M167" s="7">
        <v>1.0643731547404525E-2</v>
      </c>
      <c r="N167" s="7">
        <v>3.6051627885884494E-2</v>
      </c>
      <c r="O167" s="7">
        <v>7.32733621494156E-4</v>
      </c>
      <c r="P167" s="287"/>
      <c r="Q167" s="42">
        <v>1.8112781308848417E-2</v>
      </c>
      <c r="R167" s="247"/>
      <c r="S167" s="3"/>
    </row>
    <row r="168" spans="1:19" x14ac:dyDescent="0.25">
      <c r="A168" s="3"/>
      <c r="B168" s="25">
        <v>44866</v>
      </c>
      <c r="C168" s="60">
        <v>1.3780395852401731E-3</v>
      </c>
      <c r="D168" s="7">
        <v>0.19693238760101361</v>
      </c>
      <c r="E168" s="7">
        <v>0.10748919382277207</v>
      </c>
      <c r="F168" s="7">
        <v>3.6521057828919692E-2</v>
      </c>
      <c r="G168" s="7">
        <v>0.20494607893579239</v>
      </c>
      <c r="H168" s="7"/>
      <c r="I168" s="7"/>
      <c r="J168" s="7">
        <v>9.8329142046996568E-2</v>
      </c>
      <c r="K168" s="7">
        <v>4.0432523900562111E-3</v>
      </c>
      <c r="L168" s="7">
        <v>0.2847432964993582</v>
      </c>
      <c r="M168" s="7">
        <v>1.0737877012674955E-2</v>
      </c>
      <c r="N168" s="7">
        <v>3.5940355558283552E-2</v>
      </c>
      <c r="O168" s="7">
        <v>6.9804625278541512E-4</v>
      </c>
      <c r="P168" s="287"/>
      <c r="Q168" s="42">
        <v>1.8241272466107149E-2</v>
      </c>
      <c r="R168" s="247"/>
      <c r="S168" s="3"/>
    </row>
    <row r="169" spans="1:19" ht="13" thickBot="1" x14ac:dyDescent="0.3">
      <c r="A169" s="3"/>
      <c r="B169" s="26">
        <v>44896</v>
      </c>
      <c r="C169" s="61">
        <v>1.2196338378113692E-3</v>
      </c>
      <c r="D169" s="44">
        <v>0.19880364046343063</v>
      </c>
      <c r="E169" s="44">
        <v>0.10998618655108104</v>
      </c>
      <c r="F169" s="44">
        <v>3.6083328043719415E-2</v>
      </c>
      <c r="G169" s="44">
        <v>0.20722470582190022</v>
      </c>
      <c r="H169" s="44"/>
      <c r="I169" s="44"/>
      <c r="J169" s="44">
        <v>9.5762565855693288E-2</v>
      </c>
      <c r="K169" s="44">
        <v>3.9820213579496852E-3</v>
      </c>
      <c r="L169" s="44">
        <v>0.28240130336086955</v>
      </c>
      <c r="M169" s="44">
        <v>1.0739125309442415E-2</v>
      </c>
      <c r="N169" s="44">
        <v>3.5668320048845806E-2</v>
      </c>
      <c r="O169" s="44">
        <v>0</v>
      </c>
      <c r="P169" s="288"/>
      <c r="Q169" s="45">
        <v>1.8129169349256583E-2</v>
      </c>
      <c r="R169" s="247"/>
      <c r="S169" s="3"/>
    </row>
    <row r="170" spans="1:19" x14ac:dyDescent="0.25">
      <c r="A170" s="3"/>
      <c r="B170" s="255">
        <v>44927</v>
      </c>
      <c r="C170" s="263">
        <v>1.1954165301240726E-3</v>
      </c>
      <c r="D170" s="264">
        <v>0.20310208620930906</v>
      </c>
      <c r="E170" s="264">
        <v>0.11220499985159511</v>
      </c>
      <c r="F170" s="264">
        <v>3.5644734443078849E-2</v>
      </c>
      <c r="G170" s="264">
        <v>0.20865848642761567</v>
      </c>
      <c r="H170" s="264"/>
      <c r="I170" s="264"/>
      <c r="J170" s="264">
        <v>4.1147527180809856E-2</v>
      </c>
      <c r="K170" s="264">
        <v>3.9333353120651962E-3</v>
      </c>
      <c r="L170" s="264">
        <v>0.27575233707414609</v>
      </c>
      <c r="M170" s="264">
        <v>1.0642144929186638E-2</v>
      </c>
      <c r="N170" s="264">
        <v>3.5263727603733502E-2</v>
      </c>
      <c r="O170" s="264"/>
      <c r="P170" s="286">
        <v>5.4586044246463572E-2</v>
      </c>
      <c r="Q170" s="265">
        <v>1.7869160191872381E-2</v>
      </c>
      <c r="R170" s="247"/>
      <c r="S170" s="3"/>
    </row>
    <row r="171" spans="1:19" x14ac:dyDescent="0.25">
      <c r="A171" s="3"/>
      <c r="B171" s="25">
        <v>44958</v>
      </c>
      <c r="C171" s="60">
        <v>1.2232742659056947E-3</v>
      </c>
      <c r="D171" s="7">
        <v>0.20009189057999441</v>
      </c>
      <c r="E171" s="7">
        <v>0.11372268277753779</v>
      </c>
      <c r="F171" s="7">
        <v>3.5486554515384038E-2</v>
      </c>
      <c r="G171" s="7">
        <v>0.21115447844463744</v>
      </c>
      <c r="H171" s="7"/>
      <c r="I171" s="7"/>
      <c r="J171" s="7">
        <v>4.107569982614058E-2</v>
      </c>
      <c r="K171" s="7">
        <v>3.9622851752408308E-3</v>
      </c>
      <c r="L171" s="7">
        <v>0.27501049414846279</v>
      </c>
      <c r="M171" s="7">
        <v>1.0691362132838366E-2</v>
      </c>
      <c r="N171" s="7">
        <v>3.5071367841655127E-2</v>
      </c>
      <c r="O171" s="7"/>
      <c r="P171" s="287">
        <v>5.4661462586643506E-2</v>
      </c>
      <c r="Q171" s="42">
        <v>1.7848447705559378E-2</v>
      </c>
      <c r="R171" s="247"/>
      <c r="S171" s="3"/>
    </row>
    <row r="172" spans="1:19" x14ac:dyDescent="0.25">
      <c r="A172" s="3"/>
      <c r="B172" s="25">
        <v>44986</v>
      </c>
      <c r="C172" s="60">
        <v>1.203039686439095E-3</v>
      </c>
      <c r="D172" s="7">
        <v>0.19294253705442374</v>
      </c>
      <c r="E172" s="7">
        <v>0.11639617024660619</v>
      </c>
      <c r="F172" s="7">
        <v>3.5311048792922441E-2</v>
      </c>
      <c r="G172" s="7">
        <v>0.21333379774014713</v>
      </c>
      <c r="H172" s="7"/>
      <c r="I172" s="7"/>
      <c r="J172" s="7">
        <v>4.1270456760540544E-2</v>
      </c>
      <c r="K172" s="7">
        <v>3.9167372010201337E-3</v>
      </c>
      <c r="L172" s="7">
        <v>0.27659186223639004</v>
      </c>
      <c r="M172" s="7">
        <v>1.0630087026960049E-2</v>
      </c>
      <c r="N172" s="7">
        <v>3.5031788235424667E-2</v>
      </c>
      <c r="O172" s="7"/>
      <c r="P172" s="287">
        <v>5.5398081917663135E-2</v>
      </c>
      <c r="Q172" s="42">
        <v>1.7974393101462816E-2</v>
      </c>
      <c r="R172" s="247"/>
      <c r="S172" s="3"/>
    </row>
    <row r="173" spans="1:19" x14ac:dyDescent="0.25">
      <c r="A173" s="3"/>
      <c r="B173" s="25">
        <v>45017</v>
      </c>
      <c r="C173" s="60">
        <v>1.1164889709286891E-3</v>
      </c>
      <c r="D173" s="7">
        <v>0.19392737419820844</v>
      </c>
      <c r="E173" s="7">
        <v>0.11785209376408344</v>
      </c>
      <c r="F173" s="7">
        <v>3.4933726795117949E-2</v>
      </c>
      <c r="G173" s="7">
        <v>0.21311172297985567</v>
      </c>
      <c r="H173" s="7"/>
      <c r="I173" s="7"/>
      <c r="J173" s="7">
        <v>4.1336946925874023E-2</v>
      </c>
      <c r="K173" s="7">
        <v>3.8523036652446893E-3</v>
      </c>
      <c r="L173" s="7">
        <v>0.27523042826010458</v>
      </c>
      <c r="M173" s="7">
        <v>1.0567288756088677E-2</v>
      </c>
      <c r="N173" s="7">
        <v>3.4690179712435411E-2</v>
      </c>
      <c r="O173" s="7"/>
      <c r="P173" s="287">
        <v>5.5496323642896389E-2</v>
      </c>
      <c r="Q173" s="42">
        <v>1.7885122329162062E-2</v>
      </c>
      <c r="R173" s="247"/>
      <c r="S173" s="3"/>
    </row>
    <row r="174" spans="1:19" x14ac:dyDescent="0.25">
      <c r="A174" s="3"/>
      <c r="B174" s="25">
        <v>45047</v>
      </c>
      <c r="C174" s="60">
        <v>1.1061250270451935E-3</v>
      </c>
      <c r="D174" s="7">
        <v>0.1894937451560266</v>
      </c>
      <c r="E174" s="7">
        <v>0.11907647913046351</v>
      </c>
      <c r="F174" s="7">
        <v>3.4918696069390326E-2</v>
      </c>
      <c r="G174" s="7">
        <v>0.21424001915454388</v>
      </c>
      <c r="H174" s="7"/>
      <c r="I174" s="7"/>
      <c r="J174" s="7">
        <v>4.1758090331881152E-2</v>
      </c>
      <c r="K174" s="7">
        <v>3.5886711348131965E-3</v>
      </c>
      <c r="L174" s="7">
        <v>0.27705563734063599</v>
      </c>
      <c r="M174" s="7">
        <v>1.0424012515299629E-2</v>
      </c>
      <c r="N174" s="7">
        <v>3.4519019551726308E-2</v>
      </c>
      <c r="O174" s="7"/>
      <c r="P174" s="287">
        <v>5.6030158430275152E-2</v>
      </c>
      <c r="Q174" s="42">
        <v>1.7789346157899039E-2</v>
      </c>
      <c r="R174" s="247"/>
      <c r="S174" s="3"/>
    </row>
    <row r="175" spans="1:19" x14ac:dyDescent="0.25">
      <c r="A175" s="3"/>
      <c r="B175" s="25">
        <v>45078</v>
      </c>
      <c r="C175" s="60">
        <v>1.0363161920722908E-3</v>
      </c>
      <c r="D175" s="7">
        <v>0.18995735341077136</v>
      </c>
      <c r="E175" s="7">
        <v>0.12010425209276644</v>
      </c>
      <c r="F175" s="7">
        <v>3.4827368900674407E-2</v>
      </c>
      <c r="G175" s="7">
        <v>0.21304837092786807</v>
      </c>
      <c r="H175" s="7"/>
      <c r="I175" s="7"/>
      <c r="J175" s="7">
        <v>4.1943072491054056E-2</v>
      </c>
      <c r="K175" s="7">
        <v>3.5219708747204342E-3</v>
      </c>
      <c r="L175" s="7">
        <v>0.2778750096753137</v>
      </c>
      <c r="M175" s="7">
        <v>1.0344673062140427E-2</v>
      </c>
      <c r="N175" s="7">
        <v>3.4243246317661777E-2</v>
      </c>
      <c r="O175" s="7"/>
      <c r="P175" s="287">
        <v>5.5249723372204851E-2</v>
      </c>
      <c r="Q175" s="42">
        <v>1.7848642682752186E-2</v>
      </c>
      <c r="R175" s="247"/>
      <c r="S175" s="3"/>
    </row>
    <row r="176" spans="1:19" x14ac:dyDescent="0.25">
      <c r="A176" s="3"/>
      <c r="B176" s="25">
        <v>45108</v>
      </c>
      <c r="C176" s="60">
        <v>1.0198236301305046E-3</v>
      </c>
      <c r="D176" s="7">
        <v>0.18837085619761298</v>
      </c>
      <c r="E176" s="7">
        <v>0.12134197812347405</v>
      </c>
      <c r="F176" s="7">
        <v>3.4769266875194785E-2</v>
      </c>
      <c r="G176" s="7">
        <v>0.21216716148984466</v>
      </c>
      <c r="H176" s="7"/>
      <c r="I176" s="7"/>
      <c r="J176" s="7">
        <v>4.2550902857777344E-2</v>
      </c>
      <c r="K176" s="7">
        <v>3.4540886946888417E-3</v>
      </c>
      <c r="L176" s="7">
        <v>0.27937300246423202</v>
      </c>
      <c r="M176" s="7">
        <v>1.0364158735406082E-2</v>
      </c>
      <c r="N176" s="7">
        <v>3.4051005691833461E-2</v>
      </c>
      <c r="O176" s="7"/>
      <c r="P176" s="287">
        <v>5.4948084573755988E-2</v>
      </c>
      <c r="Q176" s="42">
        <v>1.7589670666049242E-2</v>
      </c>
      <c r="R176" s="247"/>
      <c r="S176" s="3"/>
    </row>
    <row r="177" spans="1:19" x14ac:dyDescent="0.25">
      <c r="A177" s="3"/>
      <c r="B177" s="25">
        <v>45139</v>
      </c>
      <c r="C177" s="60">
        <v>9.8212050105666356E-4</v>
      </c>
      <c r="D177" s="7">
        <v>0.18570901582160129</v>
      </c>
      <c r="E177" s="7">
        <v>0.12197407813512423</v>
      </c>
      <c r="F177" s="7">
        <v>3.4571087621204116E-2</v>
      </c>
      <c r="G177" s="7">
        <v>0.21219441334944822</v>
      </c>
      <c r="H177" s="7"/>
      <c r="I177" s="7"/>
      <c r="J177" s="7">
        <v>4.2989672921698585E-2</v>
      </c>
      <c r="K177" s="7">
        <v>3.4840907946989065E-3</v>
      </c>
      <c r="L177" s="7">
        <v>0.28155766923659642</v>
      </c>
      <c r="M177" s="7">
        <v>1.0336953661624286E-2</v>
      </c>
      <c r="N177" s="7">
        <v>3.3884272246478796E-2</v>
      </c>
      <c r="O177" s="7"/>
      <c r="P177" s="287">
        <v>5.4573470450055207E-2</v>
      </c>
      <c r="Q177" s="42">
        <v>1.7743155260413253E-2</v>
      </c>
      <c r="R177" s="247"/>
      <c r="S177" s="3"/>
    </row>
    <row r="178" spans="1:19" x14ac:dyDescent="0.25">
      <c r="A178" s="3"/>
      <c r="B178" s="25">
        <v>45170</v>
      </c>
      <c r="C178" s="60">
        <v>8.6649181166837254E-4</v>
      </c>
      <c r="D178" s="7">
        <v>0.18533776867963153</v>
      </c>
      <c r="E178" s="7">
        <v>0.12275364636642784</v>
      </c>
      <c r="F178" s="7">
        <v>3.4369882292732856E-2</v>
      </c>
      <c r="G178" s="7">
        <v>0.21141568577277381</v>
      </c>
      <c r="H178" s="7"/>
      <c r="I178" s="7"/>
      <c r="J178" s="7">
        <v>4.3449654554759465E-2</v>
      </c>
      <c r="K178" s="7">
        <v>3.5404938587512793E-3</v>
      </c>
      <c r="L178" s="7">
        <v>0.28252750767656087</v>
      </c>
      <c r="M178" s="7">
        <v>1.0189355168884339E-2</v>
      </c>
      <c r="N178" s="7">
        <v>3.3564483111566019E-2</v>
      </c>
      <c r="O178" s="7"/>
      <c r="P178" s="287">
        <v>5.4064419140225181E-2</v>
      </c>
      <c r="Q178" s="42">
        <v>1.7920611566018419E-2</v>
      </c>
      <c r="R178" s="247"/>
      <c r="S178" s="3"/>
    </row>
    <row r="179" spans="1:19" x14ac:dyDescent="0.25">
      <c r="A179" s="3"/>
      <c r="B179" s="25">
        <v>45200</v>
      </c>
      <c r="C179" s="60">
        <v>8.835918972442898E-4</v>
      </c>
      <c r="D179" s="7">
        <v>0.18465756165185518</v>
      </c>
      <c r="E179" s="7">
        <v>0.12362239334779697</v>
      </c>
      <c r="F179" s="7">
        <v>3.4793194290508728E-2</v>
      </c>
      <c r="G179" s="7">
        <v>0.21054013562302046</v>
      </c>
      <c r="H179" s="7"/>
      <c r="I179" s="7"/>
      <c r="J179" s="7">
        <v>4.3996849077951337E-2</v>
      </c>
      <c r="K179" s="7">
        <v>3.5584130869065209E-3</v>
      </c>
      <c r="L179" s="7">
        <v>0.28321428674480703</v>
      </c>
      <c r="M179" s="7">
        <v>1.0115139462284957E-2</v>
      </c>
      <c r="N179" s="7">
        <v>3.3158741644590227E-2</v>
      </c>
      <c r="O179" s="7"/>
      <c r="P179" s="287">
        <v>5.3623063415672599E-2</v>
      </c>
      <c r="Q179" s="42">
        <v>1.7836629757361687E-2</v>
      </c>
      <c r="R179" s="247"/>
      <c r="S179" s="3"/>
    </row>
    <row r="180" spans="1:19" x14ac:dyDescent="0.25">
      <c r="A180" s="3"/>
      <c r="B180" s="25">
        <v>45231</v>
      </c>
      <c r="C180" s="60">
        <v>0</v>
      </c>
      <c r="D180" s="7">
        <v>0.18357470788879993</v>
      </c>
      <c r="E180" s="7">
        <v>0.12493869848294666</v>
      </c>
      <c r="F180" s="7">
        <v>3.4627094931988768E-2</v>
      </c>
      <c r="G180" s="7">
        <v>0.21052448304402457</v>
      </c>
      <c r="H180" s="7"/>
      <c r="I180" s="7"/>
      <c r="J180" s="7">
        <v>4.4783236868417037E-2</v>
      </c>
      <c r="K180" s="7">
        <v>3.5521831078329557E-3</v>
      </c>
      <c r="L180" s="7">
        <v>0.28470342962843787</v>
      </c>
      <c r="M180" s="7">
        <v>1.0011049588373009E-2</v>
      </c>
      <c r="N180" s="7">
        <v>3.2766688602480179E-2</v>
      </c>
      <c r="O180" s="7"/>
      <c r="P180" s="287">
        <v>5.3303381973662189E-2</v>
      </c>
      <c r="Q180" s="42">
        <v>1.7215045883036864E-2</v>
      </c>
      <c r="R180" s="247"/>
      <c r="S180" s="3"/>
    </row>
    <row r="181" spans="1:19" ht="13" thickBot="1" x14ac:dyDescent="0.3">
      <c r="A181" s="3"/>
      <c r="B181" s="26">
        <v>45261</v>
      </c>
      <c r="C181" s="61">
        <v>0</v>
      </c>
      <c r="D181" s="44">
        <v>0.18462031368926418</v>
      </c>
      <c r="E181" s="44">
        <v>0.12627651754174826</v>
      </c>
      <c r="F181" s="44">
        <v>3.3562864707680898E-2</v>
      </c>
      <c r="G181" s="44">
        <v>0.21123088232424098</v>
      </c>
      <c r="H181" s="44"/>
      <c r="I181" s="44"/>
      <c r="J181" s="44">
        <v>4.5600088473123038E-2</v>
      </c>
      <c r="K181" s="44">
        <v>3.5359975019353495E-3</v>
      </c>
      <c r="L181" s="44">
        <v>0.2867596068150326</v>
      </c>
      <c r="M181" s="44">
        <v>9.7574145030868021E-3</v>
      </c>
      <c r="N181" s="44">
        <v>3.2614380785719398E-2</v>
      </c>
      <c r="O181" s="44"/>
      <c r="P181" s="288">
        <v>5.309168027374625E-2</v>
      </c>
      <c r="Q181" s="45">
        <v>1.2950253384422227E-2</v>
      </c>
      <c r="R181" s="247"/>
      <c r="S181" s="3"/>
    </row>
    <row r="182" spans="1:19" x14ac:dyDescent="0.25">
      <c r="A182" s="3"/>
      <c r="B182" s="255">
        <v>45292</v>
      </c>
      <c r="C182" s="263">
        <v>7.7952465913690096E-4</v>
      </c>
      <c r="D182" s="264">
        <v>0.18914014135554003</v>
      </c>
      <c r="E182" s="264">
        <v>0.12637539252775512</v>
      </c>
      <c r="F182" s="264">
        <v>3.2903683807099529E-2</v>
      </c>
      <c r="G182" s="264">
        <v>0.21016030358516274</v>
      </c>
      <c r="H182" s="264"/>
      <c r="I182" s="264"/>
      <c r="J182" s="264">
        <v>4.5828957454090685E-2</v>
      </c>
      <c r="K182" s="264">
        <v>3.4932204779436165E-3</v>
      </c>
      <c r="L182" s="264">
        <v>0.28633183544872121</v>
      </c>
      <c r="M182" s="264">
        <v>9.5953759482156169E-3</v>
      </c>
      <c r="N182" s="264">
        <v>3.1939363652808306E-2</v>
      </c>
      <c r="O182" s="264"/>
      <c r="P182" s="286">
        <v>5.0054527684837792E-2</v>
      </c>
      <c r="Q182" s="265">
        <v>1.3397673398688473E-2</v>
      </c>
      <c r="R182" s="247"/>
      <c r="S182" s="3"/>
    </row>
    <row r="183" spans="1:19" x14ac:dyDescent="0.25">
      <c r="A183" s="3"/>
      <c r="B183" s="25">
        <v>45323</v>
      </c>
      <c r="C183" s="60">
        <v>7.5606029580859075E-4</v>
      </c>
      <c r="D183" s="7">
        <v>0.18848839132420811</v>
      </c>
      <c r="E183" s="7">
        <v>0.12746835310115981</v>
      </c>
      <c r="F183" s="7">
        <v>3.2737673329448026E-2</v>
      </c>
      <c r="G183" s="7">
        <v>0.21125026908395944</v>
      </c>
      <c r="H183" s="7"/>
      <c r="I183" s="7"/>
      <c r="J183" s="7">
        <v>4.6164962905791737E-2</v>
      </c>
      <c r="K183" s="7">
        <v>3.6004746378523688E-3</v>
      </c>
      <c r="L183" s="7">
        <v>0.28779874882521883</v>
      </c>
      <c r="M183" s="7">
        <v>9.574794839888481E-3</v>
      </c>
      <c r="N183" s="7">
        <v>3.2039039488399201E-2</v>
      </c>
      <c r="O183" s="7"/>
      <c r="P183" s="287">
        <v>4.8599844587605863E-2</v>
      </c>
      <c r="Q183" s="42">
        <v>1.1521387580659561E-2</v>
      </c>
      <c r="R183" s="247"/>
      <c r="S183" s="3"/>
    </row>
    <row r="184" spans="1:19" x14ac:dyDescent="0.25">
      <c r="A184" s="3"/>
      <c r="B184" s="25">
        <v>45352</v>
      </c>
      <c r="C184" s="60">
        <v>7.4999207405998351E-4</v>
      </c>
      <c r="D184" s="7">
        <v>0.18748579935747045</v>
      </c>
      <c r="E184" s="7">
        <v>0.12831667564939869</v>
      </c>
      <c r="F184" s="7">
        <v>3.2575613467757274E-2</v>
      </c>
      <c r="G184" s="7">
        <v>0.21128706697947711</v>
      </c>
      <c r="H184" s="7"/>
      <c r="I184" s="7"/>
      <c r="J184" s="7">
        <v>4.6894154355039838E-2</v>
      </c>
      <c r="K184" s="7">
        <v>3.5666730074186801E-3</v>
      </c>
      <c r="L184" s="7">
        <v>0.28891438399594194</v>
      </c>
      <c r="M184" s="7">
        <v>9.565949104897175E-3</v>
      </c>
      <c r="N184" s="7">
        <v>3.2493712087586918E-2</v>
      </c>
      <c r="O184" s="7"/>
      <c r="P184" s="287">
        <v>4.6461860376640671E-2</v>
      </c>
      <c r="Q184" s="42">
        <v>1.1688119544311287E-2</v>
      </c>
      <c r="R184" s="247"/>
      <c r="S184" s="3"/>
    </row>
    <row r="185" spans="1:19" x14ac:dyDescent="0.25">
      <c r="A185" s="3"/>
      <c r="B185" s="25">
        <v>45383</v>
      </c>
      <c r="C185" s="60">
        <v>7.4450379553889863E-4</v>
      </c>
      <c r="D185" s="7">
        <v>0.18295166147765041</v>
      </c>
      <c r="E185" s="7">
        <v>0.12986301862024618</v>
      </c>
      <c r="F185" s="7">
        <v>3.2371943184846187E-2</v>
      </c>
      <c r="G185" s="7">
        <v>0.21169822380289743</v>
      </c>
      <c r="H185" s="7"/>
      <c r="I185" s="7"/>
      <c r="J185" s="7">
        <v>4.81898211893498E-2</v>
      </c>
      <c r="K185" s="7">
        <v>3.5884550681314119E-3</v>
      </c>
      <c r="L185" s="7">
        <v>0.29060864016947274</v>
      </c>
      <c r="M185" s="7">
        <v>9.5674393028144442E-3</v>
      </c>
      <c r="N185" s="7">
        <v>3.3040599408721609E-2</v>
      </c>
      <c r="O185" s="7"/>
      <c r="P185" s="287">
        <v>4.5750722963750518E-2</v>
      </c>
      <c r="Q185" s="42">
        <v>1.1624971016580343E-2</v>
      </c>
      <c r="R185" s="247"/>
      <c r="S185" s="3"/>
    </row>
    <row r="186" spans="1:19" x14ac:dyDescent="0.25">
      <c r="A186" s="3"/>
      <c r="B186" s="25">
        <v>45413</v>
      </c>
      <c r="C186" s="60">
        <v>7.4692219994286274E-4</v>
      </c>
      <c r="D186" s="7">
        <v>0.18223399824316422</v>
      </c>
      <c r="E186" s="7">
        <v>0.13102510566379288</v>
      </c>
      <c r="F186" s="7">
        <v>3.2142351756969272E-2</v>
      </c>
      <c r="G186" s="7">
        <v>0.21042814194592258</v>
      </c>
      <c r="H186" s="7"/>
      <c r="I186" s="7"/>
      <c r="J186" s="7">
        <v>4.877121619492867E-2</v>
      </c>
      <c r="K186" s="7">
        <v>3.5894317517361435E-3</v>
      </c>
      <c r="L186" s="7">
        <v>0.29031444156385083</v>
      </c>
      <c r="M186" s="7">
        <v>9.5137463054384488E-3</v>
      </c>
      <c r="N186" s="7">
        <v>3.3450967461158714E-2</v>
      </c>
      <c r="O186" s="7"/>
      <c r="P186" s="287">
        <v>4.5764170162093464E-2</v>
      </c>
      <c r="Q186" s="42">
        <v>1.2019506751001904E-2</v>
      </c>
      <c r="R186" s="247"/>
      <c r="S186" s="3"/>
    </row>
    <row r="187" spans="1:19" x14ac:dyDescent="0.25">
      <c r="A187" s="3"/>
      <c r="B187" s="25">
        <v>45444</v>
      </c>
      <c r="C187" s="60">
        <v>6.5036160105018392E-4</v>
      </c>
      <c r="D187" s="7">
        <v>0.18742620897218853</v>
      </c>
      <c r="E187" s="7">
        <v>0.13221918053104192</v>
      </c>
      <c r="F187" s="7">
        <v>3.1763327076521214E-2</v>
      </c>
      <c r="G187" s="7">
        <v>0.20831749119176929</v>
      </c>
      <c r="H187" s="7"/>
      <c r="I187" s="7"/>
      <c r="J187" s="7">
        <v>4.9237709499815228E-2</v>
      </c>
      <c r="K187" s="7">
        <v>3.6743762865486542E-3</v>
      </c>
      <c r="L187" s="7">
        <v>0.28906005072153451</v>
      </c>
      <c r="M187" s="7">
        <v>9.4012270822577352E-3</v>
      </c>
      <c r="N187" s="7">
        <v>3.3676057221148289E-2</v>
      </c>
      <c r="O187" s="7"/>
      <c r="P187" s="287">
        <v>4.2827145226079034E-2</v>
      </c>
      <c r="Q187" s="42">
        <v>1.1746864590045399E-2</v>
      </c>
      <c r="R187" s="247"/>
      <c r="S187" s="3"/>
    </row>
    <row r="188" spans="1:19" x14ac:dyDescent="0.25">
      <c r="A188" s="3"/>
      <c r="B188" s="25">
        <v>45474</v>
      </c>
      <c r="C188" s="60">
        <v>0</v>
      </c>
      <c r="D188" s="7">
        <v>0.18151363343180141</v>
      </c>
      <c r="E188" s="7">
        <v>0.13545516683768782</v>
      </c>
      <c r="F188" s="7">
        <v>3.1866696084330938E-2</v>
      </c>
      <c r="G188" s="7">
        <v>0.20855378279965389</v>
      </c>
      <c r="H188" s="7"/>
      <c r="I188" s="7"/>
      <c r="J188" s="7">
        <v>4.9617643570759339E-2</v>
      </c>
      <c r="K188" s="7">
        <v>3.6605395258192375E-3</v>
      </c>
      <c r="L188" s="7">
        <v>0.29212754246837402</v>
      </c>
      <c r="M188" s="7">
        <v>9.4010385606788319E-3</v>
      </c>
      <c r="N188" s="7">
        <v>3.4522394872676811E-2</v>
      </c>
      <c r="O188" s="7"/>
      <c r="P188" s="287">
        <v>4.1402546835410531E-2</v>
      </c>
      <c r="Q188" s="42">
        <v>1.1879015012807158E-2</v>
      </c>
      <c r="R188" s="247"/>
      <c r="S188" s="3"/>
    </row>
    <row r="189" spans="1:19" x14ac:dyDescent="0.25">
      <c r="A189" s="3"/>
      <c r="B189" s="25">
        <v>45505</v>
      </c>
      <c r="C189" s="60">
        <v>0</v>
      </c>
      <c r="D189" s="7">
        <v>0.18374314067301106</v>
      </c>
      <c r="E189" s="7">
        <v>0.13669171861327981</v>
      </c>
      <c r="F189" s="7">
        <v>3.1650240457989379E-2</v>
      </c>
      <c r="G189" s="7">
        <v>0.20736974909616285</v>
      </c>
      <c r="H189" s="7"/>
      <c r="I189" s="7"/>
      <c r="J189" s="7">
        <v>4.9640500044089618E-2</v>
      </c>
      <c r="K189" s="7">
        <v>3.6431589871597468E-3</v>
      </c>
      <c r="L189" s="7">
        <v>0.29170233403650619</v>
      </c>
      <c r="M189" s="7">
        <v>9.3510686644915787E-3</v>
      </c>
      <c r="N189" s="7">
        <v>3.5014278252965873E-2</v>
      </c>
      <c r="O189" s="7"/>
      <c r="P189" s="287">
        <v>3.9556187129901575E-2</v>
      </c>
      <c r="Q189" s="42">
        <v>1.1637624044442334E-2</v>
      </c>
      <c r="R189" s="247"/>
      <c r="S189" s="3"/>
    </row>
    <row r="190" spans="1:19" x14ac:dyDescent="0.25">
      <c r="A190" s="3"/>
      <c r="B190" s="25">
        <v>45536</v>
      </c>
      <c r="C190" s="60">
        <v>0</v>
      </c>
      <c r="D190" s="7">
        <v>0.18244822510526135</v>
      </c>
      <c r="E190" s="7">
        <v>0.13815082326361552</v>
      </c>
      <c r="F190" s="7">
        <v>3.1685208639989047E-2</v>
      </c>
      <c r="G190" s="7">
        <v>0.20665799472837434</v>
      </c>
      <c r="H190" s="7"/>
      <c r="I190" s="7"/>
      <c r="J190" s="7">
        <v>4.9506041830691815E-2</v>
      </c>
      <c r="K190" s="7">
        <v>3.5812823058227502E-3</v>
      </c>
      <c r="L190" s="7">
        <v>0.29287748605073083</v>
      </c>
      <c r="M190" s="7">
        <v>9.2000136925341463E-3</v>
      </c>
      <c r="N190" s="7">
        <v>3.5238421250812994E-2</v>
      </c>
      <c r="O190" s="7"/>
      <c r="P190" s="287">
        <v>3.8994967993701432E-2</v>
      </c>
      <c r="Q190" s="42">
        <v>1.1659535138465751E-2</v>
      </c>
      <c r="R190" s="247"/>
      <c r="S190" s="3"/>
    </row>
    <row r="191" spans="1:19" x14ac:dyDescent="0.25">
      <c r="A191" s="3"/>
      <c r="B191" s="25">
        <v>45566</v>
      </c>
      <c r="C191" s="60">
        <v>5.7367509272750672E-4</v>
      </c>
      <c r="D191" s="7">
        <v>0.18314104148011615</v>
      </c>
      <c r="E191" s="7">
        <v>0.13914632190640458</v>
      </c>
      <c r="F191" s="7">
        <v>3.160306226181471E-2</v>
      </c>
      <c r="G191" s="7">
        <v>0.20541938849745306</v>
      </c>
      <c r="H191" s="7"/>
      <c r="I191" s="7"/>
      <c r="J191" s="7">
        <v>4.9469582831181219E-2</v>
      </c>
      <c r="K191" s="7">
        <v>3.6729659656152846E-3</v>
      </c>
      <c r="L191" s="7">
        <v>0.29252887130888083</v>
      </c>
      <c r="M191" s="7">
        <v>9.2256040107012594E-3</v>
      </c>
      <c r="N191" s="7">
        <v>3.5714801918628303E-2</v>
      </c>
      <c r="O191" s="7"/>
      <c r="P191" s="287">
        <v>3.7809903277071649E-2</v>
      </c>
      <c r="Q191" s="42">
        <v>1.1694781449405434E-2</v>
      </c>
      <c r="R191" s="247"/>
      <c r="S191" s="3"/>
    </row>
    <row r="192" spans="1:19" x14ac:dyDescent="0.25">
      <c r="A192" s="3"/>
      <c r="B192" s="25">
        <v>45597</v>
      </c>
      <c r="C192" s="60">
        <v>5.8315422417749721E-4</v>
      </c>
      <c r="D192" s="7">
        <v>0.17545385980230827</v>
      </c>
      <c r="E192" s="7">
        <v>0.1417540523446508</v>
      </c>
      <c r="F192" s="7">
        <v>3.1945097446575095E-2</v>
      </c>
      <c r="G192" s="7">
        <v>0.20728281615564587</v>
      </c>
      <c r="H192" s="7"/>
      <c r="I192" s="7"/>
      <c r="J192" s="7">
        <v>4.9229480807334518E-2</v>
      </c>
      <c r="K192" s="7">
        <v>3.693426693980813E-3</v>
      </c>
      <c r="L192" s="7">
        <v>0.29522541167120037</v>
      </c>
      <c r="M192" s="7">
        <v>9.237064960651957E-3</v>
      </c>
      <c r="N192" s="7">
        <v>3.6369653311840236E-2</v>
      </c>
      <c r="O192" s="7"/>
      <c r="P192" s="287">
        <v>3.7500629680625987E-2</v>
      </c>
      <c r="Q192" s="42">
        <v>1.1725352901008609E-2</v>
      </c>
      <c r="R192" s="247"/>
      <c r="S192" s="3"/>
    </row>
    <row r="193" spans="1:19" ht="13" thickBot="1" x14ac:dyDescent="0.3">
      <c r="A193" s="3"/>
      <c r="B193" s="26">
        <v>45627</v>
      </c>
      <c r="C193" s="61">
        <v>4.6813111461176175E-4</v>
      </c>
      <c r="D193" s="44">
        <v>0.17534879101805884</v>
      </c>
      <c r="E193" s="44">
        <v>0.1426915573922079</v>
      </c>
      <c r="F193" s="44">
        <v>3.1840285173964748E-2</v>
      </c>
      <c r="G193" s="44">
        <v>0.20621982721259505</v>
      </c>
      <c r="H193" s="44"/>
      <c r="I193" s="44"/>
      <c r="J193" s="44">
        <v>5.0050725901512091E-2</v>
      </c>
      <c r="K193" s="44">
        <v>3.6590728126363117E-3</v>
      </c>
      <c r="L193" s="44">
        <v>0.2970112951545622</v>
      </c>
      <c r="M193" s="44">
        <v>9.0934644474771984E-3</v>
      </c>
      <c r="N193" s="44">
        <v>3.6178393748800282E-2</v>
      </c>
      <c r="O193" s="44"/>
      <c r="P193" s="288">
        <v>3.5832383794522027E-2</v>
      </c>
      <c r="Q193" s="45">
        <v>1.1606072229051571E-2</v>
      </c>
      <c r="R193" s="247"/>
      <c r="S193" s="3"/>
    </row>
    <row r="194" spans="1:19" x14ac:dyDescent="0.25">
      <c r="A194" s="3"/>
      <c r="B194" s="255">
        <v>45658</v>
      </c>
      <c r="C194" s="263">
        <v>4.698690319324262E-4</v>
      </c>
      <c r="D194" s="264">
        <v>0.18018209362228518</v>
      </c>
      <c r="E194" s="264">
        <v>0.14350624443263316</v>
      </c>
      <c r="F194" s="264">
        <v>3.1719681912049956E-2</v>
      </c>
      <c r="G194" s="264">
        <v>0.20476709254271352</v>
      </c>
      <c r="H194" s="264"/>
      <c r="I194" s="264"/>
      <c r="J194" s="264">
        <v>4.9045662182481777E-2</v>
      </c>
      <c r="K194" s="264">
        <v>3.645535592579169E-3</v>
      </c>
      <c r="L194" s="264">
        <v>0.29541800204220436</v>
      </c>
      <c r="M194" s="264">
        <v>9.0888309595084909E-3</v>
      </c>
      <c r="N194" s="264">
        <v>3.5961183323242066E-2</v>
      </c>
      <c r="O194" s="264"/>
      <c r="P194" s="286">
        <v>3.4660413956730488E-2</v>
      </c>
      <c r="Q194" s="265">
        <v>1.1535390401639398E-2</v>
      </c>
      <c r="R194" s="247"/>
      <c r="S194" s="3"/>
    </row>
    <row r="195" spans="1:19" x14ac:dyDescent="0.25">
      <c r="A195" s="3"/>
      <c r="B195" s="25">
        <v>45689</v>
      </c>
      <c r="C195" s="60">
        <v>4.7434787834221462E-4</v>
      </c>
      <c r="D195" s="7">
        <v>0.18003955506595712</v>
      </c>
      <c r="E195" s="7">
        <v>0.1451291157856858</v>
      </c>
      <c r="F195" s="7">
        <v>3.1830022735984516E-2</v>
      </c>
      <c r="G195" s="7">
        <v>0.20422667428088648</v>
      </c>
      <c r="H195" s="7"/>
      <c r="I195" s="7"/>
      <c r="J195" s="7">
        <v>4.8776402935409746E-2</v>
      </c>
      <c r="K195" s="7">
        <v>3.7958497760893113E-3</v>
      </c>
      <c r="L195" s="7">
        <v>0.2960350348933713</v>
      </c>
      <c r="M195" s="7">
        <v>8.9230027429681655E-3</v>
      </c>
      <c r="N195" s="7">
        <v>3.6070351408571399E-2</v>
      </c>
      <c r="O195" s="7"/>
      <c r="P195" s="287">
        <v>3.375194948444004E-2</v>
      </c>
      <c r="Q195" s="42">
        <v>1.0947693012293931E-2</v>
      </c>
      <c r="R195" s="247"/>
      <c r="S195" s="3"/>
    </row>
    <row r="196" spans="1:19" x14ac:dyDescent="0.25">
      <c r="A196" s="3"/>
      <c r="B196" s="25">
        <v>45717</v>
      </c>
      <c r="C196" s="60">
        <v>4.8172966226922836E-4</v>
      </c>
      <c r="D196" s="7">
        <v>0.17277230726118992</v>
      </c>
      <c r="E196" s="7">
        <v>0.14843340358256643</v>
      </c>
      <c r="F196" s="7">
        <v>3.2026355740383101E-2</v>
      </c>
      <c r="G196" s="7">
        <v>0.20537283853606184</v>
      </c>
      <c r="H196" s="7"/>
      <c r="I196" s="7"/>
      <c r="J196" s="7">
        <v>4.9594321512298915E-2</v>
      </c>
      <c r="K196" s="7">
        <v>3.8108644122392555E-3</v>
      </c>
      <c r="L196" s="7">
        <v>0.2984235812086431</v>
      </c>
      <c r="M196" s="7">
        <v>8.7639409097540512E-3</v>
      </c>
      <c r="N196" s="7">
        <v>3.6015972913359437E-2</v>
      </c>
      <c r="O196" s="7"/>
      <c r="P196" s="287">
        <v>3.3055538302202668E-2</v>
      </c>
      <c r="Q196" s="42">
        <v>1.1249145959032031E-2</v>
      </c>
      <c r="R196" s="247"/>
      <c r="S196" s="3"/>
    </row>
    <row r="197" spans="1:19" x14ac:dyDescent="0.25">
      <c r="A197" s="3"/>
      <c r="B197" s="25">
        <v>45748</v>
      </c>
      <c r="C197" s="60">
        <v>0</v>
      </c>
      <c r="D197" s="7">
        <v>0.17188974671818491</v>
      </c>
      <c r="E197" s="7">
        <v>0.15139576210676023</v>
      </c>
      <c r="F197" s="7">
        <v>3.2155752974247186E-2</v>
      </c>
      <c r="G197" s="7">
        <v>0.20524268780911303</v>
      </c>
      <c r="H197" s="7"/>
      <c r="I197" s="7"/>
      <c r="J197" s="7">
        <v>4.9975787206628923E-2</v>
      </c>
      <c r="K197" s="7">
        <v>3.894042489453256E-3</v>
      </c>
      <c r="L197" s="7">
        <v>0.29783553623702652</v>
      </c>
      <c r="M197" s="7">
        <v>8.8282171385858851E-3</v>
      </c>
      <c r="N197" s="7">
        <v>3.5630252467450878E-2</v>
      </c>
      <c r="O197" s="7"/>
      <c r="P197" s="287">
        <v>3.1878360161302285E-2</v>
      </c>
      <c r="Q197" s="42">
        <v>1.1273854691246893E-2</v>
      </c>
      <c r="R197" s="247"/>
      <c r="S197" s="3"/>
    </row>
    <row r="198" spans="1:19" x14ac:dyDescent="0.25">
      <c r="A198" s="3"/>
      <c r="B198" s="25">
        <v>45778</v>
      </c>
      <c r="C198" s="60">
        <v>0</v>
      </c>
      <c r="D198" s="7">
        <v>0.17102240896871698</v>
      </c>
      <c r="E198" s="7">
        <v>0.15441820621996263</v>
      </c>
      <c r="F198" s="7">
        <v>3.2191298237026295E-2</v>
      </c>
      <c r="G198" s="7">
        <v>0.20498741622879638</v>
      </c>
      <c r="H198" s="7"/>
      <c r="I198" s="7"/>
      <c r="J198" s="7">
        <v>5.0036840826744061E-2</v>
      </c>
      <c r="K198" s="7">
        <v>3.7815432404319188E-3</v>
      </c>
      <c r="L198" s="7">
        <v>0.29757641952596792</v>
      </c>
      <c r="M198" s="7">
        <v>8.7751148733983576E-3</v>
      </c>
      <c r="N198" s="7">
        <v>3.5359133025978373E-2</v>
      </c>
      <c r="O198" s="7"/>
      <c r="P198" s="287">
        <v>3.0566344814749815E-2</v>
      </c>
      <c r="Q198" s="42">
        <v>1.1285274038227258E-2</v>
      </c>
      <c r="R198" s="247"/>
      <c r="S198" s="3"/>
    </row>
    <row r="199" spans="1:19" x14ac:dyDescent="0.25">
      <c r="A199" s="3"/>
      <c r="B199" s="25">
        <v>45809</v>
      </c>
      <c r="C199" s="60">
        <v>0</v>
      </c>
      <c r="D199" s="7">
        <v>0.17161313886116836</v>
      </c>
      <c r="E199" s="7">
        <v>0.15716127699371168</v>
      </c>
      <c r="F199" s="7">
        <v>3.2210390008060988E-2</v>
      </c>
      <c r="G199" s="7">
        <v>0.20463737532672838</v>
      </c>
      <c r="H199" s="7"/>
      <c r="I199" s="7"/>
      <c r="J199" s="7">
        <v>4.9965228908150826E-2</v>
      </c>
      <c r="K199" s="7">
        <v>3.6582508941796696E-3</v>
      </c>
      <c r="L199" s="7">
        <v>0.29578190685774475</v>
      </c>
      <c r="M199" s="7">
        <v>8.7040251458633464E-3</v>
      </c>
      <c r="N199" s="7">
        <v>3.5386826091046764E-2</v>
      </c>
      <c r="O199" s="7"/>
      <c r="P199" s="287">
        <v>2.957073841993518E-2</v>
      </c>
      <c r="Q199" s="42">
        <v>1.1310842493410096E-2</v>
      </c>
      <c r="R199" s="247"/>
      <c r="S199" s="3"/>
    </row>
    <row r="200" spans="1:19" x14ac:dyDescent="0.25">
      <c r="A200" s="3"/>
      <c r="B200" s="25">
        <v>45839</v>
      </c>
      <c r="C200" s="60">
        <v>0</v>
      </c>
      <c r="D200" s="7">
        <v>0.16738808944649117</v>
      </c>
      <c r="E200" s="7">
        <v>0.15960901617054882</v>
      </c>
      <c r="F200" s="7">
        <v>3.2323962287344805E-2</v>
      </c>
      <c r="G200" s="7">
        <v>0.20558835690684707</v>
      </c>
      <c r="H200" s="7"/>
      <c r="I200" s="7"/>
      <c r="J200" s="7">
        <v>5.0871853708870519E-2</v>
      </c>
      <c r="K200" s="7">
        <v>3.6949014904023455E-3</v>
      </c>
      <c r="L200" s="7">
        <v>0.29608606412343408</v>
      </c>
      <c r="M200" s="7">
        <v>8.8574823710844807E-3</v>
      </c>
      <c r="N200" s="7">
        <v>3.57271904369885E-2</v>
      </c>
      <c r="O200" s="7"/>
      <c r="P200" s="287">
        <v>2.844243455975206E-2</v>
      </c>
      <c r="Q200" s="42">
        <v>1.1410648498236175E-2</v>
      </c>
      <c r="R200" s="247"/>
      <c r="S200" s="3"/>
    </row>
    <row r="201" spans="1:19" x14ac:dyDescent="0.25">
      <c r="A201" s="3"/>
      <c r="B201" s="25">
        <v>45870</v>
      </c>
      <c r="C201" s="60">
        <v>0</v>
      </c>
      <c r="D201" s="7">
        <v>0.1678917848294556</v>
      </c>
      <c r="E201" s="7">
        <v>0.16268887001467869</v>
      </c>
      <c r="F201" s="7">
        <v>3.2588711630492991E-2</v>
      </c>
      <c r="G201" s="7">
        <v>0.20760153131242845</v>
      </c>
      <c r="H201" s="7"/>
      <c r="I201" s="7"/>
      <c r="J201" s="7">
        <v>5.128175974343202E-2</v>
      </c>
      <c r="K201" s="7">
        <v>3.6668269837533984E-3</v>
      </c>
      <c r="L201" s="7">
        <v>0.29876737763315131</v>
      </c>
      <c r="M201" s="7">
        <v>8.6033046543878175E-5</v>
      </c>
      <c r="N201" s="7">
        <v>3.6032686493683394E-2</v>
      </c>
      <c r="O201" s="7"/>
      <c r="P201" s="287">
        <v>2.7816720048845545E-2</v>
      </c>
      <c r="Q201" s="42">
        <v>1.1577698263534761E-2</v>
      </c>
      <c r="R201" s="247"/>
      <c r="S201" s="3"/>
    </row>
    <row r="202" spans="1:19" x14ac:dyDescent="0.25">
      <c r="A202" s="3"/>
      <c r="B202" s="25">
        <v>45901</v>
      </c>
      <c r="C202" s="60">
        <v>0</v>
      </c>
      <c r="D202" s="7">
        <v>0.16124187583771993</v>
      </c>
      <c r="E202" s="7">
        <v>0.15992161806743735</v>
      </c>
      <c r="F202" s="7">
        <v>3.4653789564009801E-2</v>
      </c>
      <c r="G202" s="7">
        <v>0.20241992681276824</v>
      </c>
      <c r="H202" s="7"/>
      <c r="I202" s="7"/>
      <c r="J202" s="7">
        <v>5.034989807818397E-2</v>
      </c>
      <c r="K202" s="7">
        <v>3.6511750963959346E-3</v>
      </c>
      <c r="L202" s="7">
        <v>0.29112688540475129</v>
      </c>
      <c r="M202" s="7">
        <v>8.5842802995065026E-3</v>
      </c>
      <c r="N202" s="7">
        <v>3.5724731464481421E-2</v>
      </c>
      <c r="O202" s="7"/>
      <c r="P202" s="287">
        <v>4.3903408333996932E-2</v>
      </c>
      <c r="Q202" s="42">
        <v>8.4224110407486296E-3</v>
      </c>
      <c r="R202" s="247"/>
      <c r="S202" s="3"/>
    </row>
    <row r="203" spans="1:19" x14ac:dyDescent="0.25">
      <c r="A203" s="3"/>
      <c r="B203" s="25">
        <v>45931</v>
      </c>
      <c r="C203" s="60">
        <v>0</v>
      </c>
      <c r="D203" s="7">
        <v>0.1651139858500324</v>
      </c>
      <c r="E203" s="7">
        <v>0.16492320493547927</v>
      </c>
      <c r="F203" s="7">
        <v>3.0186674144665568E-2</v>
      </c>
      <c r="G203" s="7">
        <v>0.20605947767403587</v>
      </c>
      <c r="H203" s="7"/>
      <c r="I203" s="7"/>
      <c r="J203" s="7">
        <v>5.2103493665920396E-2</v>
      </c>
      <c r="K203" s="7">
        <v>3.7068195365786011E-3</v>
      </c>
      <c r="L203" s="7">
        <v>0.29730255707720576</v>
      </c>
      <c r="M203" s="7">
        <v>8.7326324241741634E-3</v>
      </c>
      <c r="N203" s="7">
        <v>3.7219900671334287E-2</v>
      </c>
      <c r="O203" s="7"/>
      <c r="P203" s="287">
        <v>2.6005583981145636E-2</v>
      </c>
      <c r="Q203" s="42">
        <v>8.6456700394280574E-3</v>
      </c>
      <c r="R203" s="247"/>
      <c r="S203" s="3"/>
    </row>
    <row r="204" spans="1:19" x14ac:dyDescent="0.25">
      <c r="A204" s="3"/>
      <c r="B204" s="25">
        <v>45962</v>
      </c>
      <c r="C204" s="60">
        <v>0</v>
      </c>
      <c r="D204" s="7">
        <v>0.16240448174019034</v>
      </c>
      <c r="E204" s="7">
        <v>0.16846217555045084</v>
      </c>
      <c r="F204" s="7">
        <v>3.048888159642461E-2</v>
      </c>
      <c r="G204" s="7">
        <v>0.20034066225993469</v>
      </c>
      <c r="H204" s="7"/>
      <c r="I204" s="7"/>
      <c r="J204" s="7">
        <v>5.2678417951963499E-2</v>
      </c>
      <c r="K204" s="7">
        <v>3.7883049708561873E-3</v>
      </c>
      <c r="L204" s="7">
        <v>0.30079110215179783</v>
      </c>
      <c r="M204" s="7">
        <v>8.7603331614395322E-3</v>
      </c>
      <c r="N204" s="7">
        <v>3.8386620411607522E-2</v>
      </c>
      <c r="O204" s="7"/>
      <c r="P204" s="287">
        <v>2.5589908271217165E-2</v>
      </c>
      <c r="Q204" s="42">
        <v>8.3091119341177928E-3</v>
      </c>
      <c r="R204" s="247"/>
      <c r="S204" s="3"/>
    </row>
    <row r="205" spans="1:19" ht="13" thickBot="1" x14ac:dyDescent="0.3">
      <c r="A205" s="3"/>
      <c r="B205" s="26">
        <v>45992</v>
      </c>
      <c r="C205" s="61">
        <v>0</v>
      </c>
      <c r="D205" s="44">
        <v>0.16536418195176755</v>
      </c>
      <c r="E205" s="44">
        <v>0.16945875251272019</v>
      </c>
      <c r="F205" s="44">
        <v>3.0308539851869772E-2</v>
      </c>
      <c r="G205" s="44">
        <v>0.20013367141257776</v>
      </c>
      <c r="H205" s="44"/>
      <c r="I205" s="44"/>
      <c r="J205" s="44">
        <v>5.216208797573809E-2</v>
      </c>
      <c r="K205" s="44">
        <v>3.7152327685022399E-3</v>
      </c>
      <c r="L205" s="44">
        <v>0.29980683616966214</v>
      </c>
      <c r="M205" s="44">
        <v>8.7585404998069931E-3</v>
      </c>
      <c r="N205" s="44">
        <v>3.9193526282493563E-2</v>
      </c>
      <c r="O205" s="44"/>
      <c r="P205" s="288">
        <v>2.4662454158441465E-2</v>
      </c>
      <c r="Q205" s="45">
        <v>6.4361764164202221E-3</v>
      </c>
      <c r="R205" s="247"/>
      <c r="S205" s="3"/>
    </row>
    <row r="206" spans="1:19" x14ac:dyDescent="0.25">
      <c r="A206" s="3"/>
      <c r="B206" s="255">
        <v>46023</v>
      </c>
      <c r="C206" s="263"/>
      <c r="D206" s="264">
        <v>0.1675347516272456</v>
      </c>
      <c r="E206" s="264">
        <v>0.16810322170683531</v>
      </c>
      <c r="F206" s="264">
        <v>2.966323598867265E-2</v>
      </c>
      <c r="G206" s="264">
        <v>0.19651348734200133</v>
      </c>
      <c r="H206" s="264"/>
      <c r="I206" s="264"/>
      <c r="J206" s="264">
        <v>5.1793464696645287E-2</v>
      </c>
      <c r="K206" s="264">
        <v>3.8313325912073255E-3</v>
      </c>
      <c r="L206" s="264">
        <v>0.29518237182070456</v>
      </c>
      <c r="M206" s="264">
        <v>8.5387320858919362E-3</v>
      </c>
      <c r="N206" s="264">
        <v>3.9999657360499971E-2</v>
      </c>
      <c r="O206" s="264"/>
      <c r="P206" s="286">
        <v>3.0844952900696453E-2</v>
      </c>
      <c r="Q206" s="265">
        <v>7.9947918795995956E-3</v>
      </c>
      <c r="R206" s="247"/>
      <c r="S206" s="3"/>
    </row>
    <row r="207" spans="1:19" x14ac:dyDescent="0.25">
      <c r="A207" s="3"/>
      <c r="B207" s="25">
        <v>46054</v>
      </c>
      <c r="C207" s="60"/>
      <c r="D207" s="7">
        <v>0.17123074495994639</v>
      </c>
      <c r="E207" s="7">
        <v>0.16845922674057381</v>
      </c>
      <c r="F207" s="7">
        <v>2.9335244635661239E-2</v>
      </c>
      <c r="G207" s="7">
        <v>0.19512228374659404</v>
      </c>
      <c r="H207" s="7"/>
      <c r="I207" s="7"/>
      <c r="J207" s="7">
        <v>5.2027025711041473E-2</v>
      </c>
      <c r="K207" s="7">
        <v>3.9210263381875476E-3</v>
      </c>
      <c r="L207" s="7">
        <v>0.29300030967772095</v>
      </c>
      <c r="M207" s="7">
        <v>8.4395943416621707E-3</v>
      </c>
      <c r="N207" s="7">
        <v>4.066087952368061E-2</v>
      </c>
      <c r="O207" s="7"/>
      <c r="P207" s="287">
        <v>2.9838519623634447E-2</v>
      </c>
      <c r="Q207" s="42">
        <v>7.9651447012973348E-3</v>
      </c>
      <c r="R207" s="247"/>
      <c r="S207" s="3"/>
    </row>
    <row r="208" spans="1:19" x14ac:dyDescent="0.25">
      <c r="A208" s="3"/>
      <c r="B208" s="25">
        <v>46082</v>
      </c>
      <c r="C208" s="60"/>
      <c r="D208" s="7">
        <v>0.15891713848349268</v>
      </c>
      <c r="E208" s="7">
        <v>0.17278951090140293</v>
      </c>
      <c r="F208" s="7">
        <v>2.9731643039910355E-2</v>
      </c>
      <c r="G208" s="7">
        <v>0.19845916622903562</v>
      </c>
      <c r="H208" s="7"/>
      <c r="I208" s="7"/>
      <c r="J208" s="7">
        <v>5.3435949169884388E-2</v>
      </c>
      <c r="K208" s="7">
        <v>4.1174564510542255E-3</v>
      </c>
      <c r="L208" s="7">
        <v>0.29736591330276035</v>
      </c>
      <c r="M208" s="7">
        <v>8.5302141013505646E-3</v>
      </c>
      <c r="N208" s="7">
        <v>3.7904303256773172E-2</v>
      </c>
      <c r="O208" s="7"/>
      <c r="P208" s="287">
        <v>3.0621936250057862E-2</v>
      </c>
      <c r="Q208" s="42">
        <v>8.1267688142778911E-3</v>
      </c>
      <c r="R208" s="247"/>
      <c r="S208" s="3"/>
    </row>
    <row r="209" spans="1:19" x14ac:dyDescent="0.25">
      <c r="A209" s="3"/>
      <c r="B209" s="25">
        <v>46113</v>
      </c>
      <c r="C209" s="60"/>
      <c r="D209" s="7">
        <v>0.15887584911044422</v>
      </c>
      <c r="E209" s="7">
        <v>0.17458887617960556</v>
      </c>
      <c r="F209" s="7">
        <v>2.9699418731656515E-2</v>
      </c>
      <c r="G209" s="7">
        <v>0.1991748907552458</v>
      </c>
      <c r="H209" s="7"/>
      <c r="I209" s="7"/>
      <c r="J209" s="7">
        <v>5.3931561718348849E-2</v>
      </c>
      <c r="K209" s="7">
        <v>4.1831813458889228E-3</v>
      </c>
      <c r="L209" s="7">
        <v>0.29758585416460109</v>
      </c>
      <c r="M209" s="7">
        <v>6.8114235230294626E-5</v>
      </c>
      <c r="N209" s="7">
        <v>3.9821838955377518E-2</v>
      </c>
      <c r="O209" s="7"/>
      <c r="P209" s="287">
        <v>3.6532203523722696E-2</v>
      </c>
      <c r="Q209" s="42">
        <v>5.5382112798785712E-3</v>
      </c>
      <c r="R209" s="247"/>
      <c r="S209" s="3"/>
    </row>
    <row r="210" spans="1:19" x14ac:dyDescent="0.25">
      <c r="A210" s="3"/>
      <c r="B210" s="25">
        <v>46143</v>
      </c>
      <c r="C210" s="60"/>
      <c r="D210" s="7">
        <v>0.15805429095878448</v>
      </c>
      <c r="E210" s="7">
        <v>0.17517607769251295</v>
      </c>
      <c r="F210" s="7">
        <v>2.9500594338020651E-2</v>
      </c>
      <c r="G210" s="7">
        <v>0.19874461254821416</v>
      </c>
      <c r="H210" s="7"/>
      <c r="I210" s="7"/>
      <c r="J210" s="7">
        <v>5.4073439155150525E-2</v>
      </c>
      <c r="K210" s="7">
        <v>4.3326028770811938E-3</v>
      </c>
      <c r="L210" s="7">
        <v>0.29626456532462175</v>
      </c>
      <c r="M210" s="7">
        <v>6.7924345217398337E-5</v>
      </c>
      <c r="N210" s="7">
        <v>4.1096654725998043E-2</v>
      </c>
      <c r="O210" s="7"/>
      <c r="P210" s="287">
        <v>3.523939288573346E-2</v>
      </c>
      <c r="Q210" s="42">
        <v>7.4498451486653683E-3</v>
      </c>
      <c r="R210" s="247"/>
      <c r="S210" s="3"/>
    </row>
    <row r="211" spans="1:19" ht="13" thickBot="1" x14ac:dyDescent="0.3">
      <c r="A211" s="3"/>
      <c r="B211" s="26">
        <v>46174</v>
      </c>
      <c r="C211" s="61"/>
      <c r="D211" s="44">
        <v>0.16206385694390663</v>
      </c>
      <c r="E211" s="44">
        <v>0.17501646432339604</v>
      </c>
      <c r="F211" s="44">
        <v>2.9152451760844751E-2</v>
      </c>
      <c r="G211" s="44">
        <v>0.1978202083771608</v>
      </c>
      <c r="H211" s="44"/>
      <c r="I211" s="44"/>
      <c r="J211" s="44">
        <v>5.4097062587040855E-2</v>
      </c>
      <c r="K211" s="44">
        <v>4.3871213659876758E-3</v>
      </c>
      <c r="L211" s="44">
        <v>0.29320870382267067</v>
      </c>
      <c r="M211" s="44">
        <v>6.6220699863964917E-5</v>
      </c>
      <c r="N211" s="44">
        <v>4.2801991627926882E-2</v>
      </c>
      <c r="O211" s="44"/>
      <c r="P211" s="288">
        <v>3.3677667513134106E-2</v>
      </c>
      <c r="Q211" s="45">
        <v>7.7082509780676232E-3</v>
      </c>
      <c r="R211" s="247"/>
      <c r="S211" s="3"/>
    </row>
    <row r="212" spans="1:19" x14ac:dyDescent="0.25">
      <c r="A212" s="3"/>
      <c r="B212" s="18" t="s">
        <v>19</v>
      </c>
      <c r="C212" s="3"/>
      <c r="D212" s="3"/>
      <c r="E212" s="3"/>
      <c r="Q212" s="3"/>
      <c r="R212" s="160"/>
    </row>
    <row r="213" spans="1:19" x14ac:dyDescent="0.25">
      <c r="Q213" s="3"/>
    </row>
    <row r="214" spans="1:19" x14ac:dyDescent="0.25"/>
    <row r="215" spans="1:19" x14ac:dyDescent="0.25"/>
    <row r="216" spans="1:19" x14ac:dyDescent="0.25"/>
    <row r="217" spans="1:19" x14ac:dyDescent="0.25"/>
    <row r="218" spans="1:19" x14ac:dyDescent="0.25"/>
    <row r="219" spans="1:19" x14ac:dyDescent="0.25"/>
    <row r="220" spans="1:19" x14ac:dyDescent="0.25"/>
    <row r="221" spans="1:19" x14ac:dyDescent="0.25"/>
    <row r="222" spans="1:19" x14ac:dyDescent="0.25"/>
    <row r="223" spans="1:19" x14ac:dyDescent="0.25"/>
    <row r="224" spans="1:19"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sheetData>
  <mergeCells count="1">
    <mergeCell ref="B8:N8"/>
  </mergeCells>
  <phoneticPr fontId="17" type="noConversion"/>
  <hyperlinks>
    <hyperlink ref="B7" location="Indice!A1" display="&lt;&lt; VOLVER" xr:uid="{00000000-0004-0000-0300-000000000000}"/>
    <hyperlink ref="B212" location="Indice!A1" display="&lt;&lt; VOLVER" xr:uid="{00000000-0004-0000-0300-000001000000}"/>
  </hyperlinks>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KA298"/>
  <sheetViews>
    <sheetView showGridLines="0" topLeftCell="A4" zoomScaleNormal="100" workbookViewId="0">
      <pane xSplit="2" ySplit="6" topLeftCell="AL204" activePane="bottomRight" state="frozen"/>
      <selection activeCell="E149" sqref="E149"/>
      <selection pane="topRight" activeCell="E149" sqref="E149"/>
      <selection pane="bottomLeft" activeCell="E149" sqref="E149"/>
      <selection pane="bottomRight" activeCell="AQ207" sqref="AQ207"/>
    </sheetView>
  </sheetViews>
  <sheetFormatPr baseColWidth="10" defaultColWidth="0" defaultRowHeight="12.5" zeroHeight="1" x14ac:dyDescent="0.25"/>
  <cols>
    <col min="1" max="1" width="20" customWidth="1"/>
    <col min="2" max="2" width="19.81640625" customWidth="1"/>
    <col min="3" max="4" width="11.453125" customWidth="1"/>
    <col min="5" max="5" width="11.54296875" customWidth="1"/>
    <col min="6" max="9" width="11.453125" customWidth="1"/>
    <col min="10" max="10" width="14.54296875" customWidth="1"/>
    <col min="11" max="42" width="11.453125" customWidth="1"/>
    <col min="43" max="43" width="14.26953125" customWidth="1"/>
    <col min="44" max="44" width="13.54296875" bestFit="1" customWidth="1"/>
    <col min="45" max="45" width="11.453125" customWidth="1"/>
    <col min="46" max="287" width="11.453125" hidden="1" customWidth="1"/>
    <col min="288" max="16384" width="11.54296875" hidden="1"/>
  </cols>
  <sheetData>
    <row r="1" spans="1:44"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row>
    <row r="2" spans="1:44" x14ac:dyDescent="0.25">
      <c r="A2" s="1"/>
      <c r="B2" s="3"/>
      <c r="D2" s="17"/>
      <c r="E2" s="17"/>
      <c r="F2" s="17"/>
      <c r="G2" s="17"/>
      <c r="H2" s="17"/>
      <c r="I2" s="17"/>
      <c r="J2" s="17"/>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1:44" ht="14" x14ac:dyDescent="0.3">
      <c r="A3" s="1"/>
      <c r="B3" s="15" t="s">
        <v>0</v>
      </c>
      <c r="D3" s="17"/>
      <c r="E3" s="17"/>
      <c r="F3" s="17"/>
      <c r="G3" s="17"/>
      <c r="H3" s="17"/>
      <c r="I3" s="17"/>
      <c r="J3" s="1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14" x14ac:dyDescent="0.3">
      <c r="A4" s="3"/>
      <c r="B4" s="15" t="s">
        <v>37</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44" x14ac:dyDescent="0.25">
      <c r="A5" s="3"/>
      <c r="B5" s="9"/>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row>
    <row r="6" spans="1:44" x14ac:dyDescent="0.25">
      <c r="A6" s="3"/>
      <c r="B6" s="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row>
    <row r="7" spans="1:44" ht="13" thickBot="1" x14ac:dyDescent="0.3">
      <c r="A7" s="3"/>
      <c r="B7" s="18" t="s">
        <v>19</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row>
    <row r="8" spans="1:44" ht="14.5" thickBot="1" x14ac:dyDescent="0.35">
      <c r="A8" s="3"/>
      <c r="B8" s="305" t="s">
        <v>33</v>
      </c>
      <c r="C8" s="308"/>
      <c r="D8" s="308"/>
      <c r="E8" s="308"/>
      <c r="F8" s="308"/>
      <c r="G8" s="308"/>
      <c r="H8" s="308"/>
      <c r="I8" s="308"/>
      <c r="J8" s="308"/>
      <c r="K8" s="308"/>
      <c r="L8" s="308"/>
      <c r="M8" s="308"/>
      <c r="N8" s="308"/>
      <c r="O8" s="308"/>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10"/>
      <c r="AQ8" s="311"/>
      <c r="AR8" s="3"/>
    </row>
    <row r="9" spans="1:44" ht="35" thickBot="1" x14ac:dyDescent="0.3">
      <c r="A9" s="3"/>
      <c r="B9" s="186" t="s">
        <v>23</v>
      </c>
      <c r="C9" s="187" t="s">
        <v>433</v>
      </c>
      <c r="D9" s="188" t="s">
        <v>429</v>
      </c>
      <c r="E9" s="188" t="s">
        <v>471</v>
      </c>
      <c r="F9" s="188" t="s">
        <v>30</v>
      </c>
      <c r="G9" s="188" t="s">
        <v>431</v>
      </c>
      <c r="H9" s="188" t="s">
        <v>31</v>
      </c>
      <c r="I9" s="188" t="s">
        <v>32</v>
      </c>
      <c r="J9" s="188" t="s">
        <v>36</v>
      </c>
      <c r="K9" s="188" t="s">
        <v>426</v>
      </c>
      <c r="L9" s="189" t="s">
        <v>430</v>
      </c>
      <c r="M9" s="188" t="s">
        <v>427</v>
      </c>
      <c r="N9" s="188" t="s">
        <v>425</v>
      </c>
      <c r="O9" s="207" t="s">
        <v>428</v>
      </c>
      <c r="P9" s="207" t="s">
        <v>445</v>
      </c>
      <c r="Q9" s="207" t="s">
        <v>446</v>
      </c>
      <c r="R9" s="207" t="s">
        <v>453</v>
      </c>
      <c r="S9" s="207" t="s">
        <v>437</v>
      </c>
      <c r="T9" s="207" t="s">
        <v>443</v>
      </c>
      <c r="U9" s="207" t="s">
        <v>454</v>
      </c>
      <c r="V9" s="207" t="s">
        <v>459</v>
      </c>
      <c r="W9" s="207" t="s">
        <v>442</v>
      </c>
      <c r="X9" s="207" t="s">
        <v>436</v>
      </c>
      <c r="Y9" s="207" t="s">
        <v>444</v>
      </c>
      <c r="Z9" s="207" t="s">
        <v>441</v>
      </c>
      <c r="AA9" s="207" t="s">
        <v>447</v>
      </c>
      <c r="AB9" s="207" t="s">
        <v>439</v>
      </c>
      <c r="AC9" s="207" t="s">
        <v>448</v>
      </c>
      <c r="AD9" s="207" t="s">
        <v>434</v>
      </c>
      <c r="AE9" s="207" t="s">
        <v>438</v>
      </c>
      <c r="AF9" s="207" t="s">
        <v>455</v>
      </c>
      <c r="AG9" s="207" t="s">
        <v>456</v>
      </c>
      <c r="AH9" s="207" t="s">
        <v>457</v>
      </c>
      <c r="AI9" s="207" t="s">
        <v>435</v>
      </c>
      <c r="AJ9" s="207" t="s">
        <v>449</v>
      </c>
      <c r="AK9" s="207" t="s">
        <v>440</v>
      </c>
      <c r="AL9" s="207" t="s">
        <v>450</v>
      </c>
      <c r="AM9" s="207" t="s">
        <v>451</v>
      </c>
      <c r="AN9" s="208" t="s">
        <v>452</v>
      </c>
      <c r="AO9" s="190" t="s">
        <v>472</v>
      </c>
      <c r="AP9" s="284" t="s">
        <v>480</v>
      </c>
      <c r="AQ9" s="185" t="s">
        <v>35</v>
      </c>
      <c r="AR9" s="3"/>
    </row>
    <row r="10" spans="1:44" x14ac:dyDescent="0.25">
      <c r="A10" s="3"/>
      <c r="B10" s="29">
        <v>39052</v>
      </c>
      <c r="C10" s="47">
        <v>21061</v>
      </c>
      <c r="D10" s="48">
        <v>78538</v>
      </c>
      <c r="E10" s="48"/>
      <c r="F10" s="48"/>
      <c r="G10" s="48">
        <v>94209</v>
      </c>
      <c r="H10" s="48"/>
      <c r="I10" s="48">
        <v>32816</v>
      </c>
      <c r="J10" s="48"/>
      <c r="K10" s="48"/>
      <c r="L10" s="51">
        <v>800043</v>
      </c>
      <c r="M10" s="48"/>
      <c r="N10" s="48"/>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9"/>
      <c r="AO10" s="180"/>
      <c r="AP10" s="270"/>
      <c r="AQ10" s="54">
        <f t="shared" ref="AQ10:AQ41" si="0">SUM(C10:N10)</f>
        <v>1026667</v>
      </c>
      <c r="AR10" s="22"/>
    </row>
    <row r="11" spans="1:44" x14ac:dyDescent="0.25">
      <c r="A11" s="3"/>
      <c r="B11" s="25">
        <v>39417</v>
      </c>
      <c r="C11" s="46">
        <v>21825</v>
      </c>
      <c r="D11" s="8">
        <v>101916</v>
      </c>
      <c r="E11" s="8"/>
      <c r="F11" s="8"/>
      <c r="G11" s="8">
        <v>217590</v>
      </c>
      <c r="H11" s="8"/>
      <c r="I11" s="8">
        <v>51212</v>
      </c>
      <c r="J11" s="8"/>
      <c r="K11" s="8"/>
      <c r="L11" s="52">
        <v>848803</v>
      </c>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6"/>
      <c r="AO11" s="154"/>
      <c r="AP11" s="154"/>
      <c r="AQ11" s="55">
        <f t="shared" si="0"/>
        <v>1241346</v>
      </c>
      <c r="AR11" s="22"/>
    </row>
    <row r="12" spans="1:44" x14ac:dyDescent="0.25">
      <c r="A12" s="3"/>
      <c r="B12" s="25">
        <v>39783</v>
      </c>
      <c r="C12" s="46">
        <v>17308</v>
      </c>
      <c r="D12" s="8">
        <v>110543</v>
      </c>
      <c r="E12" s="8"/>
      <c r="F12" s="8"/>
      <c r="G12" s="8">
        <v>259883</v>
      </c>
      <c r="H12" s="8"/>
      <c r="I12" s="8">
        <v>199550</v>
      </c>
      <c r="J12" s="8"/>
      <c r="K12" s="8"/>
      <c r="L12" s="52">
        <v>874206</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6"/>
      <c r="AO12" s="154"/>
      <c r="AP12" s="154"/>
      <c r="AQ12" s="55">
        <f t="shared" si="0"/>
        <v>1461490</v>
      </c>
      <c r="AR12" s="22"/>
    </row>
    <row r="13" spans="1:44" ht="13" thickBot="1" x14ac:dyDescent="0.3">
      <c r="A13" s="3"/>
      <c r="B13" s="26">
        <v>40148</v>
      </c>
      <c r="C13" s="49">
        <v>13443</v>
      </c>
      <c r="D13" s="50">
        <v>139413</v>
      </c>
      <c r="E13" s="50"/>
      <c r="F13" s="50">
        <v>26677</v>
      </c>
      <c r="G13" s="50">
        <v>281501</v>
      </c>
      <c r="H13" s="50">
        <v>65291</v>
      </c>
      <c r="I13" s="50">
        <v>239992</v>
      </c>
      <c r="J13" s="50"/>
      <c r="K13" s="50"/>
      <c r="L13" s="53">
        <v>897715</v>
      </c>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87"/>
      <c r="AO13" s="155"/>
      <c r="AP13" s="155"/>
      <c r="AQ13" s="56">
        <f t="shared" si="0"/>
        <v>1664032</v>
      </c>
      <c r="AR13" s="57"/>
    </row>
    <row r="14" spans="1:44" x14ac:dyDescent="0.25">
      <c r="A14" s="3"/>
      <c r="B14" s="29">
        <v>40179</v>
      </c>
      <c r="C14" s="47">
        <v>13405</v>
      </c>
      <c r="D14" s="48">
        <v>144986</v>
      </c>
      <c r="E14" s="48"/>
      <c r="F14" s="48">
        <v>26870</v>
      </c>
      <c r="G14" s="48">
        <v>290773</v>
      </c>
      <c r="H14" s="48">
        <v>68791</v>
      </c>
      <c r="I14" s="48">
        <v>243626</v>
      </c>
      <c r="J14" s="48"/>
      <c r="K14" s="48">
        <v>5055</v>
      </c>
      <c r="L14" s="51">
        <v>899653</v>
      </c>
      <c r="M14" s="48"/>
      <c r="N14" s="48"/>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9"/>
      <c r="AO14" s="180"/>
      <c r="AP14" s="270"/>
      <c r="AQ14" s="54">
        <f t="shared" si="0"/>
        <v>1693159</v>
      </c>
      <c r="AR14" s="57"/>
    </row>
    <row r="15" spans="1:44" x14ac:dyDescent="0.25">
      <c r="A15" s="3"/>
      <c r="B15" s="25">
        <v>40210</v>
      </c>
      <c r="C15" s="46">
        <v>13226</v>
      </c>
      <c r="D15" s="8">
        <v>147861</v>
      </c>
      <c r="E15" s="8"/>
      <c r="F15" s="8">
        <v>27079</v>
      </c>
      <c r="G15" s="8">
        <v>291086</v>
      </c>
      <c r="H15" s="8">
        <v>64792</v>
      </c>
      <c r="I15" s="8">
        <v>238609</v>
      </c>
      <c r="J15" s="8"/>
      <c r="K15" s="8">
        <v>6691</v>
      </c>
      <c r="L15" s="52">
        <v>898929</v>
      </c>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6"/>
      <c r="AO15" s="154"/>
      <c r="AP15" s="154"/>
      <c r="AQ15" s="55">
        <f t="shared" si="0"/>
        <v>1688273</v>
      </c>
      <c r="AR15" s="57"/>
    </row>
    <row r="16" spans="1:44" x14ac:dyDescent="0.25">
      <c r="A16" s="3"/>
      <c r="B16" s="25">
        <v>40238</v>
      </c>
      <c r="C16" s="46">
        <v>11791</v>
      </c>
      <c r="D16" s="8">
        <v>149289</v>
      </c>
      <c r="E16" s="8">
        <v>42015</v>
      </c>
      <c r="F16" s="8">
        <v>27675</v>
      </c>
      <c r="G16" s="8">
        <v>293335</v>
      </c>
      <c r="H16" s="8">
        <v>69248</v>
      </c>
      <c r="I16" s="8">
        <v>232510</v>
      </c>
      <c r="J16" s="8"/>
      <c r="K16" s="8">
        <v>8169</v>
      </c>
      <c r="L16" s="52">
        <v>891192</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6"/>
      <c r="AO16" s="154"/>
      <c r="AP16" s="154"/>
      <c r="AQ16" s="55">
        <f t="shared" si="0"/>
        <v>1725224</v>
      </c>
      <c r="AR16" s="57"/>
    </row>
    <row r="17" spans="1:44" x14ac:dyDescent="0.25">
      <c r="A17" s="3"/>
      <c r="B17" s="25">
        <v>40269</v>
      </c>
      <c r="C17" s="46">
        <v>12654</v>
      </c>
      <c r="D17" s="8">
        <v>157707</v>
      </c>
      <c r="E17" s="8">
        <v>41893</v>
      </c>
      <c r="F17" s="8">
        <v>27952</v>
      </c>
      <c r="G17" s="8">
        <v>295230</v>
      </c>
      <c r="H17" s="8">
        <v>66283</v>
      </c>
      <c r="I17" s="8">
        <v>246932</v>
      </c>
      <c r="J17" s="8"/>
      <c r="K17" s="8">
        <v>11657</v>
      </c>
      <c r="L17" s="52">
        <v>887658</v>
      </c>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6"/>
      <c r="AO17" s="154"/>
      <c r="AP17" s="154"/>
      <c r="AQ17" s="55">
        <f t="shared" si="0"/>
        <v>1747966</v>
      </c>
      <c r="AR17" s="57"/>
    </row>
    <row r="18" spans="1:44" x14ac:dyDescent="0.25">
      <c r="A18" s="3"/>
      <c r="B18" s="25">
        <v>40299</v>
      </c>
      <c r="C18" s="46">
        <v>13023</v>
      </c>
      <c r="D18" s="8">
        <v>168455</v>
      </c>
      <c r="E18" s="8">
        <v>42801</v>
      </c>
      <c r="F18" s="8">
        <v>28464</v>
      </c>
      <c r="G18" s="8">
        <v>298902</v>
      </c>
      <c r="H18" s="8">
        <v>68294</v>
      </c>
      <c r="I18" s="8">
        <v>258315</v>
      </c>
      <c r="J18" s="8"/>
      <c r="K18" s="8">
        <v>16269</v>
      </c>
      <c r="L18" s="52">
        <v>891600</v>
      </c>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6"/>
      <c r="AO18" s="154"/>
      <c r="AP18" s="154"/>
      <c r="AQ18" s="55">
        <f t="shared" si="0"/>
        <v>1786123</v>
      </c>
      <c r="AR18" s="57"/>
    </row>
    <row r="19" spans="1:44" x14ac:dyDescent="0.25">
      <c r="A19" s="3"/>
      <c r="B19" s="25">
        <v>40330</v>
      </c>
      <c r="C19" s="46">
        <v>13308</v>
      </c>
      <c r="D19" s="8">
        <v>187754</v>
      </c>
      <c r="E19" s="8">
        <v>44246</v>
      </c>
      <c r="F19" s="8">
        <v>28753</v>
      </c>
      <c r="G19" s="8">
        <v>303044</v>
      </c>
      <c r="H19" s="8">
        <v>59896</v>
      </c>
      <c r="I19" s="8">
        <v>270913</v>
      </c>
      <c r="J19" s="8"/>
      <c r="K19" s="8">
        <v>21598</v>
      </c>
      <c r="L19" s="52">
        <v>894425</v>
      </c>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6"/>
      <c r="AO19" s="154"/>
      <c r="AP19" s="154"/>
      <c r="AQ19" s="55">
        <f t="shared" si="0"/>
        <v>1823937</v>
      </c>
      <c r="AR19" s="57"/>
    </row>
    <row r="20" spans="1:44" x14ac:dyDescent="0.25">
      <c r="A20" s="3"/>
      <c r="B20" s="25">
        <v>40360</v>
      </c>
      <c r="C20" s="46">
        <v>13641</v>
      </c>
      <c r="D20" s="8">
        <v>189531</v>
      </c>
      <c r="E20" s="8">
        <v>44791</v>
      </c>
      <c r="F20" s="8">
        <v>29252</v>
      </c>
      <c r="G20" s="8">
        <v>307518</v>
      </c>
      <c r="H20" s="8">
        <v>69653</v>
      </c>
      <c r="I20" s="8">
        <v>268924</v>
      </c>
      <c r="J20" s="8"/>
      <c r="K20" s="8">
        <v>27487</v>
      </c>
      <c r="L20" s="52">
        <v>891441</v>
      </c>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6"/>
      <c r="AO20" s="154"/>
      <c r="AP20" s="154"/>
      <c r="AQ20" s="55">
        <f t="shared" si="0"/>
        <v>1842238</v>
      </c>
      <c r="AR20" s="57"/>
    </row>
    <row r="21" spans="1:44" x14ac:dyDescent="0.25">
      <c r="A21" s="3"/>
      <c r="B21" s="25">
        <v>40391</v>
      </c>
      <c r="C21" s="46">
        <v>13623</v>
      </c>
      <c r="D21" s="8">
        <v>189531</v>
      </c>
      <c r="E21" s="8">
        <v>44957</v>
      </c>
      <c r="F21" s="8">
        <v>29893</v>
      </c>
      <c r="G21" s="8">
        <v>313731</v>
      </c>
      <c r="H21" s="8">
        <v>72145</v>
      </c>
      <c r="I21" s="8">
        <v>272957</v>
      </c>
      <c r="J21" s="8"/>
      <c r="K21" s="8">
        <v>31806</v>
      </c>
      <c r="L21" s="52">
        <v>892190</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6"/>
      <c r="AO21" s="154"/>
      <c r="AP21" s="154"/>
      <c r="AQ21" s="55">
        <f t="shared" si="0"/>
        <v>1860833</v>
      </c>
      <c r="AR21" s="57"/>
    </row>
    <row r="22" spans="1:44" x14ac:dyDescent="0.25">
      <c r="A22" s="3"/>
      <c r="B22" s="25">
        <v>40422</v>
      </c>
      <c r="C22" s="46">
        <v>13512</v>
      </c>
      <c r="D22" s="8">
        <v>186041</v>
      </c>
      <c r="E22" s="8">
        <v>39458</v>
      </c>
      <c r="F22" s="8">
        <v>30219</v>
      </c>
      <c r="G22" s="8">
        <v>319443</v>
      </c>
      <c r="H22" s="8"/>
      <c r="I22" s="8"/>
      <c r="J22" s="8">
        <v>348828</v>
      </c>
      <c r="K22" s="8">
        <v>33831</v>
      </c>
      <c r="L22" s="52">
        <v>890345</v>
      </c>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6"/>
      <c r="AO22" s="154"/>
      <c r="AP22" s="154"/>
      <c r="AQ22" s="55">
        <f t="shared" si="0"/>
        <v>1861677</v>
      </c>
      <c r="AR22" s="57"/>
    </row>
    <row r="23" spans="1:44" x14ac:dyDescent="0.25">
      <c r="A23" s="3"/>
      <c r="B23" s="25">
        <v>40452</v>
      </c>
      <c r="C23" s="46">
        <v>13822</v>
      </c>
      <c r="D23" s="8">
        <v>190467</v>
      </c>
      <c r="E23" s="8">
        <v>45855</v>
      </c>
      <c r="F23" s="8">
        <v>31701</v>
      </c>
      <c r="G23" s="8">
        <v>326224</v>
      </c>
      <c r="H23" s="8"/>
      <c r="I23" s="8"/>
      <c r="J23" s="8">
        <v>354141</v>
      </c>
      <c r="K23" s="8">
        <v>33176</v>
      </c>
      <c r="L23" s="52">
        <v>891276</v>
      </c>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6"/>
      <c r="AO23" s="154"/>
      <c r="AP23" s="154"/>
      <c r="AQ23" s="55">
        <f t="shared" si="0"/>
        <v>1886662</v>
      </c>
      <c r="AR23" s="57"/>
    </row>
    <row r="24" spans="1:44" x14ac:dyDescent="0.25">
      <c r="A24" s="3"/>
      <c r="B24" s="25">
        <v>40483</v>
      </c>
      <c r="C24" s="46">
        <v>13768</v>
      </c>
      <c r="D24" s="8">
        <v>192194</v>
      </c>
      <c r="E24" s="8">
        <v>46022</v>
      </c>
      <c r="F24" s="8">
        <v>32922</v>
      </c>
      <c r="G24" s="8">
        <v>332834</v>
      </c>
      <c r="H24" s="8"/>
      <c r="I24" s="8"/>
      <c r="J24" s="8">
        <v>354535</v>
      </c>
      <c r="K24" s="8">
        <v>33984</v>
      </c>
      <c r="L24" s="52">
        <v>892231</v>
      </c>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6"/>
      <c r="AO24" s="154"/>
      <c r="AP24" s="154"/>
      <c r="AQ24" s="55">
        <f t="shared" si="0"/>
        <v>1898490</v>
      </c>
      <c r="AR24" s="57"/>
    </row>
    <row r="25" spans="1:44" ht="13" thickBot="1" x14ac:dyDescent="0.3">
      <c r="A25" s="3"/>
      <c r="B25" s="26">
        <v>40513</v>
      </c>
      <c r="C25" s="49">
        <v>13805</v>
      </c>
      <c r="D25" s="50">
        <v>198199</v>
      </c>
      <c r="E25" s="50">
        <v>46611</v>
      </c>
      <c r="F25" s="50">
        <v>34557</v>
      </c>
      <c r="G25" s="50">
        <v>336770</v>
      </c>
      <c r="H25" s="50"/>
      <c r="I25" s="50"/>
      <c r="J25" s="50">
        <v>370958</v>
      </c>
      <c r="K25" s="50">
        <v>34611</v>
      </c>
      <c r="L25" s="53">
        <v>893183</v>
      </c>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87"/>
      <c r="AO25" s="155"/>
      <c r="AP25" s="155"/>
      <c r="AQ25" s="56">
        <f t="shared" si="0"/>
        <v>1928694</v>
      </c>
      <c r="AR25" s="57"/>
    </row>
    <row r="26" spans="1:44" x14ac:dyDescent="0.25">
      <c r="A26" s="3"/>
      <c r="B26" s="25">
        <v>40544</v>
      </c>
      <c r="C26" s="62">
        <v>13566</v>
      </c>
      <c r="D26" s="48">
        <v>203167</v>
      </c>
      <c r="E26" s="48">
        <v>47233</v>
      </c>
      <c r="F26" s="48">
        <v>35998</v>
      </c>
      <c r="G26" s="48">
        <v>342830</v>
      </c>
      <c r="H26" s="48"/>
      <c r="I26" s="48"/>
      <c r="J26" s="48">
        <v>375942</v>
      </c>
      <c r="K26" s="48">
        <v>32106</v>
      </c>
      <c r="L26" s="51">
        <v>892331</v>
      </c>
      <c r="M26" s="48"/>
      <c r="N26" s="48"/>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9"/>
      <c r="AO26" s="180"/>
      <c r="AP26" s="270"/>
      <c r="AQ26" s="54">
        <f t="shared" si="0"/>
        <v>1943173</v>
      </c>
      <c r="AR26" s="57"/>
    </row>
    <row r="27" spans="1:44" x14ac:dyDescent="0.25">
      <c r="A27" s="3"/>
      <c r="B27" s="25">
        <v>40575</v>
      </c>
      <c r="C27" s="63">
        <v>12380</v>
      </c>
      <c r="D27" s="8">
        <v>206491</v>
      </c>
      <c r="E27" s="8">
        <v>47914</v>
      </c>
      <c r="F27" s="8">
        <v>36535</v>
      </c>
      <c r="G27" s="8">
        <v>347741</v>
      </c>
      <c r="H27" s="8"/>
      <c r="I27" s="8"/>
      <c r="J27" s="8">
        <v>376550</v>
      </c>
      <c r="K27" s="8">
        <v>30126</v>
      </c>
      <c r="L27" s="52">
        <v>891973</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6"/>
      <c r="AO27" s="154"/>
      <c r="AP27" s="154"/>
      <c r="AQ27" s="55">
        <f t="shared" si="0"/>
        <v>1949710</v>
      </c>
      <c r="AR27" s="57"/>
    </row>
    <row r="28" spans="1:44" x14ac:dyDescent="0.25">
      <c r="A28" s="3"/>
      <c r="B28" s="25">
        <v>40603</v>
      </c>
      <c r="C28" s="63">
        <v>12568</v>
      </c>
      <c r="D28" s="8">
        <v>206158</v>
      </c>
      <c r="E28" s="8">
        <v>48616</v>
      </c>
      <c r="F28" s="8">
        <v>38269</v>
      </c>
      <c r="G28" s="8">
        <v>354570</v>
      </c>
      <c r="H28" s="8"/>
      <c r="I28" s="8"/>
      <c r="J28" s="8">
        <v>386604</v>
      </c>
      <c r="K28" s="8">
        <v>27140</v>
      </c>
      <c r="L28" s="52">
        <v>898288</v>
      </c>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6"/>
      <c r="AO28" s="154"/>
      <c r="AP28" s="154"/>
      <c r="AQ28" s="55">
        <f t="shared" si="0"/>
        <v>1972213</v>
      </c>
      <c r="AR28" s="57"/>
    </row>
    <row r="29" spans="1:44" x14ac:dyDescent="0.25">
      <c r="A29" s="3"/>
      <c r="B29" s="25">
        <v>40634</v>
      </c>
      <c r="C29" s="63">
        <v>12256</v>
      </c>
      <c r="D29" s="8">
        <v>212302</v>
      </c>
      <c r="E29" s="8">
        <v>49589</v>
      </c>
      <c r="F29" s="8">
        <v>39620</v>
      </c>
      <c r="G29" s="8">
        <v>360703</v>
      </c>
      <c r="H29" s="8"/>
      <c r="I29" s="8"/>
      <c r="J29" s="8">
        <v>392292</v>
      </c>
      <c r="K29" s="8">
        <v>26095</v>
      </c>
      <c r="L29" s="52">
        <v>903255</v>
      </c>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6"/>
      <c r="AO29" s="154"/>
      <c r="AP29" s="154"/>
      <c r="AQ29" s="55">
        <f t="shared" si="0"/>
        <v>1996112</v>
      </c>
      <c r="AR29" s="57"/>
    </row>
    <row r="30" spans="1:44" x14ac:dyDescent="0.25">
      <c r="A30" s="3"/>
      <c r="B30" s="25">
        <v>40664</v>
      </c>
      <c r="C30" s="63">
        <v>12069</v>
      </c>
      <c r="D30" s="8">
        <v>212302</v>
      </c>
      <c r="E30" s="8">
        <v>50423</v>
      </c>
      <c r="F30" s="8">
        <v>41162</v>
      </c>
      <c r="G30" s="8">
        <v>365328</v>
      </c>
      <c r="H30" s="8"/>
      <c r="I30" s="8"/>
      <c r="J30" s="8">
        <v>403760</v>
      </c>
      <c r="K30" s="8">
        <v>23097</v>
      </c>
      <c r="L30" s="52">
        <v>906838</v>
      </c>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6"/>
      <c r="AO30" s="154"/>
      <c r="AP30" s="154"/>
      <c r="AQ30" s="55">
        <f t="shared" si="0"/>
        <v>2014979</v>
      </c>
      <c r="AR30" s="57"/>
    </row>
    <row r="31" spans="1:44" x14ac:dyDescent="0.25">
      <c r="A31" s="3"/>
      <c r="B31" s="25">
        <v>40695</v>
      </c>
      <c r="C31" s="63">
        <v>11918</v>
      </c>
      <c r="D31" s="8">
        <v>222037</v>
      </c>
      <c r="E31" s="8">
        <v>51378</v>
      </c>
      <c r="F31" s="8">
        <v>42091</v>
      </c>
      <c r="G31" s="8">
        <v>368206</v>
      </c>
      <c r="H31" s="8"/>
      <c r="I31" s="8"/>
      <c r="J31" s="8">
        <v>414964</v>
      </c>
      <c r="K31" s="8">
        <v>18559</v>
      </c>
      <c r="L31" s="52">
        <v>909851</v>
      </c>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6"/>
      <c r="AO31" s="154"/>
      <c r="AP31" s="154"/>
      <c r="AQ31" s="55">
        <f t="shared" si="0"/>
        <v>2039004</v>
      </c>
      <c r="AR31" s="57"/>
    </row>
    <row r="32" spans="1:44" x14ac:dyDescent="0.25">
      <c r="A32" s="3"/>
      <c r="B32" s="25">
        <v>40725</v>
      </c>
      <c r="C32" s="63">
        <v>12090</v>
      </c>
      <c r="D32" s="8">
        <v>215701</v>
      </c>
      <c r="E32" s="8">
        <v>51994</v>
      </c>
      <c r="F32" s="8">
        <v>43668</v>
      </c>
      <c r="G32" s="8">
        <v>371439</v>
      </c>
      <c r="H32" s="8"/>
      <c r="I32" s="8"/>
      <c r="J32" s="8">
        <v>422264</v>
      </c>
      <c r="K32" s="8">
        <v>18590</v>
      </c>
      <c r="L32" s="52">
        <v>913466</v>
      </c>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6"/>
      <c r="AO32" s="154"/>
      <c r="AP32" s="154"/>
      <c r="AQ32" s="55">
        <f t="shared" si="0"/>
        <v>2049212</v>
      </c>
      <c r="AR32" s="57"/>
    </row>
    <row r="33" spans="1:44" x14ac:dyDescent="0.25">
      <c r="A33" s="3"/>
      <c r="B33" s="25">
        <v>40756</v>
      </c>
      <c r="C33" s="63">
        <v>11845</v>
      </c>
      <c r="D33" s="8">
        <v>230019</v>
      </c>
      <c r="E33" s="8">
        <v>52251</v>
      </c>
      <c r="F33" s="8">
        <v>45123</v>
      </c>
      <c r="G33" s="8">
        <v>374559</v>
      </c>
      <c r="H33" s="8"/>
      <c r="I33" s="8"/>
      <c r="J33" s="8">
        <v>400429</v>
      </c>
      <c r="K33" s="8">
        <v>18126</v>
      </c>
      <c r="L33" s="52">
        <v>915991</v>
      </c>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6"/>
      <c r="AO33" s="154"/>
      <c r="AP33" s="154"/>
      <c r="AQ33" s="55">
        <f t="shared" si="0"/>
        <v>2048343</v>
      </c>
      <c r="AR33" s="57"/>
    </row>
    <row r="34" spans="1:44" x14ac:dyDescent="0.25">
      <c r="A34" s="3"/>
      <c r="B34" s="25">
        <v>40787</v>
      </c>
      <c r="C34" s="63">
        <v>11795</v>
      </c>
      <c r="D34" s="8">
        <v>231733</v>
      </c>
      <c r="E34" s="8">
        <v>52645</v>
      </c>
      <c r="F34" s="8">
        <v>46175</v>
      </c>
      <c r="G34" s="8">
        <v>376379</v>
      </c>
      <c r="H34" s="8"/>
      <c r="I34" s="8"/>
      <c r="J34" s="8">
        <v>414620</v>
      </c>
      <c r="K34" s="8">
        <v>18065</v>
      </c>
      <c r="L34" s="52">
        <v>915327</v>
      </c>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6"/>
      <c r="AO34" s="154"/>
      <c r="AP34" s="154"/>
      <c r="AQ34" s="55">
        <f t="shared" si="0"/>
        <v>2066739</v>
      </c>
      <c r="AR34" s="57"/>
    </row>
    <row r="35" spans="1:44" x14ac:dyDescent="0.25">
      <c r="A35" s="3"/>
      <c r="B35" s="25">
        <v>40817</v>
      </c>
      <c r="C35" s="63">
        <v>11602</v>
      </c>
      <c r="D35" s="8">
        <v>227671</v>
      </c>
      <c r="E35" s="8">
        <v>52905</v>
      </c>
      <c r="F35" s="8">
        <v>47028</v>
      </c>
      <c r="G35" s="8">
        <v>380138</v>
      </c>
      <c r="H35" s="8"/>
      <c r="I35" s="8"/>
      <c r="J35" s="8">
        <v>422458</v>
      </c>
      <c r="K35" s="8">
        <v>17116</v>
      </c>
      <c r="L35" s="52">
        <v>914079</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6"/>
      <c r="AO35" s="154"/>
      <c r="AP35" s="154"/>
      <c r="AQ35" s="55">
        <f t="shared" si="0"/>
        <v>2072997</v>
      </c>
      <c r="AR35" s="57"/>
    </row>
    <row r="36" spans="1:44" x14ac:dyDescent="0.25">
      <c r="A36" s="3"/>
      <c r="B36" s="25">
        <v>40848</v>
      </c>
      <c r="C36" s="63">
        <v>11370</v>
      </c>
      <c r="D36" s="8">
        <v>233778</v>
      </c>
      <c r="E36" s="8">
        <v>53065</v>
      </c>
      <c r="F36" s="8">
        <v>47940</v>
      </c>
      <c r="G36" s="8">
        <v>383571</v>
      </c>
      <c r="H36" s="8"/>
      <c r="I36" s="8"/>
      <c r="J36" s="8">
        <v>410164</v>
      </c>
      <c r="K36" s="8">
        <v>10852</v>
      </c>
      <c r="L36" s="52">
        <v>911726</v>
      </c>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6"/>
      <c r="AO36" s="154"/>
      <c r="AP36" s="154"/>
      <c r="AQ36" s="55">
        <f t="shared" si="0"/>
        <v>2062466</v>
      </c>
      <c r="AR36" s="57"/>
    </row>
    <row r="37" spans="1:44" ht="13" thickBot="1" x14ac:dyDescent="0.3">
      <c r="A37" s="3"/>
      <c r="B37" s="26">
        <v>40878</v>
      </c>
      <c r="C37" s="64">
        <v>11063</v>
      </c>
      <c r="D37" s="50">
        <v>239757</v>
      </c>
      <c r="E37" s="50">
        <v>53572</v>
      </c>
      <c r="F37" s="50">
        <v>48720</v>
      </c>
      <c r="G37" s="50">
        <v>385969</v>
      </c>
      <c r="H37" s="50"/>
      <c r="I37" s="50"/>
      <c r="J37" s="50">
        <v>406308</v>
      </c>
      <c r="K37" s="50">
        <v>11297</v>
      </c>
      <c r="L37" s="53">
        <v>910682</v>
      </c>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87"/>
      <c r="AO37" s="155"/>
      <c r="AP37" s="155"/>
      <c r="AQ37" s="56">
        <f t="shared" si="0"/>
        <v>2067368</v>
      </c>
      <c r="AR37" s="57"/>
    </row>
    <row r="38" spans="1:44" x14ac:dyDescent="0.25">
      <c r="A38" s="3"/>
      <c r="B38" s="29">
        <v>40909</v>
      </c>
      <c r="C38" s="62">
        <v>10653</v>
      </c>
      <c r="D38" s="48">
        <v>245135</v>
      </c>
      <c r="E38" s="48">
        <v>53920</v>
      </c>
      <c r="F38" s="48">
        <v>49641</v>
      </c>
      <c r="G38" s="48">
        <v>388247</v>
      </c>
      <c r="H38" s="48"/>
      <c r="I38" s="48"/>
      <c r="J38" s="48">
        <v>400500</v>
      </c>
      <c r="K38" s="48">
        <v>10100</v>
      </c>
      <c r="L38" s="51">
        <v>908447</v>
      </c>
      <c r="M38" s="48">
        <v>13663</v>
      </c>
      <c r="N38" s="48"/>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9"/>
      <c r="AO38" s="180"/>
      <c r="AP38" s="270"/>
      <c r="AQ38" s="54">
        <f t="shared" si="0"/>
        <v>2080306</v>
      </c>
      <c r="AR38" s="57"/>
    </row>
    <row r="39" spans="1:44" x14ac:dyDescent="0.25">
      <c r="A39" s="3"/>
      <c r="B39" s="25">
        <v>40940</v>
      </c>
      <c r="C39" s="63">
        <v>10363</v>
      </c>
      <c r="D39" s="8">
        <v>247369</v>
      </c>
      <c r="E39" s="8">
        <v>54467</v>
      </c>
      <c r="F39" s="8">
        <v>50278</v>
      </c>
      <c r="G39" s="8">
        <v>390398</v>
      </c>
      <c r="H39" s="8"/>
      <c r="I39" s="8"/>
      <c r="J39" s="8">
        <v>401577</v>
      </c>
      <c r="K39" s="8">
        <v>10415</v>
      </c>
      <c r="L39" s="52">
        <v>907498</v>
      </c>
      <c r="M39" s="8">
        <v>13897</v>
      </c>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6"/>
      <c r="AO39" s="154"/>
      <c r="AP39" s="154"/>
      <c r="AQ39" s="55">
        <f t="shared" si="0"/>
        <v>2086262</v>
      </c>
      <c r="AR39" s="57"/>
    </row>
    <row r="40" spans="1:44" x14ac:dyDescent="0.25">
      <c r="A40" s="3"/>
      <c r="B40" s="25">
        <v>40969</v>
      </c>
      <c r="C40" s="63">
        <v>10157</v>
      </c>
      <c r="D40" s="8">
        <v>246587</v>
      </c>
      <c r="E40" s="8">
        <v>55329</v>
      </c>
      <c r="F40" s="8">
        <v>51561</v>
      </c>
      <c r="G40" s="8">
        <v>395157</v>
      </c>
      <c r="H40" s="8"/>
      <c r="I40" s="8"/>
      <c r="J40" s="8">
        <v>409203</v>
      </c>
      <c r="K40" s="8">
        <v>9783</v>
      </c>
      <c r="L40" s="52">
        <v>914223</v>
      </c>
      <c r="M40" s="8">
        <v>14227</v>
      </c>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6"/>
      <c r="AO40" s="154"/>
      <c r="AP40" s="154"/>
      <c r="AQ40" s="55">
        <f t="shared" si="0"/>
        <v>2106227</v>
      </c>
      <c r="AR40" s="57"/>
    </row>
    <row r="41" spans="1:44" x14ac:dyDescent="0.25">
      <c r="A41" s="3"/>
      <c r="B41" s="25">
        <v>41000</v>
      </c>
      <c r="C41" s="63">
        <v>10037</v>
      </c>
      <c r="D41" s="8">
        <v>252380</v>
      </c>
      <c r="E41" s="8">
        <v>56151</v>
      </c>
      <c r="F41" s="8">
        <v>51841</v>
      </c>
      <c r="G41" s="8">
        <v>398750</v>
      </c>
      <c r="H41" s="8"/>
      <c r="I41" s="8"/>
      <c r="J41" s="8">
        <v>415497</v>
      </c>
      <c r="K41" s="8">
        <v>8954</v>
      </c>
      <c r="L41" s="52">
        <v>915653</v>
      </c>
      <c r="M41" s="8">
        <v>14392</v>
      </c>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6"/>
      <c r="AO41" s="154"/>
      <c r="AP41" s="154"/>
      <c r="AQ41" s="55">
        <f t="shared" si="0"/>
        <v>2123655</v>
      </c>
      <c r="AR41" s="57"/>
    </row>
    <row r="42" spans="1:44" x14ac:dyDescent="0.25">
      <c r="A42" s="3"/>
      <c r="B42" s="25">
        <v>41030</v>
      </c>
      <c r="C42" s="63">
        <v>10359</v>
      </c>
      <c r="D42" s="8">
        <v>249604</v>
      </c>
      <c r="E42" s="8">
        <v>56876</v>
      </c>
      <c r="F42" s="8">
        <v>52032</v>
      </c>
      <c r="G42" s="8">
        <v>400166</v>
      </c>
      <c r="H42" s="8"/>
      <c r="I42" s="8"/>
      <c r="J42" s="8">
        <v>409719</v>
      </c>
      <c r="K42" s="8">
        <v>7662</v>
      </c>
      <c r="L42" s="52">
        <v>916333</v>
      </c>
      <c r="M42" s="8">
        <v>14586</v>
      </c>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6"/>
      <c r="AO42" s="154"/>
      <c r="AP42" s="154"/>
      <c r="AQ42" s="55">
        <f t="shared" ref="AQ42:AQ61" si="1">SUM(C42:N42)</f>
        <v>2117337</v>
      </c>
      <c r="AR42" s="57"/>
    </row>
    <row r="43" spans="1:44" x14ac:dyDescent="0.25">
      <c r="A43" s="3"/>
      <c r="B43" s="25">
        <v>41061</v>
      </c>
      <c r="C43" s="63">
        <v>10172</v>
      </c>
      <c r="D43" s="8">
        <v>255689</v>
      </c>
      <c r="E43" s="8">
        <v>57890</v>
      </c>
      <c r="F43" s="8">
        <v>52460</v>
      </c>
      <c r="G43" s="8">
        <v>402535</v>
      </c>
      <c r="H43" s="8"/>
      <c r="I43" s="8"/>
      <c r="J43" s="8">
        <v>403742</v>
      </c>
      <c r="K43" s="8">
        <v>6574</v>
      </c>
      <c r="L43" s="52">
        <v>917750</v>
      </c>
      <c r="M43" s="8">
        <v>14786</v>
      </c>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6"/>
      <c r="AO43" s="154"/>
      <c r="AP43" s="154"/>
      <c r="AQ43" s="55">
        <f t="shared" si="1"/>
        <v>2121598</v>
      </c>
      <c r="AR43" s="57"/>
    </row>
    <row r="44" spans="1:44" x14ac:dyDescent="0.25">
      <c r="A44" s="3"/>
      <c r="B44" s="25">
        <v>41091</v>
      </c>
      <c r="C44" s="63">
        <v>10004</v>
      </c>
      <c r="D44" s="8">
        <v>252599</v>
      </c>
      <c r="E44" s="8">
        <v>58638</v>
      </c>
      <c r="F44" s="8">
        <v>53119</v>
      </c>
      <c r="G44" s="8">
        <v>404236</v>
      </c>
      <c r="H44" s="8"/>
      <c r="I44" s="8"/>
      <c r="J44" s="8">
        <v>399546</v>
      </c>
      <c r="K44" s="8">
        <v>5521</v>
      </c>
      <c r="L44" s="52">
        <v>917420</v>
      </c>
      <c r="M44" s="8">
        <v>14871</v>
      </c>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6"/>
      <c r="AO44" s="154"/>
      <c r="AP44" s="154"/>
      <c r="AQ44" s="55">
        <f t="shared" si="1"/>
        <v>2115954</v>
      </c>
      <c r="AR44" s="57"/>
    </row>
    <row r="45" spans="1:44" x14ac:dyDescent="0.25">
      <c r="A45" s="3"/>
      <c r="B45" s="25">
        <v>41122</v>
      </c>
      <c r="C45" s="63">
        <v>10127</v>
      </c>
      <c r="D45" s="8">
        <v>248124</v>
      </c>
      <c r="E45" s="8">
        <v>58870</v>
      </c>
      <c r="F45" s="8">
        <v>53807</v>
      </c>
      <c r="G45" s="8">
        <v>403879</v>
      </c>
      <c r="H45" s="8"/>
      <c r="I45" s="8"/>
      <c r="J45" s="8">
        <v>388209</v>
      </c>
      <c r="K45" s="8">
        <v>4975</v>
      </c>
      <c r="L45" s="52">
        <v>915273</v>
      </c>
      <c r="M45" s="8">
        <v>14887</v>
      </c>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6"/>
      <c r="AO45" s="154"/>
      <c r="AP45" s="154"/>
      <c r="AQ45" s="55">
        <f t="shared" si="1"/>
        <v>2098151</v>
      </c>
      <c r="AR45" s="57"/>
    </row>
    <row r="46" spans="1:44" x14ac:dyDescent="0.25">
      <c r="A46" s="3"/>
      <c r="B46" s="25">
        <v>41153</v>
      </c>
      <c r="C46" s="63">
        <v>9797</v>
      </c>
      <c r="D46" s="8">
        <v>244496</v>
      </c>
      <c r="E46" s="8">
        <v>58905</v>
      </c>
      <c r="F46" s="8">
        <v>54123</v>
      </c>
      <c r="G46" s="8">
        <v>402668</v>
      </c>
      <c r="H46" s="8"/>
      <c r="I46" s="8"/>
      <c r="J46" s="8">
        <v>371710</v>
      </c>
      <c r="K46" s="8">
        <v>4589</v>
      </c>
      <c r="L46" s="52">
        <v>912153</v>
      </c>
      <c r="M46" s="8">
        <v>14903</v>
      </c>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6"/>
      <c r="AO46" s="154"/>
      <c r="AP46" s="154"/>
      <c r="AQ46" s="55">
        <f t="shared" si="1"/>
        <v>2073344</v>
      </c>
      <c r="AR46" s="57"/>
    </row>
    <row r="47" spans="1:44" x14ac:dyDescent="0.25">
      <c r="A47" s="3"/>
      <c r="B47" s="25">
        <v>41183</v>
      </c>
      <c r="C47" s="63">
        <v>9730</v>
      </c>
      <c r="D47" s="8">
        <v>256157</v>
      </c>
      <c r="E47" s="8">
        <v>59760</v>
      </c>
      <c r="F47" s="8">
        <v>55321</v>
      </c>
      <c r="G47" s="8">
        <v>407166</v>
      </c>
      <c r="H47" s="8"/>
      <c r="I47" s="8"/>
      <c r="J47" s="8">
        <v>369801</v>
      </c>
      <c r="K47" s="8">
        <v>4199</v>
      </c>
      <c r="L47" s="52">
        <v>917077</v>
      </c>
      <c r="M47" s="8">
        <v>15319</v>
      </c>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6"/>
      <c r="AO47" s="154"/>
      <c r="AP47" s="154"/>
      <c r="AQ47" s="55">
        <f t="shared" si="1"/>
        <v>2094530</v>
      </c>
      <c r="AR47" s="57"/>
    </row>
    <row r="48" spans="1:44" x14ac:dyDescent="0.25">
      <c r="A48" s="3"/>
      <c r="B48" s="25">
        <v>41214</v>
      </c>
      <c r="C48" s="63">
        <v>10012</v>
      </c>
      <c r="D48" s="8">
        <v>269095</v>
      </c>
      <c r="E48" s="8">
        <v>60354</v>
      </c>
      <c r="F48" s="8">
        <v>56065</v>
      </c>
      <c r="G48" s="8">
        <v>414170</v>
      </c>
      <c r="H48" s="8"/>
      <c r="I48" s="8"/>
      <c r="J48" s="8">
        <v>377011</v>
      </c>
      <c r="K48" s="8">
        <v>3771</v>
      </c>
      <c r="L48" s="52">
        <v>924142</v>
      </c>
      <c r="M48" s="8">
        <v>15527</v>
      </c>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6"/>
      <c r="AO48" s="154"/>
      <c r="AP48" s="154"/>
      <c r="AQ48" s="55">
        <f t="shared" si="1"/>
        <v>2130147</v>
      </c>
      <c r="AR48" s="57"/>
    </row>
    <row r="49" spans="1:44" ht="13" thickBot="1" x14ac:dyDescent="0.3">
      <c r="A49" s="3"/>
      <c r="B49" s="26">
        <v>41244</v>
      </c>
      <c r="C49" s="64">
        <v>9828</v>
      </c>
      <c r="D49" s="50">
        <v>284687</v>
      </c>
      <c r="E49" s="50">
        <v>61178</v>
      </c>
      <c r="F49" s="50">
        <v>56905</v>
      </c>
      <c r="G49" s="50">
        <v>418292</v>
      </c>
      <c r="H49" s="50"/>
      <c r="I49" s="50"/>
      <c r="J49" s="50">
        <v>383617</v>
      </c>
      <c r="K49" s="50">
        <v>3615</v>
      </c>
      <c r="L49" s="53">
        <v>926047</v>
      </c>
      <c r="M49" s="50">
        <v>15810</v>
      </c>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87"/>
      <c r="AO49" s="155"/>
      <c r="AP49" s="155"/>
      <c r="AQ49" s="56">
        <f t="shared" si="1"/>
        <v>2159979</v>
      </c>
      <c r="AR49" s="57"/>
    </row>
    <row r="50" spans="1:44" x14ac:dyDescent="0.25">
      <c r="A50" s="3"/>
      <c r="B50" s="29">
        <v>41275</v>
      </c>
      <c r="C50" s="62">
        <v>9829</v>
      </c>
      <c r="D50" s="48">
        <v>297323</v>
      </c>
      <c r="E50" s="48">
        <v>61940</v>
      </c>
      <c r="F50" s="48">
        <v>57831</v>
      </c>
      <c r="G50" s="48">
        <v>423836</v>
      </c>
      <c r="H50" s="48"/>
      <c r="I50" s="48"/>
      <c r="J50" s="48">
        <v>385290</v>
      </c>
      <c r="K50" s="48">
        <v>2261</v>
      </c>
      <c r="L50" s="51">
        <v>930762</v>
      </c>
      <c r="M50" s="48">
        <v>16354</v>
      </c>
      <c r="N50" s="48"/>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9"/>
      <c r="AO50" s="180"/>
      <c r="AP50" s="270"/>
      <c r="AQ50" s="54">
        <f t="shared" si="1"/>
        <v>2185426</v>
      </c>
      <c r="AR50" s="57"/>
    </row>
    <row r="51" spans="1:44" x14ac:dyDescent="0.25">
      <c r="A51" s="3"/>
      <c r="B51" s="25">
        <v>41306</v>
      </c>
      <c r="C51" s="63">
        <v>9761</v>
      </c>
      <c r="D51" s="8">
        <v>306183</v>
      </c>
      <c r="E51" s="8">
        <v>63280</v>
      </c>
      <c r="F51" s="8">
        <v>58635</v>
      </c>
      <c r="G51" s="8">
        <v>428059</v>
      </c>
      <c r="H51" s="8"/>
      <c r="I51" s="8"/>
      <c r="J51" s="8">
        <v>386468</v>
      </c>
      <c r="K51" s="8">
        <v>2469</v>
      </c>
      <c r="L51" s="52">
        <v>934155</v>
      </c>
      <c r="M51" s="8">
        <v>16622</v>
      </c>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6"/>
      <c r="AO51" s="154"/>
      <c r="AP51" s="154"/>
      <c r="AQ51" s="55">
        <f t="shared" si="1"/>
        <v>2205632</v>
      </c>
      <c r="AR51" s="57"/>
    </row>
    <row r="52" spans="1:44" x14ac:dyDescent="0.25">
      <c r="A52" s="3"/>
      <c r="B52" s="25">
        <v>41334</v>
      </c>
      <c r="C52" s="63">
        <v>9961</v>
      </c>
      <c r="D52" s="8">
        <v>313528</v>
      </c>
      <c r="E52" s="8">
        <v>64399</v>
      </c>
      <c r="F52" s="8">
        <v>60099</v>
      </c>
      <c r="G52" s="8">
        <v>435641</v>
      </c>
      <c r="H52" s="8"/>
      <c r="I52" s="8"/>
      <c r="J52" s="8">
        <v>405312</v>
      </c>
      <c r="K52" s="8">
        <v>2657</v>
      </c>
      <c r="L52" s="52">
        <v>948586</v>
      </c>
      <c r="M52" s="8">
        <v>17257</v>
      </c>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6"/>
      <c r="AO52" s="154"/>
      <c r="AP52" s="154"/>
      <c r="AQ52" s="55">
        <f t="shared" si="1"/>
        <v>2257440</v>
      </c>
      <c r="AR52" s="57"/>
    </row>
    <row r="53" spans="1:44" x14ac:dyDescent="0.25">
      <c r="A53" s="3"/>
      <c r="B53" s="25">
        <v>41365</v>
      </c>
      <c r="C53" s="63">
        <v>9939</v>
      </c>
      <c r="D53" s="8">
        <v>317461</v>
      </c>
      <c r="E53" s="8">
        <v>65400</v>
      </c>
      <c r="F53" s="8">
        <v>61294</v>
      </c>
      <c r="G53" s="8">
        <v>445547</v>
      </c>
      <c r="H53" s="8"/>
      <c r="I53" s="8"/>
      <c r="J53" s="8">
        <v>410722</v>
      </c>
      <c r="K53" s="8">
        <v>2419</v>
      </c>
      <c r="L53" s="52">
        <v>956100</v>
      </c>
      <c r="M53" s="8">
        <v>17703</v>
      </c>
      <c r="N53" s="8">
        <v>19120</v>
      </c>
      <c r="O53" s="8"/>
      <c r="P53" s="8"/>
      <c r="Q53" s="8"/>
      <c r="R53" s="8"/>
      <c r="S53" s="8"/>
      <c r="T53" s="8"/>
      <c r="U53" s="8"/>
      <c r="V53" s="8"/>
      <c r="W53" s="8"/>
      <c r="X53" s="8"/>
      <c r="Y53" s="8"/>
      <c r="Z53" s="8"/>
      <c r="AA53" s="8"/>
      <c r="AB53" s="8"/>
      <c r="AC53" s="8"/>
      <c r="AD53" s="8"/>
      <c r="AE53" s="8"/>
      <c r="AF53" s="8"/>
      <c r="AG53" s="8"/>
      <c r="AH53" s="8"/>
      <c r="AI53" s="8"/>
      <c r="AJ53" s="8"/>
      <c r="AK53" s="8"/>
      <c r="AL53" s="8"/>
      <c r="AM53" s="8"/>
      <c r="AN53" s="86"/>
      <c r="AO53" s="154"/>
      <c r="AP53" s="154"/>
      <c r="AQ53" s="55">
        <f t="shared" si="1"/>
        <v>2305705</v>
      </c>
      <c r="AR53" s="57"/>
    </row>
    <row r="54" spans="1:44" x14ac:dyDescent="0.25">
      <c r="A54" s="3"/>
      <c r="B54" s="25">
        <v>41395</v>
      </c>
      <c r="C54" s="63">
        <v>9707</v>
      </c>
      <c r="D54" s="8">
        <v>327148</v>
      </c>
      <c r="E54" s="8">
        <v>66283</v>
      </c>
      <c r="F54" s="8">
        <v>61973</v>
      </c>
      <c r="G54" s="8">
        <v>452835</v>
      </c>
      <c r="H54" s="8"/>
      <c r="I54" s="8"/>
      <c r="J54" s="8">
        <v>417131</v>
      </c>
      <c r="K54" s="8">
        <v>2186</v>
      </c>
      <c r="L54" s="52">
        <v>961139</v>
      </c>
      <c r="M54" s="8">
        <v>18145</v>
      </c>
      <c r="N54" s="8">
        <v>23159</v>
      </c>
      <c r="O54" s="8"/>
      <c r="P54" s="8"/>
      <c r="Q54" s="8"/>
      <c r="R54" s="8"/>
      <c r="S54" s="8"/>
      <c r="T54" s="8"/>
      <c r="U54" s="8"/>
      <c r="V54" s="8"/>
      <c r="W54" s="8"/>
      <c r="X54" s="8"/>
      <c r="Y54" s="8"/>
      <c r="Z54" s="8"/>
      <c r="AA54" s="8"/>
      <c r="AB54" s="8"/>
      <c r="AC54" s="8"/>
      <c r="AD54" s="8"/>
      <c r="AE54" s="8"/>
      <c r="AF54" s="8"/>
      <c r="AG54" s="8"/>
      <c r="AH54" s="8"/>
      <c r="AI54" s="8"/>
      <c r="AJ54" s="8"/>
      <c r="AK54" s="8"/>
      <c r="AL54" s="8"/>
      <c r="AM54" s="8"/>
      <c r="AN54" s="86"/>
      <c r="AO54" s="154"/>
      <c r="AP54" s="154"/>
      <c r="AQ54" s="55">
        <f t="shared" si="1"/>
        <v>2339706</v>
      </c>
      <c r="AR54" s="57"/>
    </row>
    <row r="55" spans="1:44" x14ac:dyDescent="0.25">
      <c r="A55" s="3"/>
      <c r="B55" s="25">
        <v>41426</v>
      </c>
      <c r="C55" s="63">
        <v>9376</v>
      </c>
      <c r="D55" s="8">
        <v>337276</v>
      </c>
      <c r="E55" s="8">
        <v>67337</v>
      </c>
      <c r="F55" s="8">
        <v>62597</v>
      </c>
      <c r="G55" s="8">
        <v>458018</v>
      </c>
      <c r="H55" s="8"/>
      <c r="I55" s="8"/>
      <c r="J55" s="8">
        <v>425355</v>
      </c>
      <c r="K55" s="8">
        <v>2148</v>
      </c>
      <c r="L55" s="52">
        <v>966647</v>
      </c>
      <c r="M55" s="8">
        <v>18209</v>
      </c>
      <c r="N55" s="8">
        <v>31781</v>
      </c>
      <c r="O55" s="8"/>
      <c r="P55" s="8"/>
      <c r="Q55" s="8"/>
      <c r="R55" s="8"/>
      <c r="S55" s="8"/>
      <c r="T55" s="8"/>
      <c r="U55" s="8"/>
      <c r="V55" s="8"/>
      <c r="W55" s="8"/>
      <c r="X55" s="8"/>
      <c r="Y55" s="8"/>
      <c r="Z55" s="8"/>
      <c r="AA55" s="8"/>
      <c r="AB55" s="8"/>
      <c r="AC55" s="8"/>
      <c r="AD55" s="8"/>
      <c r="AE55" s="8"/>
      <c r="AF55" s="8"/>
      <c r="AG55" s="8"/>
      <c r="AH55" s="8"/>
      <c r="AI55" s="8"/>
      <c r="AJ55" s="8"/>
      <c r="AK55" s="8"/>
      <c r="AL55" s="8"/>
      <c r="AM55" s="8"/>
      <c r="AN55" s="86"/>
      <c r="AO55" s="154"/>
      <c r="AP55" s="154"/>
      <c r="AQ55" s="55">
        <f t="shared" si="1"/>
        <v>2378744</v>
      </c>
      <c r="AR55" s="57"/>
    </row>
    <row r="56" spans="1:44" x14ac:dyDescent="0.25">
      <c r="A56" s="3"/>
      <c r="B56" s="25">
        <v>41456</v>
      </c>
      <c r="C56" s="63">
        <v>9230</v>
      </c>
      <c r="D56" s="8">
        <v>346126</v>
      </c>
      <c r="E56" s="8">
        <v>68429</v>
      </c>
      <c r="F56" s="8">
        <v>63462</v>
      </c>
      <c r="G56" s="8">
        <v>463837</v>
      </c>
      <c r="H56" s="8"/>
      <c r="I56" s="8"/>
      <c r="J56" s="8">
        <v>445066</v>
      </c>
      <c r="K56" s="8">
        <v>3605</v>
      </c>
      <c r="L56" s="52">
        <v>972828</v>
      </c>
      <c r="M56" s="8">
        <v>18777</v>
      </c>
      <c r="N56" s="8">
        <v>38618</v>
      </c>
      <c r="O56" s="8"/>
      <c r="P56" s="8"/>
      <c r="Q56" s="8"/>
      <c r="R56" s="8"/>
      <c r="S56" s="8"/>
      <c r="T56" s="8"/>
      <c r="U56" s="8"/>
      <c r="V56" s="8"/>
      <c r="W56" s="8"/>
      <c r="X56" s="8"/>
      <c r="Y56" s="8"/>
      <c r="Z56" s="8"/>
      <c r="AA56" s="8"/>
      <c r="AB56" s="8"/>
      <c r="AC56" s="8"/>
      <c r="AD56" s="8"/>
      <c r="AE56" s="8"/>
      <c r="AF56" s="8"/>
      <c r="AG56" s="8"/>
      <c r="AH56" s="8"/>
      <c r="AI56" s="8"/>
      <c r="AJ56" s="8"/>
      <c r="AK56" s="8"/>
      <c r="AL56" s="8"/>
      <c r="AM56" s="8"/>
      <c r="AN56" s="86"/>
      <c r="AO56" s="154"/>
      <c r="AP56" s="154"/>
      <c r="AQ56" s="55">
        <f t="shared" si="1"/>
        <v>2429978</v>
      </c>
      <c r="AR56" s="57"/>
    </row>
    <row r="57" spans="1:44" x14ac:dyDescent="0.25">
      <c r="A57" s="3"/>
      <c r="B57" s="25">
        <v>41487</v>
      </c>
      <c r="C57" s="63">
        <v>9151</v>
      </c>
      <c r="D57" s="8">
        <v>355779</v>
      </c>
      <c r="E57" s="8">
        <v>69322</v>
      </c>
      <c r="F57" s="8">
        <v>64607</v>
      </c>
      <c r="G57" s="8">
        <v>470058</v>
      </c>
      <c r="H57" s="8"/>
      <c r="I57" s="8"/>
      <c r="J57" s="8">
        <v>448023</v>
      </c>
      <c r="K57" s="8">
        <v>3656</v>
      </c>
      <c r="L57" s="52">
        <v>977361</v>
      </c>
      <c r="M57" s="8">
        <v>19192</v>
      </c>
      <c r="N57" s="8">
        <v>46794</v>
      </c>
      <c r="O57" s="8"/>
      <c r="P57" s="8"/>
      <c r="Q57" s="8"/>
      <c r="R57" s="8"/>
      <c r="S57" s="8"/>
      <c r="T57" s="8"/>
      <c r="U57" s="8"/>
      <c r="V57" s="8"/>
      <c r="W57" s="8"/>
      <c r="X57" s="8"/>
      <c r="Y57" s="8"/>
      <c r="Z57" s="8"/>
      <c r="AA57" s="8"/>
      <c r="AB57" s="8"/>
      <c r="AC57" s="8"/>
      <c r="AD57" s="8"/>
      <c r="AE57" s="8"/>
      <c r="AF57" s="8"/>
      <c r="AG57" s="8"/>
      <c r="AH57" s="8"/>
      <c r="AI57" s="8"/>
      <c r="AJ57" s="8"/>
      <c r="AK57" s="8"/>
      <c r="AL57" s="8"/>
      <c r="AM57" s="8"/>
      <c r="AN57" s="86"/>
      <c r="AO57" s="154"/>
      <c r="AP57" s="154"/>
      <c r="AQ57" s="55">
        <f t="shared" si="1"/>
        <v>2463943</v>
      </c>
      <c r="AR57" s="57"/>
    </row>
    <row r="58" spans="1:44" x14ac:dyDescent="0.25">
      <c r="A58" s="3"/>
      <c r="B58" s="25">
        <v>41518</v>
      </c>
      <c r="C58" s="63">
        <v>8978</v>
      </c>
      <c r="D58" s="8">
        <v>362994</v>
      </c>
      <c r="E58" s="8">
        <v>69659</v>
      </c>
      <c r="F58" s="8">
        <v>64980</v>
      </c>
      <c r="G58" s="8">
        <v>473693</v>
      </c>
      <c r="H58" s="8"/>
      <c r="I58" s="8"/>
      <c r="J58" s="8">
        <v>452681</v>
      </c>
      <c r="K58" s="8">
        <v>3750</v>
      </c>
      <c r="L58" s="52">
        <v>978713</v>
      </c>
      <c r="M58" s="8">
        <v>19591</v>
      </c>
      <c r="N58" s="8">
        <v>54869</v>
      </c>
      <c r="O58" s="8"/>
      <c r="P58" s="8"/>
      <c r="Q58" s="8"/>
      <c r="R58" s="8"/>
      <c r="S58" s="8"/>
      <c r="T58" s="8"/>
      <c r="U58" s="8"/>
      <c r="V58" s="8"/>
      <c r="W58" s="8"/>
      <c r="X58" s="8"/>
      <c r="Y58" s="8"/>
      <c r="Z58" s="8"/>
      <c r="AA58" s="8"/>
      <c r="AB58" s="8"/>
      <c r="AC58" s="8"/>
      <c r="AD58" s="8"/>
      <c r="AE58" s="8"/>
      <c r="AF58" s="8"/>
      <c r="AG58" s="8"/>
      <c r="AH58" s="8"/>
      <c r="AI58" s="8"/>
      <c r="AJ58" s="8"/>
      <c r="AK58" s="8"/>
      <c r="AL58" s="8"/>
      <c r="AM58" s="8"/>
      <c r="AN58" s="86"/>
      <c r="AO58" s="154"/>
      <c r="AP58" s="154"/>
      <c r="AQ58" s="55">
        <f t="shared" si="1"/>
        <v>2489908</v>
      </c>
      <c r="AR58" s="57"/>
    </row>
    <row r="59" spans="1:44" x14ac:dyDescent="0.25">
      <c r="A59" s="3"/>
      <c r="B59" s="25">
        <v>41548</v>
      </c>
      <c r="C59" s="63">
        <v>8702</v>
      </c>
      <c r="D59" s="8">
        <v>372522</v>
      </c>
      <c r="E59" s="8">
        <v>70661</v>
      </c>
      <c r="F59" s="8">
        <v>66102</v>
      </c>
      <c r="G59" s="8">
        <v>482893</v>
      </c>
      <c r="H59" s="8"/>
      <c r="I59" s="8"/>
      <c r="J59" s="8">
        <v>447968</v>
      </c>
      <c r="K59" s="8">
        <v>3739</v>
      </c>
      <c r="L59" s="52">
        <v>983590</v>
      </c>
      <c r="M59" s="8">
        <v>19971</v>
      </c>
      <c r="N59" s="8">
        <v>57014</v>
      </c>
      <c r="O59" s="8"/>
      <c r="P59" s="8"/>
      <c r="Q59" s="8"/>
      <c r="R59" s="8"/>
      <c r="S59" s="8"/>
      <c r="T59" s="8"/>
      <c r="U59" s="8"/>
      <c r="V59" s="8"/>
      <c r="W59" s="8"/>
      <c r="X59" s="8"/>
      <c r="Y59" s="8"/>
      <c r="Z59" s="8"/>
      <c r="AA59" s="8"/>
      <c r="AB59" s="8"/>
      <c r="AC59" s="8"/>
      <c r="AD59" s="8"/>
      <c r="AE59" s="8"/>
      <c r="AF59" s="8"/>
      <c r="AG59" s="8"/>
      <c r="AH59" s="8"/>
      <c r="AI59" s="8"/>
      <c r="AJ59" s="8"/>
      <c r="AK59" s="8"/>
      <c r="AL59" s="8"/>
      <c r="AM59" s="8"/>
      <c r="AN59" s="86"/>
      <c r="AO59" s="154"/>
      <c r="AP59" s="154"/>
      <c r="AQ59" s="55">
        <f t="shared" si="1"/>
        <v>2513162</v>
      </c>
      <c r="AR59" s="57"/>
    </row>
    <row r="60" spans="1:44" x14ac:dyDescent="0.25">
      <c r="A60" s="3"/>
      <c r="B60" s="25">
        <v>41579</v>
      </c>
      <c r="C60" s="63">
        <v>8466</v>
      </c>
      <c r="D60" s="8">
        <v>372905</v>
      </c>
      <c r="E60" s="8">
        <v>71264</v>
      </c>
      <c r="F60" s="8">
        <v>67068</v>
      </c>
      <c r="G60" s="8">
        <v>491860</v>
      </c>
      <c r="H60" s="8"/>
      <c r="I60" s="8"/>
      <c r="J60" s="8">
        <v>452034</v>
      </c>
      <c r="K60" s="8">
        <v>3476</v>
      </c>
      <c r="L60" s="52">
        <v>984360</v>
      </c>
      <c r="M60" s="8">
        <v>20272</v>
      </c>
      <c r="N60" s="8">
        <v>59041</v>
      </c>
      <c r="O60" s="8"/>
      <c r="P60" s="8"/>
      <c r="Q60" s="8"/>
      <c r="R60" s="8"/>
      <c r="S60" s="8"/>
      <c r="T60" s="8"/>
      <c r="U60" s="8"/>
      <c r="V60" s="8"/>
      <c r="W60" s="8"/>
      <c r="X60" s="8"/>
      <c r="Y60" s="8"/>
      <c r="Z60" s="8"/>
      <c r="AA60" s="8"/>
      <c r="AB60" s="8"/>
      <c r="AC60" s="8"/>
      <c r="AD60" s="8"/>
      <c r="AE60" s="8"/>
      <c r="AF60" s="8"/>
      <c r="AG60" s="8"/>
      <c r="AH60" s="8"/>
      <c r="AI60" s="8"/>
      <c r="AJ60" s="8"/>
      <c r="AK60" s="8"/>
      <c r="AL60" s="8"/>
      <c r="AM60" s="8"/>
      <c r="AN60" s="86"/>
      <c r="AO60" s="154"/>
      <c r="AP60" s="154"/>
      <c r="AQ60" s="55">
        <f t="shared" si="1"/>
        <v>2530746</v>
      </c>
      <c r="AR60" s="57"/>
    </row>
    <row r="61" spans="1:44" ht="13" thickBot="1" x14ac:dyDescent="0.3">
      <c r="A61" s="3"/>
      <c r="B61" s="26">
        <v>41609</v>
      </c>
      <c r="C61" s="64">
        <v>8122</v>
      </c>
      <c r="D61" s="50">
        <v>380453</v>
      </c>
      <c r="E61" s="50">
        <v>71824</v>
      </c>
      <c r="F61" s="50">
        <v>67904</v>
      </c>
      <c r="G61" s="50">
        <v>496349</v>
      </c>
      <c r="H61" s="50"/>
      <c r="I61" s="50"/>
      <c r="J61" s="50">
        <v>456003</v>
      </c>
      <c r="K61" s="50">
        <v>3507</v>
      </c>
      <c r="L61" s="53">
        <v>984643</v>
      </c>
      <c r="M61" s="50">
        <v>20583</v>
      </c>
      <c r="N61" s="50">
        <v>66232</v>
      </c>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87"/>
      <c r="AO61" s="155"/>
      <c r="AP61" s="155"/>
      <c r="AQ61" s="56">
        <f t="shared" si="1"/>
        <v>2555620</v>
      </c>
      <c r="AR61" s="57"/>
    </row>
    <row r="62" spans="1:44" x14ac:dyDescent="0.25">
      <c r="A62" s="3"/>
      <c r="B62" s="29">
        <v>41640</v>
      </c>
      <c r="C62" s="62">
        <v>8225</v>
      </c>
      <c r="D62" s="48">
        <v>394155</v>
      </c>
      <c r="E62" s="48">
        <v>72488</v>
      </c>
      <c r="F62" s="48">
        <v>68896</v>
      </c>
      <c r="G62" s="48">
        <v>501732</v>
      </c>
      <c r="H62" s="48"/>
      <c r="I62" s="48"/>
      <c r="J62" s="48">
        <v>458080</v>
      </c>
      <c r="K62" s="48">
        <v>3457</v>
      </c>
      <c r="L62" s="51">
        <v>989927</v>
      </c>
      <c r="M62" s="48">
        <v>20800</v>
      </c>
      <c r="N62" s="48">
        <v>67235</v>
      </c>
      <c r="O62" s="177">
        <v>2261</v>
      </c>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9"/>
      <c r="AO62" s="180"/>
      <c r="AP62" s="270"/>
      <c r="AQ62" s="54">
        <f t="shared" ref="AQ62:AQ97" si="2">SUM(C62:O62)</f>
        <v>2587256</v>
      </c>
      <c r="AR62" s="57"/>
    </row>
    <row r="63" spans="1:44" x14ac:dyDescent="0.25">
      <c r="A63" s="3"/>
      <c r="B63" s="25">
        <v>41671</v>
      </c>
      <c r="C63" s="63">
        <v>8021</v>
      </c>
      <c r="D63" s="8">
        <v>404290</v>
      </c>
      <c r="E63" s="8">
        <v>73198</v>
      </c>
      <c r="F63" s="8">
        <v>69757</v>
      </c>
      <c r="G63" s="8">
        <v>506237</v>
      </c>
      <c r="H63" s="8"/>
      <c r="I63" s="8"/>
      <c r="J63" s="8">
        <v>462495</v>
      </c>
      <c r="K63" s="8">
        <v>3113</v>
      </c>
      <c r="L63" s="52">
        <v>989690</v>
      </c>
      <c r="M63" s="8">
        <v>21011</v>
      </c>
      <c r="N63" s="8">
        <v>67835</v>
      </c>
      <c r="O63" s="8">
        <v>2285</v>
      </c>
      <c r="P63" s="8"/>
      <c r="Q63" s="8"/>
      <c r="R63" s="8"/>
      <c r="S63" s="8"/>
      <c r="T63" s="8"/>
      <c r="U63" s="8"/>
      <c r="V63" s="8"/>
      <c r="W63" s="8"/>
      <c r="X63" s="8"/>
      <c r="Y63" s="8"/>
      <c r="Z63" s="8"/>
      <c r="AA63" s="8"/>
      <c r="AB63" s="8"/>
      <c r="AC63" s="8"/>
      <c r="AD63" s="8"/>
      <c r="AE63" s="8"/>
      <c r="AF63" s="8"/>
      <c r="AG63" s="8"/>
      <c r="AH63" s="8"/>
      <c r="AI63" s="8"/>
      <c r="AJ63" s="8"/>
      <c r="AK63" s="8"/>
      <c r="AL63" s="8"/>
      <c r="AM63" s="8"/>
      <c r="AN63" s="86"/>
      <c r="AO63" s="154"/>
      <c r="AP63" s="154"/>
      <c r="AQ63" s="55">
        <f t="shared" si="2"/>
        <v>2607932</v>
      </c>
      <c r="AR63" s="57"/>
    </row>
    <row r="64" spans="1:44" x14ac:dyDescent="0.25">
      <c r="A64" s="3"/>
      <c r="B64" s="25">
        <v>41699</v>
      </c>
      <c r="C64" s="63">
        <v>7785</v>
      </c>
      <c r="D64" s="8">
        <v>403960</v>
      </c>
      <c r="E64" s="8">
        <v>74167</v>
      </c>
      <c r="F64" s="8">
        <v>71400</v>
      </c>
      <c r="G64" s="8">
        <v>519479</v>
      </c>
      <c r="H64" s="8"/>
      <c r="I64" s="8"/>
      <c r="J64" s="8">
        <v>465460</v>
      </c>
      <c r="K64" s="8">
        <v>3210</v>
      </c>
      <c r="L64" s="52">
        <v>993934</v>
      </c>
      <c r="M64" s="8">
        <v>21495</v>
      </c>
      <c r="N64" s="8">
        <v>70570</v>
      </c>
      <c r="O64" s="8">
        <v>2142</v>
      </c>
      <c r="P64" s="8"/>
      <c r="Q64" s="8"/>
      <c r="R64" s="8"/>
      <c r="S64" s="8"/>
      <c r="T64" s="8"/>
      <c r="U64" s="8"/>
      <c r="V64" s="8"/>
      <c r="W64" s="8"/>
      <c r="X64" s="8"/>
      <c r="Y64" s="8"/>
      <c r="Z64" s="8"/>
      <c r="AA64" s="8"/>
      <c r="AB64" s="8"/>
      <c r="AC64" s="8"/>
      <c r="AD64" s="8"/>
      <c r="AE64" s="8"/>
      <c r="AF64" s="8"/>
      <c r="AG64" s="8"/>
      <c r="AH64" s="8"/>
      <c r="AI64" s="8"/>
      <c r="AJ64" s="8"/>
      <c r="AK64" s="8"/>
      <c r="AL64" s="8"/>
      <c r="AM64" s="8"/>
      <c r="AN64" s="86"/>
      <c r="AO64" s="154"/>
      <c r="AP64" s="154"/>
      <c r="AQ64" s="55">
        <f t="shared" si="2"/>
        <v>2633602</v>
      </c>
      <c r="AR64" s="57"/>
    </row>
    <row r="65" spans="1:44" x14ac:dyDescent="0.25">
      <c r="A65" s="3"/>
      <c r="B65" s="25">
        <v>41730</v>
      </c>
      <c r="C65" s="63">
        <v>7590</v>
      </c>
      <c r="D65" s="8">
        <v>418416</v>
      </c>
      <c r="E65" s="8">
        <v>75172</v>
      </c>
      <c r="F65" s="8">
        <v>72412</v>
      </c>
      <c r="G65" s="8">
        <v>531068</v>
      </c>
      <c r="H65" s="8"/>
      <c r="I65" s="8"/>
      <c r="J65" s="8">
        <v>472206</v>
      </c>
      <c r="K65" s="8">
        <v>3115</v>
      </c>
      <c r="L65" s="52">
        <v>993649</v>
      </c>
      <c r="M65" s="8">
        <v>22121</v>
      </c>
      <c r="N65" s="8">
        <v>74931</v>
      </c>
      <c r="O65" s="8">
        <v>2161</v>
      </c>
      <c r="P65" s="8"/>
      <c r="Q65" s="8"/>
      <c r="R65" s="8"/>
      <c r="S65" s="8"/>
      <c r="T65" s="8"/>
      <c r="U65" s="8"/>
      <c r="V65" s="8"/>
      <c r="W65" s="8"/>
      <c r="X65" s="8"/>
      <c r="Y65" s="8"/>
      <c r="Z65" s="8"/>
      <c r="AA65" s="8"/>
      <c r="AB65" s="8"/>
      <c r="AC65" s="8"/>
      <c r="AD65" s="8"/>
      <c r="AE65" s="8"/>
      <c r="AF65" s="8"/>
      <c r="AG65" s="8"/>
      <c r="AH65" s="8"/>
      <c r="AI65" s="8"/>
      <c r="AJ65" s="8"/>
      <c r="AK65" s="8"/>
      <c r="AL65" s="8"/>
      <c r="AM65" s="8"/>
      <c r="AN65" s="86"/>
      <c r="AO65" s="154"/>
      <c r="AP65" s="154"/>
      <c r="AQ65" s="55">
        <f t="shared" si="2"/>
        <v>2672841</v>
      </c>
      <c r="AR65" s="57"/>
    </row>
    <row r="66" spans="1:44" x14ac:dyDescent="0.25">
      <c r="A66" s="3"/>
      <c r="B66" s="25">
        <v>41760</v>
      </c>
      <c r="C66" s="63">
        <v>7634</v>
      </c>
      <c r="D66" s="8">
        <v>429691</v>
      </c>
      <c r="E66" s="8">
        <v>75945</v>
      </c>
      <c r="F66" s="8">
        <v>74020</v>
      </c>
      <c r="G66" s="8">
        <v>543470</v>
      </c>
      <c r="H66" s="8"/>
      <c r="I66" s="8"/>
      <c r="J66" s="8">
        <v>473537</v>
      </c>
      <c r="K66" s="8">
        <v>3249</v>
      </c>
      <c r="L66" s="52">
        <v>997360</v>
      </c>
      <c r="M66" s="8">
        <v>22558</v>
      </c>
      <c r="N66" s="8">
        <v>78821</v>
      </c>
      <c r="O66" s="8">
        <v>2178</v>
      </c>
      <c r="P66" s="8"/>
      <c r="Q66" s="8"/>
      <c r="R66" s="8"/>
      <c r="S66" s="8"/>
      <c r="T66" s="8"/>
      <c r="U66" s="8"/>
      <c r="V66" s="8"/>
      <c r="W66" s="8"/>
      <c r="X66" s="8"/>
      <c r="Y66" s="8"/>
      <c r="Z66" s="8"/>
      <c r="AA66" s="8"/>
      <c r="AB66" s="8"/>
      <c r="AC66" s="8"/>
      <c r="AD66" s="8"/>
      <c r="AE66" s="8"/>
      <c r="AF66" s="8"/>
      <c r="AG66" s="8"/>
      <c r="AH66" s="8"/>
      <c r="AI66" s="8"/>
      <c r="AJ66" s="8"/>
      <c r="AK66" s="8"/>
      <c r="AL66" s="8"/>
      <c r="AM66" s="8"/>
      <c r="AN66" s="86"/>
      <c r="AO66" s="154"/>
      <c r="AP66" s="154"/>
      <c r="AQ66" s="55">
        <f t="shared" si="2"/>
        <v>2708463</v>
      </c>
      <c r="AR66" s="57"/>
    </row>
    <row r="67" spans="1:44" x14ac:dyDescent="0.25">
      <c r="A67" s="3"/>
      <c r="B67" s="25">
        <v>41791</v>
      </c>
      <c r="C67" s="63">
        <v>7528</v>
      </c>
      <c r="D67" s="8">
        <v>447272</v>
      </c>
      <c r="E67" s="8">
        <v>77039</v>
      </c>
      <c r="F67" s="8">
        <v>75411</v>
      </c>
      <c r="G67" s="8">
        <v>551741</v>
      </c>
      <c r="H67" s="8"/>
      <c r="I67" s="8"/>
      <c r="J67" s="8">
        <v>479659</v>
      </c>
      <c r="K67" s="8">
        <v>3392</v>
      </c>
      <c r="L67" s="52">
        <v>1002984</v>
      </c>
      <c r="M67" s="8">
        <v>22850</v>
      </c>
      <c r="N67" s="8">
        <v>80582</v>
      </c>
      <c r="O67" s="8">
        <v>2205</v>
      </c>
      <c r="P67" s="8"/>
      <c r="Q67" s="8"/>
      <c r="R67" s="8"/>
      <c r="S67" s="8"/>
      <c r="T67" s="8"/>
      <c r="U67" s="8"/>
      <c r="V67" s="8"/>
      <c r="W67" s="8"/>
      <c r="X67" s="8"/>
      <c r="Y67" s="8"/>
      <c r="Z67" s="8"/>
      <c r="AA67" s="8"/>
      <c r="AB67" s="8"/>
      <c r="AC67" s="8"/>
      <c r="AD67" s="8"/>
      <c r="AE67" s="8"/>
      <c r="AF67" s="8"/>
      <c r="AG67" s="8"/>
      <c r="AH67" s="8"/>
      <c r="AI67" s="8"/>
      <c r="AJ67" s="8"/>
      <c r="AK67" s="8"/>
      <c r="AL67" s="8"/>
      <c r="AM67" s="8"/>
      <c r="AN67" s="86"/>
      <c r="AO67" s="154"/>
      <c r="AP67" s="154"/>
      <c r="AQ67" s="55">
        <f t="shared" si="2"/>
        <v>2750663</v>
      </c>
      <c r="AR67" s="57"/>
    </row>
    <row r="68" spans="1:44" x14ac:dyDescent="0.25">
      <c r="A68" s="3"/>
      <c r="B68" s="25">
        <v>41821</v>
      </c>
      <c r="C68" s="63">
        <v>7666</v>
      </c>
      <c r="D68" s="8">
        <v>448195</v>
      </c>
      <c r="E68" s="8">
        <v>77243</v>
      </c>
      <c r="F68" s="8">
        <v>77095</v>
      </c>
      <c r="G68" s="8">
        <v>557479</v>
      </c>
      <c r="H68" s="8"/>
      <c r="I68" s="8"/>
      <c r="J68" s="8">
        <v>473981</v>
      </c>
      <c r="K68" s="8">
        <v>3631</v>
      </c>
      <c r="L68" s="52">
        <v>997360</v>
      </c>
      <c r="M68" s="8">
        <v>23184</v>
      </c>
      <c r="N68" s="8">
        <v>80279</v>
      </c>
      <c r="O68" s="8">
        <v>2226</v>
      </c>
      <c r="P68" s="8"/>
      <c r="Q68" s="8"/>
      <c r="R68" s="8"/>
      <c r="S68" s="8"/>
      <c r="T68" s="8"/>
      <c r="U68" s="8"/>
      <c r="V68" s="8"/>
      <c r="W68" s="8"/>
      <c r="X68" s="8"/>
      <c r="Y68" s="8"/>
      <c r="Z68" s="8"/>
      <c r="AA68" s="8"/>
      <c r="AB68" s="8"/>
      <c r="AC68" s="8"/>
      <c r="AD68" s="8"/>
      <c r="AE68" s="8"/>
      <c r="AF68" s="8"/>
      <c r="AG68" s="8"/>
      <c r="AH68" s="8"/>
      <c r="AI68" s="8"/>
      <c r="AJ68" s="8"/>
      <c r="AK68" s="8"/>
      <c r="AL68" s="8"/>
      <c r="AM68" s="8"/>
      <c r="AN68" s="86"/>
      <c r="AO68" s="154"/>
      <c r="AP68" s="154"/>
      <c r="AQ68" s="55">
        <f t="shared" si="2"/>
        <v>2748339</v>
      </c>
      <c r="AR68" s="57"/>
    </row>
    <row r="69" spans="1:44" x14ac:dyDescent="0.25">
      <c r="A69" s="3"/>
      <c r="B69" s="25">
        <v>41852</v>
      </c>
      <c r="C69" s="63">
        <v>7437</v>
      </c>
      <c r="D69" s="8">
        <v>448332</v>
      </c>
      <c r="E69" s="8">
        <v>77501</v>
      </c>
      <c r="F69" s="8">
        <v>78806</v>
      </c>
      <c r="G69" s="8">
        <v>566447</v>
      </c>
      <c r="H69" s="8"/>
      <c r="I69" s="8"/>
      <c r="J69" s="8">
        <v>469550</v>
      </c>
      <c r="K69" s="8">
        <v>4027</v>
      </c>
      <c r="L69" s="52">
        <v>1004663</v>
      </c>
      <c r="M69" s="8">
        <v>23247</v>
      </c>
      <c r="N69" s="8">
        <v>80406</v>
      </c>
      <c r="O69" s="8">
        <v>2236</v>
      </c>
      <c r="P69" s="8"/>
      <c r="Q69" s="8"/>
      <c r="R69" s="8"/>
      <c r="S69" s="8"/>
      <c r="T69" s="8"/>
      <c r="U69" s="8"/>
      <c r="V69" s="8"/>
      <c r="W69" s="8"/>
      <c r="X69" s="8"/>
      <c r="Y69" s="8"/>
      <c r="Z69" s="8"/>
      <c r="AA69" s="8"/>
      <c r="AB69" s="8"/>
      <c r="AC69" s="8"/>
      <c r="AD69" s="8"/>
      <c r="AE69" s="8"/>
      <c r="AF69" s="8"/>
      <c r="AG69" s="8"/>
      <c r="AH69" s="8"/>
      <c r="AI69" s="8"/>
      <c r="AJ69" s="8"/>
      <c r="AK69" s="8"/>
      <c r="AL69" s="8"/>
      <c r="AM69" s="8"/>
      <c r="AN69" s="86"/>
      <c r="AO69" s="154"/>
      <c r="AP69" s="154"/>
      <c r="AQ69" s="55">
        <f t="shared" si="2"/>
        <v>2762652</v>
      </c>
      <c r="AR69" s="57"/>
    </row>
    <row r="70" spans="1:44" x14ac:dyDescent="0.25">
      <c r="A70" s="3"/>
      <c r="B70" s="25">
        <v>41883</v>
      </c>
      <c r="C70" s="63">
        <v>7172</v>
      </c>
      <c r="D70" s="8">
        <v>449367</v>
      </c>
      <c r="E70" s="8">
        <v>77642</v>
      </c>
      <c r="F70" s="8">
        <v>80044</v>
      </c>
      <c r="G70" s="8">
        <v>572356</v>
      </c>
      <c r="H70" s="8"/>
      <c r="I70" s="8"/>
      <c r="J70" s="8">
        <v>470534</v>
      </c>
      <c r="K70" s="8">
        <v>4477</v>
      </c>
      <c r="L70" s="52">
        <v>1004074</v>
      </c>
      <c r="M70" s="8">
        <v>23454</v>
      </c>
      <c r="N70" s="8">
        <v>81195</v>
      </c>
      <c r="O70" s="8">
        <v>2270</v>
      </c>
      <c r="P70" s="8"/>
      <c r="Q70" s="8"/>
      <c r="R70" s="8"/>
      <c r="S70" s="8"/>
      <c r="T70" s="8"/>
      <c r="U70" s="8"/>
      <c r="V70" s="8"/>
      <c r="W70" s="8"/>
      <c r="X70" s="8"/>
      <c r="Y70" s="8"/>
      <c r="Z70" s="8"/>
      <c r="AA70" s="8"/>
      <c r="AB70" s="8"/>
      <c r="AC70" s="8"/>
      <c r="AD70" s="8"/>
      <c r="AE70" s="8"/>
      <c r="AF70" s="8"/>
      <c r="AG70" s="8"/>
      <c r="AH70" s="8"/>
      <c r="AI70" s="8"/>
      <c r="AJ70" s="8"/>
      <c r="AK70" s="8"/>
      <c r="AL70" s="8"/>
      <c r="AM70" s="8"/>
      <c r="AN70" s="86"/>
      <c r="AO70" s="154"/>
      <c r="AP70" s="154"/>
      <c r="AQ70" s="55">
        <f t="shared" si="2"/>
        <v>2772585</v>
      </c>
      <c r="AR70" s="57"/>
    </row>
    <row r="71" spans="1:44" x14ac:dyDescent="0.25">
      <c r="A71" s="3"/>
      <c r="B71" s="25">
        <v>41913</v>
      </c>
      <c r="C71" s="63">
        <v>7493</v>
      </c>
      <c r="D71" s="8">
        <v>452383</v>
      </c>
      <c r="E71" s="8">
        <v>78149</v>
      </c>
      <c r="F71" s="8">
        <v>81458</v>
      </c>
      <c r="G71" s="8">
        <v>581249</v>
      </c>
      <c r="H71" s="8"/>
      <c r="I71" s="8"/>
      <c r="J71" s="8">
        <v>466661</v>
      </c>
      <c r="K71" s="8">
        <v>5039</v>
      </c>
      <c r="L71" s="52">
        <v>1009937</v>
      </c>
      <c r="M71" s="8">
        <v>23717</v>
      </c>
      <c r="N71" s="8">
        <v>81027</v>
      </c>
      <c r="O71" s="8">
        <v>2283</v>
      </c>
      <c r="P71" s="8"/>
      <c r="Q71" s="8"/>
      <c r="R71" s="8"/>
      <c r="S71" s="8"/>
      <c r="T71" s="8"/>
      <c r="U71" s="8"/>
      <c r="V71" s="8"/>
      <c r="W71" s="8"/>
      <c r="X71" s="8"/>
      <c r="Y71" s="8"/>
      <c r="Z71" s="8"/>
      <c r="AA71" s="8"/>
      <c r="AB71" s="8"/>
      <c r="AC71" s="8"/>
      <c r="AD71" s="8"/>
      <c r="AE71" s="8"/>
      <c r="AF71" s="8"/>
      <c r="AG71" s="8"/>
      <c r="AH71" s="8"/>
      <c r="AI71" s="8"/>
      <c r="AJ71" s="8"/>
      <c r="AK71" s="8"/>
      <c r="AL71" s="8"/>
      <c r="AM71" s="8"/>
      <c r="AN71" s="86"/>
      <c r="AO71" s="154"/>
      <c r="AP71" s="154"/>
      <c r="AQ71" s="55">
        <f t="shared" si="2"/>
        <v>2789396</v>
      </c>
      <c r="AR71" s="57"/>
    </row>
    <row r="72" spans="1:44" x14ac:dyDescent="0.25">
      <c r="A72" s="3"/>
      <c r="B72" s="25">
        <v>41944</v>
      </c>
      <c r="C72" s="63">
        <v>7554</v>
      </c>
      <c r="D72" s="8">
        <v>452868</v>
      </c>
      <c r="E72" s="8">
        <v>78218</v>
      </c>
      <c r="F72" s="8">
        <v>82587</v>
      </c>
      <c r="G72" s="8">
        <v>588841</v>
      </c>
      <c r="H72" s="8"/>
      <c r="I72" s="8"/>
      <c r="J72" s="8">
        <v>463389</v>
      </c>
      <c r="K72" s="8">
        <v>5304</v>
      </c>
      <c r="L72" s="52">
        <v>1010917</v>
      </c>
      <c r="M72" s="8">
        <v>23803</v>
      </c>
      <c r="N72" s="8">
        <v>81925</v>
      </c>
      <c r="O72" s="8">
        <v>2294</v>
      </c>
      <c r="P72" s="8"/>
      <c r="Q72" s="8"/>
      <c r="R72" s="8"/>
      <c r="S72" s="8"/>
      <c r="T72" s="8"/>
      <c r="U72" s="8"/>
      <c r="V72" s="8"/>
      <c r="W72" s="8"/>
      <c r="X72" s="8"/>
      <c r="Y72" s="8"/>
      <c r="Z72" s="8"/>
      <c r="AA72" s="8"/>
      <c r="AB72" s="8"/>
      <c r="AC72" s="8"/>
      <c r="AD72" s="8"/>
      <c r="AE72" s="8"/>
      <c r="AF72" s="8"/>
      <c r="AG72" s="8"/>
      <c r="AH72" s="8"/>
      <c r="AI72" s="8"/>
      <c r="AJ72" s="8"/>
      <c r="AK72" s="8"/>
      <c r="AL72" s="8"/>
      <c r="AM72" s="8"/>
      <c r="AN72" s="86"/>
      <c r="AO72" s="154"/>
      <c r="AP72" s="154"/>
      <c r="AQ72" s="55">
        <f t="shared" si="2"/>
        <v>2797700</v>
      </c>
      <c r="AR72" s="57"/>
    </row>
    <row r="73" spans="1:44" ht="13" thickBot="1" x14ac:dyDescent="0.3">
      <c r="A73" s="3"/>
      <c r="B73" s="26">
        <v>41974</v>
      </c>
      <c r="C73" s="64">
        <v>7369</v>
      </c>
      <c r="D73" s="50">
        <v>461808</v>
      </c>
      <c r="E73" s="50">
        <v>78657</v>
      </c>
      <c r="F73" s="50">
        <v>83416</v>
      </c>
      <c r="G73" s="50">
        <v>593121</v>
      </c>
      <c r="H73" s="50"/>
      <c r="I73" s="50"/>
      <c r="J73" s="50">
        <v>461791</v>
      </c>
      <c r="K73" s="50">
        <v>5602</v>
      </c>
      <c r="L73" s="53">
        <v>1008746</v>
      </c>
      <c r="M73" s="50">
        <v>23752</v>
      </c>
      <c r="N73" s="50">
        <v>83381</v>
      </c>
      <c r="O73" s="50">
        <v>2338</v>
      </c>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87"/>
      <c r="AO73" s="155"/>
      <c r="AP73" s="155"/>
      <c r="AQ73" s="56">
        <f t="shared" si="2"/>
        <v>2809981</v>
      </c>
      <c r="AR73" s="57"/>
    </row>
    <row r="74" spans="1:44" x14ac:dyDescent="0.25">
      <c r="A74" s="3"/>
      <c r="B74" s="29">
        <v>42005</v>
      </c>
      <c r="C74" s="62">
        <v>7539</v>
      </c>
      <c r="D74" s="48">
        <v>477500</v>
      </c>
      <c r="E74" s="48">
        <v>79272</v>
      </c>
      <c r="F74" s="48">
        <v>82224</v>
      </c>
      <c r="G74" s="48">
        <v>596612</v>
      </c>
      <c r="H74" s="48"/>
      <c r="I74" s="48"/>
      <c r="J74" s="48">
        <v>461651</v>
      </c>
      <c r="K74" s="48">
        <v>5916</v>
      </c>
      <c r="L74" s="51">
        <v>1002010</v>
      </c>
      <c r="M74" s="48">
        <v>23731</v>
      </c>
      <c r="N74" s="48">
        <v>85645</v>
      </c>
      <c r="O74" s="177">
        <v>2408</v>
      </c>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9"/>
      <c r="AO74" s="180"/>
      <c r="AP74" s="270"/>
      <c r="AQ74" s="54">
        <f t="shared" si="2"/>
        <v>2824508</v>
      </c>
      <c r="AR74" s="57"/>
    </row>
    <row r="75" spans="1:44" x14ac:dyDescent="0.25">
      <c r="A75" s="3"/>
      <c r="B75" s="25">
        <v>42036</v>
      </c>
      <c r="C75" s="63">
        <v>7567</v>
      </c>
      <c r="D75" s="8">
        <v>486992</v>
      </c>
      <c r="E75" s="8">
        <v>79829</v>
      </c>
      <c r="F75" s="8">
        <v>83746</v>
      </c>
      <c r="G75" s="8">
        <v>598469</v>
      </c>
      <c r="H75" s="8"/>
      <c r="I75" s="8"/>
      <c r="J75" s="8">
        <v>457647</v>
      </c>
      <c r="K75" s="8">
        <v>6251</v>
      </c>
      <c r="L75" s="52">
        <v>997074</v>
      </c>
      <c r="M75" s="8">
        <v>23927</v>
      </c>
      <c r="N75" s="8">
        <v>85890</v>
      </c>
      <c r="O75" s="8">
        <v>2402</v>
      </c>
      <c r="P75" s="8"/>
      <c r="Q75" s="8"/>
      <c r="R75" s="8"/>
      <c r="S75" s="8"/>
      <c r="T75" s="8"/>
      <c r="U75" s="8"/>
      <c r="V75" s="8"/>
      <c r="W75" s="8"/>
      <c r="X75" s="8"/>
      <c r="Y75" s="8"/>
      <c r="Z75" s="8"/>
      <c r="AA75" s="8"/>
      <c r="AB75" s="8"/>
      <c r="AC75" s="8"/>
      <c r="AD75" s="8"/>
      <c r="AE75" s="8"/>
      <c r="AF75" s="8"/>
      <c r="AG75" s="8"/>
      <c r="AH75" s="8"/>
      <c r="AI75" s="8"/>
      <c r="AJ75" s="8"/>
      <c r="AK75" s="8"/>
      <c r="AL75" s="8"/>
      <c r="AM75" s="8"/>
      <c r="AN75" s="86"/>
      <c r="AO75" s="154"/>
      <c r="AP75" s="154"/>
      <c r="AQ75" s="55">
        <f t="shared" si="2"/>
        <v>2829794</v>
      </c>
      <c r="AR75" s="57"/>
    </row>
    <row r="76" spans="1:44" x14ac:dyDescent="0.25">
      <c r="A76" s="3"/>
      <c r="B76" s="25">
        <v>42064</v>
      </c>
      <c r="C76" s="63">
        <v>8613</v>
      </c>
      <c r="D76" s="8">
        <v>480690</v>
      </c>
      <c r="E76" s="8">
        <v>79692</v>
      </c>
      <c r="F76" s="8">
        <v>85304</v>
      </c>
      <c r="G76" s="8">
        <v>607933</v>
      </c>
      <c r="H76" s="8"/>
      <c r="I76" s="8"/>
      <c r="J76" s="8">
        <v>459872</v>
      </c>
      <c r="K76" s="8">
        <v>6783</v>
      </c>
      <c r="L76" s="52">
        <v>1003867</v>
      </c>
      <c r="M76" s="8">
        <v>24239</v>
      </c>
      <c r="N76" s="8">
        <v>84966</v>
      </c>
      <c r="O76" s="8">
        <v>2399</v>
      </c>
      <c r="P76" s="8"/>
      <c r="Q76" s="8"/>
      <c r="R76" s="8"/>
      <c r="S76" s="8"/>
      <c r="T76" s="8"/>
      <c r="U76" s="8"/>
      <c r="V76" s="8"/>
      <c r="W76" s="8"/>
      <c r="X76" s="8"/>
      <c r="Y76" s="8"/>
      <c r="Z76" s="8"/>
      <c r="AA76" s="8"/>
      <c r="AB76" s="8"/>
      <c r="AC76" s="8"/>
      <c r="AD76" s="8"/>
      <c r="AE76" s="8"/>
      <c r="AF76" s="8"/>
      <c r="AG76" s="8"/>
      <c r="AH76" s="8"/>
      <c r="AI76" s="8"/>
      <c r="AJ76" s="8"/>
      <c r="AK76" s="8"/>
      <c r="AL76" s="8"/>
      <c r="AM76" s="8"/>
      <c r="AN76" s="86"/>
      <c r="AO76" s="154"/>
      <c r="AP76" s="154"/>
      <c r="AQ76" s="55">
        <f t="shared" si="2"/>
        <v>2844358</v>
      </c>
      <c r="AR76" s="57"/>
    </row>
    <row r="77" spans="1:44" x14ac:dyDescent="0.25">
      <c r="A77" s="3"/>
      <c r="B77" s="25">
        <v>42095</v>
      </c>
      <c r="C77" s="63">
        <v>8832</v>
      </c>
      <c r="D77" s="8">
        <v>489140</v>
      </c>
      <c r="E77" s="8">
        <v>81644</v>
      </c>
      <c r="F77" s="8">
        <v>86159</v>
      </c>
      <c r="G77" s="8">
        <v>614291</v>
      </c>
      <c r="H77" s="8"/>
      <c r="I77" s="8"/>
      <c r="J77" s="8">
        <v>460550</v>
      </c>
      <c r="K77" s="8">
        <v>7252</v>
      </c>
      <c r="L77" s="52">
        <v>1008574</v>
      </c>
      <c r="M77" s="8">
        <v>25097</v>
      </c>
      <c r="N77" s="8">
        <v>86471</v>
      </c>
      <c r="O77" s="8">
        <v>2384</v>
      </c>
      <c r="P77" s="8"/>
      <c r="Q77" s="8"/>
      <c r="R77" s="8"/>
      <c r="S77" s="8"/>
      <c r="T77" s="8"/>
      <c r="U77" s="8"/>
      <c r="V77" s="8"/>
      <c r="W77" s="8"/>
      <c r="X77" s="8"/>
      <c r="Y77" s="8"/>
      <c r="Z77" s="8"/>
      <c r="AA77" s="8"/>
      <c r="AB77" s="8"/>
      <c r="AC77" s="8"/>
      <c r="AD77" s="8"/>
      <c r="AE77" s="8"/>
      <c r="AF77" s="8"/>
      <c r="AG77" s="8"/>
      <c r="AH77" s="8"/>
      <c r="AI77" s="8"/>
      <c r="AJ77" s="8"/>
      <c r="AK77" s="8"/>
      <c r="AL77" s="8"/>
      <c r="AM77" s="8"/>
      <c r="AN77" s="86"/>
      <c r="AO77" s="154"/>
      <c r="AP77" s="154"/>
      <c r="AQ77" s="55">
        <f t="shared" si="2"/>
        <v>2870394</v>
      </c>
      <c r="AR77" s="57"/>
    </row>
    <row r="78" spans="1:44" x14ac:dyDescent="0.25">
      <c r="A78" s="3"/>
      <c r="B78" s="25">
        <v>42125</v>
      </c>
      <c r="C78" s="63">
        <v>11282</v>
      </c>
      <c r="D78" s="8">
        <v>492662</v>
      </c>
      <c r="E78" s="8">
        <v>81478</v>
      </c>
      <c r="F78" s="8">
        <v>87447</v>
      </c>
      <c r="G78" s="8">
        <v>620279</v>
      </c>
      <c r="H78" s="8"/>
      <c r="I78" s="8"/>
      <c r="J78" s="8">
        <v>457756</v>
      </c>
      <c r="K78" s="8">
        <v>7695</v>
      </c>
      <c r="L78" s="52">
        <v>1011063</v>
      </c>
      <c r="M78" s="8">
        <v>25095</v>
      </c>
      <c r="N78" s="8">
        <v>86777</v>
      </c>
      <c r="O78" s="8">
        <v>2402</v>
      </c>
      <c r="P78" s="8"/>
      <c r="Q78" s="8"/>
      <c r="R78" s="8"/>
      <c r="S78" s="8"/>
      <c r="T78" s="8"/>
      <c r="U78" s="8"/>
      <c r="V78" s="8"/>
      <c r="W78" s="8"/>
      <c r="X78" s="8"/>
      <c r="Y78" s="8"/>
      <c r="Z78" s="8"/>
      <c r="AA78" s="8"/>
      <c r="AB78" s="8"/>
      <c r="AC78" s="8"/>
      <c r="AD78" s="8"/>
      <c r="AE78" s="8"/>
      <c r="AF78" s="8"/>
      <c r="AG78" s="8"/>
      <c r="AH78" s="8"/>
      <c r="AI78" s="8"/>
      <c r="AJ78" s="8"/>
      <c r="AK78" s="8"/>
      <c r="AL78" s="8"/>
      <c r="AM78" s="8"/>
      <c r="AN78" s="86"/>
      <c r="AO78" s="154"/>
      <c r="AP78" s="154"/>
      <c r="AQ78" s="55">
        <f t="shared" si="2"/>
        <v>2883936</v>
      </c>
      <c r="AR78" s="57"/>
    </row>
    <row r="79" spans="1:44" x14ac:dyDescent="0.25">
      <c r="A79" s="3"/>
      <c r="B79" s="25">
        <v>42156</v>
      </c>
      <c r="C79" s="63">
        <v>11365</v>
      </c>
      <c r="D79" s="8">
        <v>506418</v>
      </c>
      <c r="E79" s="8">
        <v>81556</v>
      </c>
      <c r="F79" s="8">
        <v>88700</v>
      </c>
      <c r="G79" s="8">
        <v>625986</v>
      </c>
      <c r="H79" s="8"/>
      <c r="I79" s="8"/>
      <c r="J79" s="8">
        <v>459532</v>
      </c>
      <c r="K79" s="8">
        <v>8348</v>
      </c>
      <c r="L79" s="52">
        <v>1018376</v>
      </c>
      <c r="M79" s="8">
        <v>25205</v>
      </c>
      <c r="N79" s="8">
        <v>86846</v>
      </c>
      <c r="O79" s="8">
        <v>2409</v>
      </c>
      <c r="P79" s="8"/>
      <c r="Q79" s="8"/>
      <c r="R79" s="8"/>
      <c r="S79" s="8"/>
      <c r="T79" s="8"/>
      <c r="U79" s="8"/>
      <c r="V79" s="8"/>
      <c r="W79" s="8"/>
      <c r="X79" s="8"/>
      <c r="Y79" s="8"/>
      <c r="Z79" s="8"/>
      <c r="AA79" s="8"/>
      <c r="AB79" s="8"/>
      <c r="AC79" s="8"/>
      <c r="AD79" s="8"/>
      <c r="AE79" s="8"/>
      <c r="AF79" s="8"/>
      <c r="AG79" s="8"/>
      <c r="AH79" s="8"/>
      <c r="AI79" s="8"/>
      <c r="AJ79" s="8"/>
      <c r="AK79" s="8"/>
      <c r="AL79" s="8"/>
      <c r="AM79" s="8"/>
      <c r="AN79" s="86"/>
      <c r="AO79" s="154"/>
      <c r="AP79" s="154"/>
      <c r="AQ79" s="55">
        <f t="shared" si="2"/>
        <v>2914741</v>
      </c>
      <c r="AR79" s="57"/>
    </row>
    <row r="80" spans="1:44" x14ac:dyDescent="0.25">
      <c r="A80" s="3"/>
      <c r="B80" s="25">
        <v>42186</v>
      </c>
      <c r="C80" s="63">
        <v>11280</v>
      </c>
      <c r="D80" s="8">
        <v>506065</v>
      </c>
      <c r="E80" s="8">
        <v>81533</v>
      </c>
      <c r="F80" s="8">
        <v>89284</v>
      </c>
      <c r="G80" s="8">
        <v>628289</v>
      </c>
      <c r="H80" s="8"/>
      <c r="I80" s="8"/>
      <c r="J80" s="8">
        <v>458557</v>
      </c>
      <c r="K80" s="8">
        <v>8480</v>
      </c>
      <c r="L80" s="52">
        <v>1021592</v>
      </c>
      <c r="M80" s="8">
        <v>25676</v>
      </c>
      <c r="N80" s="8">
        <v>87911</v>
      </c>
      <c r="O80" s="8">
        <v>2402</v>
      </c>
      <c r="P80" s="8"/>
      <c r="Q80" s="8"/>
      <c r="R80" s="8"/>
      <c r="S80" s="8"/>
      <c r="T80" s="8"/>
      <c r="U80" s="8"/>
      <c r="V80" s="8"/>
      <c r="W80" s="8"/>
      <c r="X80" s="8"/>
      <c r="Y80" s="8"/>
      <c r="Z80" s="8"/>
      <c r="AA80" s="8"/>
      <c r="AB80" s="8"/>
      <c r="AC80" s="8"/>
      <c r="AD80" s="8"/>
      <c r="AE80" s="8"/>
      <c r="AF80" s="8"/>
      <c r="AG80" s="8"/>
      <c r="AH80" s="8"/>
      <c r="AI80" s="8"/>
      <c r="AJ80" s="8"/>
      <c r="AK80" s="8"/>
      <c r="AL80" s="8"/>
      <c r="AM80" s="8"/>
      <c r="AN80" s="86"/>
      <c r="AO80" s="154"/>
      <c r="AP80" s="154"/>
      <c r="AQ80" s="55">
        <f t="shared" si="2"/>
        <v>2921069</v>
      </c>
      <c r="AR80" s="57"/>
    </row>
    <row r="81" spans="1:44" x14ac:dyDescent="0.25">
      <c r="A81" s="3"/>
      <c r="B81" s="25">
        <v>42217</v>
      </c>
      <c r="C81" s="63">
        <v>11211</v>
      </c>
      <c r="D81" s="8">
        <v>505376</v>
      </c>
      <c r="E81" s="8">
        <v>81143</v>
      </c>
      <c r="F81" s="8">
        <v>90444</v>
      </c>
      <c r="G81" s="8">
        <v>631309</v>
      </c>
      <c r="H81" s="8"/>
      <c r="I81" s="8"/>
      <c r="J81" s="8">
        <v>451839</v>
      </c>
      <c r="K81" s="8">
        <v>9055</v>
      </c>
      <c r="L81" s="52">
        <v>1023303</v>
      </c>
      <c r="M81" s="8">
        <v>25675</v>
      </c>
      <c r="N81" s="8">
        <v>89586</v>
      </c>
      <c r="O81" s="8">
        <v>2405</v>
      </c>
      <c r="P81" s="8"/>
      <c r="Q81" s="8"/>
      <c r="R81" s="8"/>
      <c r="S81" s="8"/>
      <c r="T81" s="8"/>
      <c r="U81" s="8"/>
      <c r="V81" s="8"/>
      <c r="W81" s="8"/>
      <c r="X81" s="8"/>
      <c r="Y81" s="8"/>
      <c r="Z81" s="8"/>
      <c r="AA81" s="8"/>
      <c r="AB81" s="8"/>
      <c r="AC81" s="8"/>
      <c r="AD81" s="8"/>
      <c r="AE81" s="8"/>
      <c r="AF81" s="8"/>
      <c r="AG81" s="8"/>
      <c r="AH81" s="8"/>
      <c r="AI81" s="8"/>
      <c r="AJ81" s="8"/>
      <c r="AK81" s="8"/>
      <c r="AL81" s="8"/>
      <c r="AM81" s="8"/>
      <c r="AN81" s="86"/>
      <c r="AO81" s="154"/>
      <c r="AP81" s="154"/>
      <c r="AQ81" s="55">
        <f t="shared" si="2"/>
        <v>2921346</v>
      </c>
      <c r="AR81" s="57"/>
    </row>
    <row r="82" spans="1:44" x14ac:dyDescent="0.25">
      <c r="A82" s="3"/>
      <c r="B82" s="25">
        <v>42248</v>
      </c>
      <c r="C82" s="63">
        <v>10444</v>
      </c>
      <c r="D82" s="8">
        <v>512504</v>
      </c>
      <c r="E82" s="8">
        <v>81057</v>
      </c>
      <c r="F82" s="8">
        <v>90986</v>
      </c>
      <c r="G82" s="8">
        <v>632390</v>
      </c>
      <c r="H82" s="8"/>
      <c r="I82" s="8"/>
      <c r="J82" s="8">
        <v>444000</v>
      </c>
      <c r="K82" s="8">
        <v>9108</v>
      </c>
      <c r="L82" s="52">
        <v>1022126</v>
      </c>
      <c r="M82" s="8">
        <v>26514</v>
      </c>
      <c r="N82" s="8">
        <v>89489</v>
      </c>
      <c r="O82" s="8">
        <v>2290</v>
      </c>
      <c r="P82" s="8"/>
      <c r="Q82" s="8"/>
      <c r="R82" s="8"/>
      <c r="S82" s="8"/>
      <c r="T82" s="8"/>
      <c r="U82" s="8"/>
      <c r="V82" s="8"/>
      <c r="W82" s="8"/>
      <c r="X82" s="8"/>
      <c r="Y82" s="8"/>
      <c r="Z82" s="8"/>
      <c r="AA82" s="8"/>
      <c r="AB82" s="8"/>
      <c r="AC82" s="8"/>
      <c r="AD82" s="8"/>
      <c r="AE82" s="8"/>
      <c r="AF82" s="8"/>
      <c r="AG82" s="8"/>
      <c r="AH82" s="8"/>
      <c r="AI82" s="8"/>
      <c r="AJ82" s="8"/>
      <c r="AK82" s="8"/>
      <c r="AL82" s="8"/>
      <c r="AM82" s="8"/>
      <c r="AN82" s="86"/>
      <c r="AO82" s="154"/>
      <c r="AP82" s="154"/>
      <c r="AQ82" s="55">
        <f t="shared" si="2"/>
        <v>2920908</v>
      </c>
      <c r="AR82" s="57"/>
    </row>
    <row r="83" spans="1:44" x14ac:dyDescent="0.25">
      <c r="A83" s="3"/>
      <c r="B83" s="25">
        <v>42278</v>
      </c>
      <c r="C83" s="63">
        <v>10342</v>
      </c>
      <c r="D83" s="8">
        <v>517323</v>
      </c>
      <c r="E83" s="8">
        <v>80966</v>
      </c>
      <c r="F83" s="8">
        <v>91976</v>
      </c>
      <c r="G83" s="8">
        <v>636077</v>
      </c>
      <c r="H83" s="8"/>
      <c r="I83" s="8"/>
      <c r="J83" s="8">
        <v>443876</v>
      </c>
      <c r="K83" s="8">
        <v>9583</v>
      </c>
      <c r="L83" s="52">
        <v>1025197</v>
      </c>
      <c r="M83" s="8">
        <v>26945</v>
      </c>
      <c r="N83" s="8">
        <v>90518</v>
      </c>
      <c r="O83" s="8">
        <v>2301</v>
      </c>
      <c r="P83" s="8"/>
      <c r="Q83" s="8"/>
      <c r="R83" s="8"/>
      <c r="S83" s="8"/>
      <c r="T83" s="8"/>
      <c r="U83" s="8"/>
      <c r="V83" s="8"/>
      <c r="W83" s="8"/>
      <c r="X83" s="8"/>
      <c r="Y83" s="8"/>
      <c r="Z83" s="8"/>
      <c r="AA83" s="8"/>
      <c r="AB83" s="8"/>
      <c r="AC83" s="8"/>
      <c r="AD83" s="8"/>
      <c r="AE83" s="8"/>
      <c r="AF83" s="8"/>
      <c r="AG83" s="8"/>
      <c r="AH83" s="8"/>
      <c r="AI83" s="8"/>
      <c r="AJ83" s="8"/>
      <c r="AK83" s="8"/>
      <c r="AL83" s="8"/>
      <c r="AM83" s="8"/>
      <c r="AN83" s="86"/>
      <c r="AO83" s="154"/>
      <c r="AP83" s="154"/>
      <c r="AQ83" s="55">
        <f t="shared" si="2"/>
        <v>2935104</v>
      </c>
      <c r="AR83" s="57"/>
    </row>
    <row r="84" spans="1:44" x14ac:dyDescent="0.25">
      <c r="A84" s="3"/>
      <c r="B84" s="25">
        <v>42309</v>
      </c>
      <c r="C84" s="63">
        <v>10534</v>
      </c>
      <c r="D84" s="8">
        <v>518782</v>
      </c>
      <c r="E84" s="8">
        <v>81135</v>
      </c>
      <c r="F84" s="8">
        <v>92344</v>
      </c>
      <c r="G84" s="8">
        <v>637359</v>
      </c>
      <c r="H84" s="8"/>
      <c r="I84" s="8"/>
      <c r="J84" s="8">
        <v>442087</v>
      </c>
      <c r="K84" s="8">
        <v>10085</v>
      </c>
      <c r="L84" s="52">
        <v>1025070</v>
      </c>
      <c r="M84" s="8">
        <v>27105</v>
      </c>
      <c r="N84" s="8">
        <v>92906</v>
      </c>
      <c r="O84" s="8">
        <v>2310</v>
      </c>
      <c r="P84" s="8"/>
      <c r="Q84" s="8"/>
      <c r="R84" s="8"/>
      <c r="S84" s="8"/>
      <c r="T84" s="8"/>
      <c r="U84" s="8"/>
      <c r="V84" s="8"/>
      <c r="W84" s="8"/>
      <c r="X84" s="8"/>
      <c r="Y84" s="8"/>
      <c r="Z84" s="8"/>
      <c r="AA84" s="8"/>
      <c r="AB84" s="8"/>
      <c r="AC84" s="8"/>
      <c r="AD84" s="8"/>
      <c r="AE84" s="8"/>
      <c r="AF84" s="8"/>
      <c r="AG84" s="8"/>
      <c r="AH84" s="8"/>
      <c r="AI84" s="8"/>
      <c r="AJ84" s="8"/>
      <c r="AK84" s="8"/>
      <c r="AL84" s="8"/>
      <c r="AM84" s="8"/>
      <c r="AN84" s="86"/>
      <c r="AO84" s="154"/>
      <c r="AP84" s="154"/>
      <c r="AQ84" s="55">
        <f t="shared" si="2"/>
        <v>2939717</v>
      </c>
      <c r="AR84" s="57"/>
    </row>
    <row r="85" spans="1:44" ht="13" thickBot="1" x14ac:dyDescent="0.3">
      <c r="A85" s="3"/>
      <c r="B85" s="26">
        <v>42339</v>
      </c>
      <c r="C85" s="64">
        <v>10345</v>
      </c>
      <c r="D85" s="50">
        <v>526588</v>
      </c>
      <c r="E85" s="50">
        <v>81394</v>
      </c>
      <c r="F85" s="50">
        <v>93109</v>
      </c>
      <c r="G85" s="50">
        <v>635542</v>
      </c>
      <c r="H85" s="50"/>
      <c r="I85" s="50"/>
      <c r="J85" s="50">
        <v>435250</v>
      </c>
      <c r="K85" s="50">
        <v>10277</v>
      </c>
      <c r="L85" s="53">
        <v>1021962</v>
      </c>
      <c r="M85" s="50">
        <v>27313</v>
      </c>
      <c r="N85" s="50">
        <v>95902</v>
      </c>
      <c r="O85" s="50">
        <v>2341</v>
      </c>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87"/>
      <c r="AO85" s="155"/>
      <c r="AP85" s="155"/>
      <c r="AQ85" s="56">
        <f t="shared" si="2"/>
        <v>2940023</v>
      </c>
      <c r="AR85" s="57"/>
    </row>
    <row r="86" spans="1:44" x14ac:dyDescent="0.25">
      <c r="A86" s="3"/>
      <c r="B86" s="130">
        <v>42370</v>
      </c>
      <c r="C86" s="142">
        <v>10618</v>
      </c>
      <c r="D86" s="143">
        <v>540062</v>
      </c>
      <c r="E86" s="143">
        <v>82131</v>
      </c>
      <c r="F86" s="143">
        <v>93973</v>
      </c>
      <c r="G86" s="143">
        <v>635421</v>
      </c>
      <c r="H86" s="143"/>
      <c r="I86" s="143"/>
      <c r="J86" s="143">
        <v>431761</v>
      </c>
      <c r="K86" s="143">
        <v>10400</v>
      </c>
      <c r="L86" s="144">
        <v>1020617</v>
      </c>
      <c r="M86" s="143">
        <v>27636</v>
      </c>
      <c r="N86" s="143">
        <v>98023</v>
      </c>
      <c r="O86" s="177">
        <v>2367</v>
      </c>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9"/>
      <c r="AO86" s="180"/>
      <c r="AP86" s="270"/>
      <c r="AQ86" s="145">
        <f t="shared" si="2"/>
        <v>2953009</v>
      </c>
      <c r="AR86" s="57"/>
    </row>
    <row r="87" spans="1:44" x14ac:dyDescent="0.25">
      <c r="A87" s="3"/>
      <c r="B87" s="25">
        <v>42401</v>
      </c>
      <c r="C87" s="63">
        <v>10354</v>
      </c>
      <c r="D87" s="8">
        <v>543626</v>
      </c>
      <c r="E87" s="8">
        <v>82323</v>
      </c>
      <c r="F87" s="8">
        <v>94820</v>
      </c>
      <c r="G87" s="8">
        <v>634389</v>
      </c>
      <c r="H87" s="8"/>
      <c r="I87" s="8"/>
      <c r="J87" s="8">
        <v>436049</v>
      </c>
      <c r="K87" s="8">
        <v>10715</v>
      </c>
      <c r="L87" s="52">
        <v>1022245</v>
      </c>
      <c r="M87" s="8">
        <v>27862</v>
      </c>
      <c r="N87" s="8">
        <v>100572</v>
      </c>
      <c r="O87" s="8">
        <v>2534</v>
      </c>
      <c r="P87" s="8"/>
      <c r="Q87" s="8"/>
      <c r="R87" s="8"/>
      <c r="S87" s="8"/>
      <c r="T87" s="8"/>
      <c r="U87" s="8"/>
      <c r="V87" s="8"/>
      <c r="W87" s="8"/>
      <c r="X87" s="8"/>
      <c r="Y87" s="8"/>
      <c r="Z87" s="8"/>
      <c r="AA87" s="8"/>
      <c r="AB87" s="8"/>
      <c r="AC87" s="8"/>
      <c r="AD87" s="8"/>
      <c r="AE87" s="8"/>
      <c r="AF87" s="8"/>
      <c r="AG87" s="8"/>
      <c r="AH87" s="8"/>
      <c r="AI87" s="8"/>
      <c r="AJ87" s="8"/>
      <c r="AK87" s="8"/>
      <c r="AL87" s="8"/>
      <c r="AM87" s="8"/>
      <c r="AN87" s="86"/>
      <c r="AO87" s="154"/>
      <c r="AP87" s="154"/>
      <c r="AQ87" s="55">
        <f t="shared" si="2"/>
        <v>2965489</v>
      </c>
      <c r="AR87" s="57"/>
    </row>
    <row r="88" spans="1:44" x14ac:dyDescent="0.25">
      <c r="A88" s="3"/>
      <c r="B88" s="25">
        <v>42430</v>
      </c>
      <c r="C88" s="63">
        <v>10646</v>
      </c>
      <c r="D88" s="8">
        <v>539443</v>
      </c>
      <c r="E88" s="8">
        <v>83198</v>
      </c>
      <c r="F88" s="8">
        <v>96122</v>
      </c>
      <c r="G88" s="8">
        <v>635863</v>
      </c>
      <c r="H88" s="8"/>
      <c r="I88" s="8"/>
      <c r="J88" s="8">
        <v>433709</v>
      </c>
      <c r="K88" s="8">
        <v>11261</v>
      </c>
      <c r="L88" s="52">
        <v>1026265</v>
      </c>
      <c r="M88" s="8">
        <v>28389</v>
      </c>
      <c r="N88" s="8">
        <v>103900</v>
      </c>
      <c r="O88" s="8">
        <v>2500</v>
      </c>
      <c r="P88" s="8"/>
      <c r="Q88" s="8"/>
      <c r="R88" s="8"/>
      <c r="S88" s="8"/>
      <c r="T88" s="8"/>
      <c r="U88" s="8"/>
      <c r="V88" s="8"/>
      <c r="W88" s="8"/>
      <c r="X88" s="8"/>
      <c r="Y88" s="8"/>
      <c r="Z88" s="8"/>
      <c r="AA88" s="8"/>
      <c r="AB88" s="8"/>
      <c r="AC88" s="8"/>
      <c r="AD88" s="8"/>
      <c r="AE88" s="8"/>
      <c r="AF88" s="8"/>
      <c r="AG88" s="8"/>
      <c r="AH88" s="8"/>
      <c r="AI88" s="8"/>
      <c r="AJ88" s="8"/>
      <c r="AK88" s="8"/>
      <c r="AL88" s="8"/>
      <c r="AM88" s="8"/>
      <c r="AN88" s="86"/>
      <c r="AO88" s="154"/>
      <c r="AP88" s="154"/>
      <c r="AQ88" s="55">
        <f t="shared" si="2"/>
        <v>2971296</v>
      </c>
      <c r="AR88" s="57"/>
    </row>
    <row r="89" spans="1:44" x14ac:dyDescent="0.25">
      <c r="A89" s="3"/>
      <c r="B89" s="25">
        <v>42461</v>
      </c>
      <c r="C89" s="63">
        <v>10955</v>
      </c>
      <c r="D89" s="8">
        <v>538812</v>
      </c>
      <c r="E89" s="8">
        <v>83869</v>
      </c>
      <c r="F89" s="8">
        <v>96961</v>
      </c>
      <c r="G89" s="8">
        <v>638612</v>
      </c>
      <c r="H89" s="8"/>
      <c r="I89" s="8"/>
      <c r="J89" s="8">
        <v>430355</v>
      </c>
      <c r="K89" s="8">
        <v>11528</v>
      </c>
      <c r="L89" s="52">
        <v>1032576</v>
      </c>
      <c r="M89" s="8">
        <v>28863</v>
      </c>
      <c r="N89" s="8">
        <v>108621</v>
      </c>
      <c r="O89" s="8">
        <v>2531</v>
      </c>
      <c r="P89" s="8"/>
      <c r="Q89" s="8"/>
      <c r="R89" s="8"/>
      <c r="S89" s="8"/>
      <c r="T89" s="8"/>
      <c r="U89" s="8"/>
      <c r="V89" s="8"/>
      <c r="W89" s="8"/>
      <c r="X89" s="8"/>
      <c r="Y89" s="8"/>
      <c r="Z89" s="8"/>
      <c r="AA89" s="8"/>
      <c r="AB89" s="8"/>
      <c r="AC89" s="8"/>
      <c r="AD89" s="8"/>
      <c r="AE89" s="8"/>
      <c r="AF89" s="8"/>
      <c r="AG89" s="8"/>
      <c r="AH89" s="8"/>
      <c r="AI89" s="8"/>
      <c r="AJ89" s="8"/>
      <c r="AK89" s="8"/>
      <c r="AL89" s="8"/>
      <c r="AM89" s="8"/>
      <c r="AN89" s="86"/>
      <c r="AO89" s="154"/>
      <c r="AP89" s="154"/>
      <c r="AQ89" s="55">
        <f t="shared" si="2"/>
        <v>2983683</v>
      </c>
      <c r="AR89" s="57"/>
    </row>
    <row r="90" spans="1:44" x14ac:dyDescent="0.25">
      <c r="A90" s="3"/>
      <c r="B90" s="25">
        <v>42491</v>
      </c>
      <c r="C90" s="63">
        <v>11019</v>
      </c>
      <c r="D90" s="8">
        <v>539635</v>
      </c>
      <c r="E90" s="8">
        <v>83260</v>
      </c>
      <c r="F90" s="8">
        <v>97616</v>
      </c>
      <c r="G90" s="8">
        <v>642133</v>
      </c>
      <c r="H90" s="8"/>
      <c r="I90" s="8"/>
      <c r="J90" s="8">
        <v>424927</v>
      </c>
      <c r="K90" s="8">
        <v>10961</v>
      </c>
      <c r="L90" s="52">
        <v>1034062</v>
      </c>
      <c r="M90" s="8">
        <v>28918</v>
      </c>
      <c r="N90" s="8">
        <v>111405</v>
      </c>
      <c r="O90" s="8">
        <v>2547</v>
      </c>
      <c r="P90" s="8"/>
      <c r="Q90" s="8"/>
      <c r="R90" s="8"/>
      <c r="S90" s="8"/>
      <c r="T90" s="8"/>
      <c r="U90" s="8"/>
      <c r="V90" s="8"/>
      <c r="W90" s="8"/>
      <c r="X90" s="8"/>
      <c r="Y90" s="8"/>
      <c r="Z90" s="8"/>
      <c r="AA90" s="8"/>
      <c r="AB90" s="8"/>
      <c r="AC90" s="8"/>
      <c r="AD90" s="8"/>
      <c r="AE90" s="8"/>
      <c r="AF90" s="8"/>
      <c r="AG90" s="8"/>
      <c r="AH90" s="8"/>
      <c r="AI90" s="8"/>
      <c r="AJ90" s="8"/>
      <c r="AK90" s="8"/>
      <c r="AL90" s="8"/>
      <c r="AM90" s="8"/>
      <c r="AN90" s="86"/>
      <c r="AO90" s="154"/>
      <c r="AP90" s="154"/>
      <c r="AQ90" s="55">
        <f t="shared" si="2"/>
        <v>2986483</v>
      </c>
      <c r="AR90" s="57"/>
    </row>
    <row r="91" spans="1:44" x14ac:dyDescent="0.25">
      <c r="A91" s="3"/>
      <c r="B91" s="25">
        <v>42522</v>
      </c>
      <c r="C91" s="63">
        <v>11084</v>
      </c>
      <c r="D91" s="8">
        <v>549704</v>
      </c>
      <c r="E91" s="8">
        <v>83952</v>
      </c>
      <c r="F91" s="8">
        <v>98140</v>
      </c>
      <c r="G91" s="8">
        <v>646137</v>
      </c>
      <c r="H91" s="8"/>
      <c r="I91" s="8"/>
      <c r="J91" s="8">
        <v>419748</v>
      </c>
      <c r="K91" s="8">
        <v>11238</v>
      </c>
      <c r="L91" s="52">
        <v>1036731</v>
      </c>
      <c r="M91" s="8">
        <v>29367</v>
      </c>
      <c r="N91" s="8">
        <v>112648</v>
      </c>
      <c r="O91" s="8">
        <v>2545</v>
      </c>
      <c r="P91" s="8"/>
      <c r="Q91" s="8"/>
      <c r="R91" s="8"/>
      <c r="S91" s="8"/>
      <c r="T91" s="8"/>
      <c r="U91" s="8"/>
      <c r="V91" s="8"/>
      <c r="W91" s="8"/>
      <c r="X91" s="8"/>
      <c r="Y91" s="8"/>
      <c r="Z91" s="8"/>
      <c r="AA91" s="8"/>
      <c r="AB91" s="8"/>
      <c r="AC91" s="8"/>
      <c r="AD91" s="8"/>
      <c r="AE91" s="8"/>
      <c r="AF91" s="8"/>
      <c r="AG91" s="8"/>
      <c r="AH91" s="8"/>
      <c r="AI91" s="8"/>
      <c r="AJ91" s="8"/>
      <c r="AK91" s="8"/>
      <c r="AL91" s="8"/>
      <c r="AM91" s="8"/>
      <c r="AN91" s="86"/>
      <c r="AO91" s="154"/>
      <c r="AP91" s="154"/>
      <c r="AQ91" s="55">
        <f t="shared" si="2"/>
        <v>3001294</v>
      </c>
      <c r="AR91" s="57"/>
    </row>
    <row r="92" spans="1:44" x14ac:dyDescent="0.25">
      <c r="A92" s="3"/>
      <c r="B92" s="25">
        <v>42552</v>
      </c>
      <c r="C92" s="63">
        <v>11203</v>
      </c>
      <c r="D92" s="8">
        <v>548447</v>
      </c>
      <c r="E92" s="8">
        <v>84552</v>
      </c>
      <c r="F92" s="8">
        <v>98306</v>
      </c>
      <c r="G92" s="8">
        <v>647417</v>
      </c>
      <c r="H92" s="8"/>
      <c r="I92" s="8"/>
      <c r="J92" s="8">
        <v>422029</v>
      </c>
      <c r="K92" s="8">
        <v>11402</v>
      </c>
      <c r="L92" s="52">
        <v>1037581</v>
      </c>
      <c r="M92" s="8">
        <v>29579</v>
      </c>
      <c r="N92" s="8">
        <v>114246</v>
      </c>
      <c r="O92" s="8">
        <v>2556</v>
      </c>
      <c r="P92" s="8"/>
      <c r="Q92" s="8"/>
      <c r="R92" s="8"/>
      <c r="S92" s="8"/>
      <c r="T92" s="8"/>
      <c r="U92" s="8"/>
      <c r="V92" s="8"/>
      <c r="W92" s="8"/>
      <c r="X92" s="8"/>
      <c r="Y92" s="8"/>
      <c r="Z92" s="8"/>
      <c r="AA92" s="8"/>
      <c r="AB92" s="8"/>
      <c r="AC92" s="8"/>
      <c r="AD92" s="8"/>
      <c r="AE92" s="8"/>
      <c r="AF92" s="8"/>
      <c r="AG92" s="8"/>
      <c r="AH92" s="8"/>
      <c r="AI92" s="8"/>
      <c r="AJ92" s="8"/>
      <c r="AK92" s="8"/>
      <c r="AL92" s="8"/>
      <c r="AM92" s="8"/>
      <c r="AN92" s="86"/>
      <c r="AO92" s="154"/>
      <c r="AP92" s="154"/>
      <c r="AQ92" s="55">
        <f t="shared" si="2"/>
        <v>3007318</v>
      </c>
      <c r="AR92" s="57"/>
    </row>
    <row r="93" spans="1:44" x14ac:dyDescent="0.25">
      <c r="A93" s="3"/>
      <c r="B93" s="25">
        <v>42583</v>
      </c>
      <c r="C93" s="63">
        <v>11100</v>
      </c>
      <c r="D93" s="8">
        <v>546188</v>
      </c>
      <c r="E93" s="8">
        <v>85221</v>
      </c>
      <c r="F93" s="8">
        <v>98675</v>
      </c>
      <c r="G93" s="8">
        <v>650155</v>
      </c>
      <c r="H93" s="8"/>
      <c r="I93" s="8"/>
      <c r="J93" s="8">
        <v>414313</v>
      </c>
      <c r="K93" s="8">
        <v>11573</v>
      </c>
      <c r="L93" s="52">
        <v>1038259</v>
      </c>
      <c r="M93" s="8">
        <v>29894</v>
      </c>
      <c r="N93" s="8">
        <v>118423</v>
      </c>
      <c r="O93" s="8">
        <v>2564</v>
      </c>
      <c r="P93" s="8"/>
      <c r="Q93" s="8"/>
      <c r="R93" s="8"/>
      <c r="S93" s="8"/>
      <c r="T93" s="8"/>
      <c r="U93" s="8"/>
      <c r="V93" s="8"/>
      <c r="W93" s="8"/>
      <c r="X93" s="8"/>
      <c r="Y93" s="8"/>
      <c r="Z93" s="8"/>
      <c r="AA93" s="8"/>
      <c r="AB93" s="8"/>
      <c r="AC93" s="8"/>
      <c r="AD93" s="8"/>
      <c r="AE93" s="8"/>
      <c r="AF93" s="8"/>
      <c r="AG93" s="8"/>
      <c r="AH93" s="8"/>
      <c r="AI93" s="8"/>
      <c r="AJ93" s="8"/>
      <c r="AK93" s="8"/>
      <c r="AL93" s="8"/>
      <c r="AM93" s="8"/>
      <c r="AN93" s="86"/>
      <c r="AO93" s="154"/>
      <c r="AP93" s="154"/>
      <c r="AQ93" s="55">
        <f t="shared" si="2"/>
        <v>3006365</v>
      </c>
      <c r="AR93" s="57"/>
    </row>
    <row r="94" spans="1:44" x14ac:dyDescent="0.25">
      <c r="A94" s="3"/>
      <c r="B94" s="25">
        <v>42614</v>
      </c>
      <c r="C94" s="63">
        <v>10943</v>
      </c>
      <c r="D94" s="8">
        <v>552370</v>
      </c>
      <c r="E94" s="8">
        <v>86022</v>
      </c>
      <c r="F94" s="8">
        <v>98799</v>
      </c>
      <c r="G94" s="8">
        <v>649870</v>
      </c>
      <c r="H94" s="8"/>
      <c r="I94" s="8"/>
      <c r="J94" s="8">
        <v>417619</v>
      </c>
      <c r="K94" s="8">
        <v>11738</v>
      </c>
      <c r="L94" s="52">
        <v>1040776</v>
      </c>
      <c r="M94" s="8">
        <v>30045</v>
      </c>
      <c r="N94" s="8">
        <v>120600</v>
      </c>
      <c r="O94" s="8">
        <v>2577</v>
      </c>
      <c r="P94" s="8"/>
      <c r="Q94" s="8"/>
      <c r="R94" s="8"/>
      <c r="S94" s="8"/>
      <c r="T94" s="8"/>
      <c r="U94" s="8"/>
      <c r="V94" s="8"/>
      <c r="W94" s="8"/>
      <c r="X94" s="8"/>
      <c r="Y94" s="8"/>
      <c r="Z94" s="8"/>
      <c r="AA94" s="8"/>
      <c r="AB94" s="8"/>
      <c r="AC94" s="8"/>
      <c r="AD94" s="8"/>
      <c r="AE94" s="8"/>
      <c r="AF94" s="8"/>
      <c r="AG94" s="8"/>
      <c r="AH94" s="8"/>
      <c r="AI94" s="8"/>
      <c r="AJ94" s="8"/>
      <c r="AK94" s="8"/>
      <c r="AL94" s="8"/>
      <c r="AM94" s="8"/>
      <c r="AN94" s="86"/>
      <c r="AO94" s="154"/>
      <c r="AP94" s="154"/>
      <c r="AQ94" s="55">
        <f t="shared" si="2"/>
        <v>3021359</v>
      </c>
      <c r="AR94" s="57"/>
    </row>
    <row r="95" spans="1:44" x14ac:dyDescent="0.25">
      <c r="A95" s="3"/>
      <c r="B95" s="25">
        <v>42644</v>
      </c>
      <c r="C95" s="63">
        <v>10888</v>
      </c>
      <c r="D95" s="8">
        <v>566632</v>
      </c>
      <c r="E95" s="8">
        <v>86523</v>
      </c>
      <c r="F95" s="8">
        <v>99198</v>
      </c>
      <c r="G95" s="8">
        <v>649870</v>
      </c>
      <c r="H95" s="8"/>
      <c r="I95" s="8"/>
      <c r="J95" s="8">
        <v>413706</v>
      </c>
      <c r="K95" s="8">
        <v>12040</v>
      </c>
      <c r="L95" s="52">
        <v>1043329</v>
      </c>
      <c r="M95" s="8">
        <v>30045</v>
      </c>
      <c r="N95" s="8">
        <v>123295</v>
      </c>
      <c r="O95" s="8">
        <v>2392</v>
      </c>
      <c r="P95" s="8"/>
      <c r="Q95" s="8"/>
      <c r="R95" s="8"/>
      <c r="S95" s="8"/>
      <c r="T95" s="8"/>
      <c r="U95" s="8"/>
      <c r="V95" s="8"/>
      <c r="W95" s="8"/>
      <c r="X95" s="8"/>
      <c r="Y95" s="8"/>
      <c r="Z95" s="8"/>
      <c r="AA95" s="8"/>
      <c r="AB95" s="8"/>
      <c r="AC95" s="8"/>
      <c r="AD95" s="8"/>
      <c r="AE95" s="8"/>
      <c r="AF95" s="8"/>
      <c r="AG95" s="8"/>
      <c r="AH95" s="8"/>
      <c r="AI95" s="8"/>
      <c r="AJ95" s="8"/>
      <c r="AK95" s="8"/>
      <c r="AL95" s="8"/>
      <c r="AM95" s="8"/>
      <c r="AN95" s="86"/>
      <c r="AO95" s="154"/>
      <c r="AP95" s="154"/>
      <c r="AQ95" s="55">
        <f t="shared" si="2"/>
        <v>3037918</v>
      </c>
      <c r="AR95" s="57"/>
    </row>
    <row r="96" spans="1:44" x14ac:dyDescent="0.25">
      <c r="A96" s="3"/>
      <c r="B96" s="25">
        <v>42675</v>
      </c>
      <c r="C96" s="63">
        <v>10997</v>
      </c>
      <c r="D96" s="8">
        <v>557756</v>
      </c>
      <c r="E96" s="8">
        <v>86756</v>
      </c>
      <c r="F96" s="8">
        <v>99564</v>
      </c>
      <c r="G96" s="8">
        <v>650265</v>
      </c>
      <c r="H96" s="8"/>
      <c r="I96" s="8"/>
      <c r="J96" s="8">
        <v>416046</v>
      </c>
      <c r="K96" s="8">
        <v>12056</v>
      </c>
      <c r="L96" s="52">
        <v>1044467</v>
      </c>
      <c r="M96" s="8">
        <v>30382</v>
      </c>
      <c r="N96" s="8">
        <v>125095</v>
      </c>
      <c r="O96" s="8">
        <v>2077</v>
      </c>
      <c r="P96" s="8"/>
      <c r="Q96" s="8"/>
      <c r="R96" s="8"/>
      <c r="S96" s="8"/>
      <c r="T96" s="8"/>
      <c r="U96" s="8"/>
      <c r="V96" s="8"/>
      <c r="W96" s="8"/>
      <c r="X96" s="8"/>
      <c r="Y96" s="8"/>
      <c r="Z96" s="8"/>
      <c r="AA96" s="8"/>
      <c r="AB96" s="8"/>
      <c r="AC96" s="8"/>
      <c r="AD96" s="8"/>
      <c r="AE96" s="8"/>
      <c r="AF96" s="8"/>
      <c r="AG96" s="8"/>
      <c r="AH96" s="8"/>
      <c r="AI96" s="8"/>
      <c r="AJ96" s="8"/>
      <c r="AK96" s="8"/>
      <c r="AL96" s="8"/>
      <c r="AM96" s="8"/>
      <c r="AN96" s="86"/>
      <c r="AO96" s="154"/>
      <c r="AP96" s="154"/>
      <c r="AQ96" s="55">
        <f t="shared" si="2"/>
        <v>3035461</v>
      </c>
      <c r="AR96" s="57"/>
    </row>
    <row r="97" spans="1:44" ht="13" thickBot="1" x14ac:dyDescent="0.3">
      <c r="A97" s="3"/>
      <c r="B97" s="26">
        <v>42705</v>
      </c>
      <c r="C97" s="64">
        <v>11270</v>
      </c>
      <c r="D97" s="50">
        <v>576065</v>
      </c>
      <c r="E97" s="50">
        <v>87818</v>
      </c>
      <c r="F97" s="50">
        <v>99561</v>
      </c>
      <c r="G97" s="50">
        <v>648658</v>
      </c>
      <c r="H97" s="50"/>
      <c r="I97" s="50"/>
      <c r="J97" s="50">
        <v>411814</v>
      </c>
      <c r="K97" s="50">
        <v>12340</v>
      </c>
      <c r="L97" s="53">
        <v>1043540</v>
      </c>
      <c r="M97" s="50">
        <v>30531</v>
      </c>
      <c r="N97" s="50">
        <v>126684</v>
      </c>
      <c r="O97" s="50">
        <v>2066</v>
      </c>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87"/>
      <c r="AO97" s="155"/>
      <c r="AP97" s="155"/>
      <c r="AQ97" s="56">
        <f t="shared" si="2"/>
        <v>3050347</v>
      </c>
      <c r="AR97" s="57"/>
    </row>
    <row r="98" spans="1:44" x14ac:dyDescent="0.25">
      <c r="A98" s="3"/>
      <c r="B98" s="130">
        <v>42736</v>
      </c>
      <c r="C98" s="142">
        <v>10071</v>
      </c>
      <c r="D98" s="157">
        <v>593931</v>
      </c>
      <c r="E98" s="157">
        <v>87959</v>
      </c>
      <c r="F98" s="157">
        <v>100031</v>
      </c>
      <c r="G98" s="157">
        <v>644799</v>
      </c>
      <c r="H98" s="157"/>
      <c r="I98" s="157"/>
      <c r="J98" s="157">
        <v>409393</v>
      </c>
      <c r="K98" s="157">
        <v>12378</v>
      </c>
      <c r="L98" s="144">
        <v>1039480</v>
      </c>
      <c r="M98" s="157">
        <v>30792</v>
      </c>
      <c r="N98" s="157">
        <v>126256</v>
      </c>
      <c r="O98" s="177">
        <v>2486</v>
      </c>
      <c r="P98" s="177">
        <v>7452</v>
      </c>
      <c r="Q98" s="177">
        <v>20603</v>
      </c>
      <c r="R98" s="177">
        <v>605</v>
      </c>
      <c r="S98" s="177">
        <v>1585</v>
      </c>
      <c r="T98" s="177">
        <v>2892</v>
      </c>
      <c r="U98" s="177">
        <v>1782</v>
      </c>
      <c r="V98" s="177">
        <v>2725</v>
      </c>
      <c r="W98" s="177">
        <v>1840</v>
      </c>
      <c r="X98" s="177">
        <v>5648</v>
      </c>
      <c r="Y98" s="177">
        <v>5336</v>
      </c>
      <c r="Z98" s="177">
        <v>680</v>
      </c>
      <c r="AA98" s="177">
        <v>2840</v>
      </c>
      <c r="AB98" s="177">
        <v>5386</v>
      </c>
      <c r="AC98" s="177">
        <v>1719</v>
      </c>
      <c r="AD98" s="177">
        <v>1094</v>
      </c>
      <c r="AE98" s="177">
        <v>1630</v>
      </c>
      <c r="AF98" s="177">
        <v>3186</v>
      </c>
      <c r="AG98" s="177">
        <v>182</v>
      </c>
      <c r="AH98" s="177">
        <v>159</v>
      </c>
      <c r="AI98" s="177">
        <v>2914</v>
      </c>
      <c r="AJ98" s="177">
        <v>2787</v>
      </c>
      <c r="AK98" s="177">
        <v>3795</v>
      </c>
      <c r="AL98" s="177">
        <v>906</v>
      </c>
      <c r="AM98" s="177">
        <v>783</v>
      </c>
      <c r="AN98" s="179">
        <v>229</v>
      </c>
      <c r="AO98" s="180"/>
      <c r="AP98" s="270"/>
      <c r="AQ98" s="145">
        <f>SUM(C98:AO98)</f>
        <v>3136334</v>
      </c>
      <c r="AR98" s="57"/>
    </row>
    <row r="99" spans="1:44" x14ac:dyDescent="0.25">
      <c r="A99" s="3"/>
      <c r="B99" s="25">
        <v>42767</v>
      </c>
      <c r="C99" s="63">
        <v>10033</v>
      </c>
      <c r="D99" s="8">
        <v>604482</v>
      </c>
      <c r="E99" s="8">
        <v>87660</v>
      </c>
      <c r="F99" s="8">
        <v>100665</v>
      </c>
      <c r="G99" s="8">
        <v>644277</v>
      </c>
      <c r="H99" s="8"/>
      <c r="I99" s="8"/>
      <c r="J99" s="8">
        <v>403065</v>
      </c>
      <c r="K99" s="8">
        <v>12725</v>
      </c>
      <c r="L99" s="52">
        <v>1041622</v>
      </c>
      <c r="M99" s="8">
        <v>30792</v>
      </c>
      <c r="N99" s="8">
        <v>128228</v>
      </c>
      <c r="O99" s="8">
        <v>2493</v>
      </c>
      <c r="P99" s="8">
        <v>7521</v>
      </c>
      <c r="Q99" s="8">
        <v>20512</v>
      </c>
      <c r="R99" s="8">
        <v>640</v>
      </c>
      <c r="S99" s="8">
        <v>1589</v>
      </c>
      <c r="T99" s="8">
        <v>2950</v>
      </c>
      <c r="U99" s="8">
        <v>1789</v>
      </c>
      <c r="V99" s="8">
        <v>2502</v>
      </c>
      <c r="W99" s="8">
        <v>1730</v>
      </c>
      <c r="X99" s="8">
        <v>5651</v>
      </c>
      <c r="Y99" s="8">
        <v>5272</v>
      </c>
      <c r="Z99" s="8">
        <v>687</v>
      </c>
      <c r="AA99" s="8">
        <v>2858</v>
      </c>
      <c r="AB99" s="8">
        <v>5459</v>
      </c>
      <c r="AC99" s="8">
        <v>1711</v>
      </c>
      <c r="AD99" s="8">
        <v>1104</v>
      </c>
      <c r="AE99" s="8">
        <v>1627</v>
      </c>
      <c r="AF99" s="8">
        <v>3116</v>
      </c>
      <c r="AG99" s="8">
        <v>178</v>
      </c>
      <c r="AH99" s="8">
        <v>154</v>
      </c>
      <c r="AI99" s="8">
        <v>2968</v>
      </c>
      <c r="AJ99" s="8">
        <v>2810</v>
      </c>
      <c r="AK99" s="8">
        <v>3836</v>
      </c>
      <c r="AL99" s="8">
        <v>969</v>
      </c>
      <c r="AM99" s="8">
        <v>784</v>
      </c>
      <c r="AN99" s="86">
        <v>231</v>
      </c>
      <c r="AO99" s="154"/>
      <c r="AP99" s="154"/>
      <c r="AQ99" s="55">
        <f t="shared" ref="AQ99:AQ130" si="3">SUM(C99:AO99)</f>
        <v>3144690</v>
      </c>
      <c r="AR99" s="57"/>
    </row>
    <row r="100" spans="1:44" x14ac:dyDescent="0.25">
      <c r="A100" s="3"/>
      <c r="B100" s="25">
        <v>42795</v>
      </c>
      <c r="C100" s="63">
        <v>10158</v>
      </c>
      <c r="D100" s="8">
        <v>587914</v>
      </c>
      <c r="E100" s="8">
        <v>90510</v>
      </c>
      <c r="F100" s="8">
        <v>102064</v>
      </c>
      <c r="G100" s="8">
        <v>645883</v>
      </c>
      <c r="H100" s="8"/>
      <c r="I100" s="8"/>
      <c r="J100" s="8">
        <v>400717</v>
      </c>
      <c r="K100" s="8">
        <v>12965</v>
      </c>
      <c r="L100" s="52">
        <v>1049206</v>
      </c>
      <c r="M100" s="8">
        <v>30950</v>
      </c>
      <c r="N100" s="8">
        <v>130138</v>
      </c>
      <c r="O100" s="8">
        <v>2530</v>
      </c>
      <c r="P100" s="8">
        <v>7792</v>
      </c>
      <c r="Q100" s="8">
        <v>20732</v>
      </c>
      <c r="R100" s="8">
        <v>650</v>
      </c>
      <c r="S100" s="8">
        <v>1614</v>
      </c>
      <c r="T100" s="8">
        <v>3220</v>
      </c>
      <c r="U100" s="8">
        <v>1767</v>
      </c>
      <c r="V100" s="8">
        <v>2935</v>
      </c>
      <c r="W100" s="8">
        <v>2025</v>
      </c>
      <c r="X100" s="8">
        <v>5662</v>
      </c>
      <c r="Y100" s="8">
        <v>5286</v>
      </c>
      <c r="Z100" s="8">
        <v>693</v>
      </c>
      <c r="AA100" s="8">
        <v>2876</v>
      </c>
      <c r="AB100" s="8">
        <v>5470</v>
      </c>
      <c r="AC100" s="8">
        <v>1724</v>
      </c>
      <c r="AD100" s="8">
        <v>1109</v>
      </c>
      <c r="AE100" s="8">
        <v>1628</v>
      </c>
      <c r="AF100" s="8">
        <v>3182</v>
      </c>
      <c r="AG100" s="8">
        <v>177</v>
      </c>
      <c r="AH100" s="8">
        <v>166</v>
      </c>
      <c r="AI100" s="8">
        <v>3021</v>
      </c>
      <c r="AJ100" s="8">
        <v>2810</v>
      </c>
      <c r="AK100" s="8">
        <v>3877</v>
      </c>
      <c r="AL100" s="8">
        <v>970</v>
      </c>
      <c r="AM100" s="8">
        <v>785</v>
      </c>
      <c r="AN100" s="86">
        <v>228</v>
      </c>
      <c r="AO100" s="154"/>
      <c r="AP100" s="154"/>
      <c r="AQ100" s="55">
        <f t="shared" si="3"/>
        <v>3143434</v>
      </c>
      <c r="AR100" s="57"/>
    </row>
    <row r="101" spans="1:44" x14ac:dyDescent="0.25">
      <c r="A101" s="3"/>
      <c r="B101" s="25">
        <v>42826</v>
      </c>
      <c r="C101" s="63">
        <v>10272</v>
      </c>
      <c r="D101" s="8">
        <v>600092</v>
      </c>
      <c r="E101" s="8">
        <v>92282</v>
      </c>
      <c r="F101" s="8">
        <v>102477</v>
      </c>
      <c r="G101" s="8">
        <v>651111</v>
      </c>
      <c r="H101" s="8"/>
      <c r="I101" s="8"/>
      <c r="J101" s="8">
        <v>401023</v>
      </c>
      <c r="K101" s="8">
        <v>13192</v>
      </c>
      <c r="L101" s="52">
        <v>1056818</v>
      </c>
      <c r="M101" s="8">
        <v>31178</v>
      </c>
      <c r="N101" s="8">
        <v>132743</v>
      </c>
      <c r="O101" s="8">
        <v>2541</v>
      </c>
      <c r="P101" s="8">
        <v>7885</v>
      </c>
      <c r="Q101" s="8">
        <v>20660</v>
      </c>
      <c r="R101" s="8">
        <v>660</v>
      </c>
      <c r="S101" s="8">
        <v>1637</v>
      </c>
      <c r="T101" s="8">
        <v>3520</v>
      </c>
      <c r="U101" s="8">
        <v>1757</v>
      </c>
      <c r="V101" s="8">
        <v>2586</v>
      </c>
      <c r="W101" s="8">
        <v>2065</v>
      </c>
      <c r="X101" s="8">
        <v>5692</v>
      </c>
      <c r="Y101" s="8">
        <v>5052</v>
      </c>
      <c r="Z101" s="8">
        <v>705</v>
      </c>
      <c r="AA101" s="8">
        <v>2938</v>
      </c>
      <c r="AB101" s="8">
        <v>5455</v>
      </c>
      <c r="AC101" s="8">
        <v>1708</v>
      </c>
      <c r="AD101" s="8">
        <v>1097</v>
      </c>
      <c r="AE101" s="8">
        <v>1629</v>
      </c>
      <c r="AF101" s="8">
        <v>3176</v>
      </c>
      <c r="AG101" s="8">
        <v>184</v>
      </c>
      <c r="AH101" s="8">
        <v>158</v>
      </c>
      <c r="AI101" s="8">
        <v>3035</v>
      </c>
      <c r="AJ101" s="8">
        <v>2710</v>
      </c>
      <c r="AK101" s="8">
        <v>3905</v>
      </c>
      <c r="AL101" s="8">
        <v>1070</v>
      </c>
      <c r="AM101" s="8">
        <v>788</v>
      </c>
      <c r="AN101" s="86">
        <v>230</v>
      </c>
      <c r="AO101" s="154"/>
      <c r="AP101" s="154"/>
      <c r="AQ101" s="55">
        <f t="shared" si="3"/>
        <v>3174031</v>
      </c>
      <c r="AR101" s="57"/>
    </row>
    <row r="102" spans="1:44" x14ac:dyDescent="0.25">
      <c r="A102" s="3"/>
      <c r="B102" s="25">
        <v>42856</v>
      </c>
      <c r="C102" s="63">
        <v>10443</v>
      </c>
      <c r="D102" s="8">
        <v>598437</v>
      </c>
      <c r="E102" s="8">
        <v>94464</v>
      </c>
      <c r="F102" s="8">
        <v>103166</v>
      </c>
      <c r="G102" s="8">
        <v>656219</v>
      </c>
      <c r="H102" s="8"/>
      <c r="I102" s="8"/>
      <c r="J102" s="8">
        <v>402845</v>
      </c>
      <c r="K102" s="8">
        <v>13014</v>
      </c>
      <c r="L102" s="52">
        <v>1059621</v>
      </c>
      <c r="M102" s="8">
        <v>31653</v>
      </c>
      <c r="N102" s="8">
        <v>134735</v>
      </c>
      <c r="O102" s="8">
        <v>2558</v>
      </c>
      <c r="P102" s="8">
        <v>8085</v>
      </c>
      <c r="Q102" s="8">
        <v>20629</v>
      </c>
      <c r="R102" s="8">
        <v>675</v>
      </c>
      <c r="S102" s="8">
        <v>1628</v>
      </c>
      <c r="T102" s="8">
        <v>3495</v>
      </c>
      <c r="U102" s="8">
        <v>1741</v>
      </c>
      <c r="V102" s="8">
        <v>2806</v>
      </c>
      <c r="W102" s="8">
        <v>2040</v>
      </c>
      <c r="X102" s="8">
        <v>5694</v>
      </c>
      <c r="Y102" s="8">
        <v>5138</v>
      </c>
      <c r="Z102" s="8">
        <v>709</v>
      </c>
      <c r="AA102" s="8">
        <v>2958</v>
      </c>
      <c r="AB102" s="8">
        <v>5272</v>
      </c>
      <c r="AC102" s="8">
        <v>1710</v>
      </c>
      <c r="AD102" s="8">
        <v>1094</v>
      </c>
      <c r="AE102" s="8">
        <v>1625</v>
      </c>
      <c r="AF102" s="8">
        <v>3118</v>
      </c>
      <c r="AG102" s="8">
        <v>175</v>
      </c>
      <c r="AH102" s="8">
        <v>161</v>
      </c>
      <c r="AI102" s="8">
        <v>3050</v>
      </c>
      <c r="AJ102" s="8">
        <v>2636</v>
      </c>
      <c r="AK102" s="8">
        <v>3929</v>
      </c>
      <c r="AL102" s="8">
        <v>1166</v>
      </c>
      <c r="AM102" s="8">
        <v>790</v>
      </c>
      <c r="AN102" s="86">
        <v>233</v>
      </c>
      <c r="AO102" s="154"/>
      <c r="AP102" s="154"/>
      <c r="AQ102" s="55">
        <f t="shared" si="3"/>
        <v>3187712</v>
      </c>
      <c r="AR102" s="57"/>
    </row>
    <row r="103" spans="1:44" x14ac:dyDescent="0.25">
      <c r="A103" s="3"/>
      <c r="B103" s="25">
        <v>42887</v>
      </c>
      <c r="C103" s="63">
        <v>10541</v>
      </c>
      <c r="D103" s="8">
        <v>626412</v>
      </c>
      <c r="E103" s="8">
        <v>96447</v>
      </c>
      <c r="F103" s="8">
        <v>103781</v>
      </c>
      <c r="G103" s="8">
        <v>660459</v>
      </c>
      <c r="H103" s="8"/>
      <c r="I103" s="8"/>
      <c r="J103" s="8">
        <v>407316</v>
      </c>
      <c r="K103" s="8">
        <v>13171</v>
      </c>
      <c r="L103" s="52">
        <v>1061932</v>
      </c>
      <c r="M103" s="8">
        <v>31914</v>
      </c>
      <c r="N103" s="8">
        <v>135279</v>
      </c>
      <c r="O103" s="8">
        <v>2588</v>
      </c>
      <c r="P103" s="8">
        <v>8092</v>
      </c>
      <c r="Q103" s="8">
        <v>20588</v>
      </c>
      <c r="R103" s="8">
        <v>690</v>
      </c>
      <c r="S103" s="8">
        <v>1632</v>
      </c>
      <c r="T103" s="8">
        <v>3360</v>
      </c>
      <c r="U103" s="8">
        <v>1735</v>
      </c>
      <c r="V103" s="8">
        <v>2412</v>
      </c>
      <c r="W103" s="8">
        <v>2069</v>
      </c>
      <c r="X103" s="8">
        <v>5698</v>
      </c>
      <c r="Y103" s="8">
        <v>5025</v>
      </c>
      <c r="Z103" s="8">
        <v>712</v>
      </c>
      <c r="AA103" s="8">
        <v>2987</v>
      </c>
      <c r="AB103" s="8">
        <v>5171</v>
      </c>
      <c r="AC103" s="8">
        <v>1765</v>
      </c>
      <c r="AD103" s="8">
        <v>1060</v>
      </c>
      <c r="AE103" s="8">
        <v>1621</v>
      </c>
      <c r="AF103" s="8">
        <v>3071</v>
      </c>
      <c r="AG103" s="8">
        <v>171</v>
      </c>
      <c r="AH103" s="8">
        <v>165</v>
      </c>
      <c r="AI103" s="8">
        <v>3080</v>
      </c>
      <c r="AJ103" s="8">
        <v>2663</v>
      </c>
      <c r="AK103" s="8">
        <v>3938</v>
      </c>
      <c r="AL103" s="8">
        <v>1183</v>
      </c>
      <c r="AM103" s="8">
        <v>784</v>
      </c>
      <c r="AN103" s="86">
        <v>233</v>
      </c>
      <c r="AO103" s="154"/>
      <c r="AP103" s="154"/>
      <c r="AQ103" s="55">
        <f t="shared" si="3"/>
        <v>3229745</v>
      </c>
      <c r="AR103" s="57"/>
    </row>
    <row r="104" spans="1:44" x14ac:dyDescent="0.25">
      <c r="A104" s="3"/>
      <c r="B104" s="25">
        <v>42917</v>
      </c>
      <c r="C104" s="63">
        <v>10744</v>
      </c>
      <c r="D104" s="8">
        <v>618013</v>
      </c>
      <c r="E104" s="8">
        <v>98913</v>
      </c>
      <c r="F104" s="8">
        <v>104182</v>
      </c>
      <c r="G104" s="8">
        <v>664897</v>
      </c>
      <c r="H104" s="8"/>
      <c r="I104" s="8"/>
      <c r="J104" s="8">
        <v>409197</v>
      </c>
      <c r="K104" s="8">
        <v>13253</v>
      </c>
      <c r="L104" s="52">
        <v>1062845</v>
      </c>
      <c r="M104" s="8">
        <v>31461</v>
      </c>
      <c r="N104" s="8">
        <v>135967</v>
      </c>
      <c r="O104" s="8">
        <v>2601</v>
      </c>
      <c r="P104" s="8">
        <v>8208</v>
      </c>
      <c r="Q104" s="8">
        <v>20613</v>
      </c>
      <c r="R104" s="8">
        <v>700</v>
      </c>
      <c r="S104" s="8">
        <v>3423</v>
      </c>
      <c r="T104" s="8">
        <v>3350</v>
      </c>
      <c r="U104" s="8">
        <v>1749</v>
      </c>
      <c r="V104" s="8">
        <v>2482</v>
      </c>
      <c r="W104" s="8">
        <v>2031</v>
      </c>
      <c r="X104" s="8">
        <v>5716</v>
      </c>
      <c r="Y104" s="8">
        <v>5032</v>
      </c>
      <c r="Z104" s="8">
        <v>717</v>
      </c>
      <c r="AA104" s="8">
        <v>3001</v>
      </c>
      <c r="AB104" s="8">
        <v>5066</v>
      </c>
      <c r="AC104" s="8">
        <v>1765</v>
      </c>
      <c r="AD104" s="8">
        <v>1033</v>
      </c>
      <c r="AE104" s="8">
        <v>1619</v>
      </c>
      <c r="AF104" s="8">
        <v>2963</v>
      </c>
      <c r="AG104" s="8">
        <v>172</v>
      </c>
      <c r="AH104" s="8">
        <v>144</v>
      </c>
      <c r="AI104" s="8">
        <v>3098</v>
      </c>
      <c r="AJ104" s="8">
        <v>2712</v>
      </c>
      <c r="AK104" s="8">
        <v>3968</v>
      </c>
      <c r="AL104" s="8">
        <v>1124</v>
      </c>
      <c r="AM104" s="8">
        <v>789</v>
      </c>
      <c r="AN104" s="86">
        <v>940</v>
      </c>
      <c r="AO104" s="154"/>
      <c r="AP104" s="154"/>
      <c r="AQ104" s="55">
        <f t="shared" si="3"/>
        <v>3234488</v>
      </c>
      <c r="AR104" s="57"/>
    </row>
    <row r="105" spans="1:44" x14ac:dyDescent="0.25">
      <c r="A105" s="3"/>
      <c r="B105" s="25">
        <v>42948</v>
      </c>
      <c r="C105" s="63">
        <v>10421</v>
      </c>
      <c r="D105" s="8">
        <v>621861</v>
      </c>
      <c r="E105" s="8">
        <v>101110</v>
      </c>
      <c r="F105" s="8">
        <v>104701</v>
      </c>
      <c r="G105" s="8">
        <v>665960</v>
      </c>
      <c r="H105" s="8"/>
      <c r="I105" s="8"/>
      <c r="J105" s="8">
        <v>407058</v>
      </c>
      <c r="K105" s="8">
        <v>13313</v>
      </c>
      <c r="L105" s="52">
        <v>1064019</v>
      </c>
      <c r="M105" s="8">
        <v>32179</v>
      </c>
      <c r="N105" s="8">
        <v>137369</v>
      </c>
      <c r="O105" s="8"/>
      <c r="P105" s="8">
        <v>8323</v>
      </c>
      <c r="Q105" s="8">
        <v>20623</v>
      </c>
      <c r="R105" s="8">
        <v>700</v>
      </c>
      <c r="S105" s="8">
        <v>3268</v>
      </c>
      <c r="T105" s="8">
        <v>3330</v>
      </c>
      <c r="U105" s="8">
        <v>1732</v>
      </c>
      <c r="V105" s="8">
        <v>2580</v>
      </c>
      <c r="W105" s="8">
        <v>2044</v>
      </c>
      <c r="X105" s="8">
        <v>5753</v>
      </c>
      <c r="Y105" s="8">
        <v>4906</v>
      </c>
      <c r="Z105" s="8">
        <v>726</v>
      </c>
      <c r="AA105" s="8">
        <v>3027</v>
      </c>
      <c r="AB105" s="8">
        <v>4984</v>
      </c>
      <c r="AC105" s="8">
        <v>1759</v>
      </c>
      <c r="AD105" s="8">
        <v>1028</v>
      </c>
      <c r="AE105" s="8">
        <v>1615</v>
      </c>
      <c r="AF105" s="8">
        <v>2925</v>
      </c>
      <c r="AG105" s="8">
        <v>169</v>
      </c>
      <c r="AH105" s="8">
        <v>143</v>
      </c>
      <c r="AI105" s="8">
        <v>3124</v>
      </c>
      <c r="AJ105" s="8">
        <v>2709</v>
      </c>
      <c r="AK105" s="8">
        <v>3998</v>
      </c>
      <c r="AL105" s="8">
        <v>1106</v>
      </c>
      <c r="AM105" s="8">
        <v>788</v>
      </c>
      <c r="AN105" s="86">
        <v>943</v>
      </c>
      <c r="AO105" s="154"/>
      <c r="AP105" s="154"/>
      <c r="AQ105" s="55">
        <f t="shared" si="3"/>
        <v>3240294</v>
      </c>
      <c r="AR105" s="57"/>
    </row>
    <row r="106" spans="1:44" x14ac:dyDescent="0.25">
      <c r="A106" s="3"/>
      <c r="B106" s="25">
        <v>42979</v>
      </c>
      <c r="C106" s="63">
        <v>10809</v>
      </c>
      <c r="D106" s="8">
        <v>623399</v>
      </c>
      <c r="E106" s="8">
        <v>102308</v>
      </c>
      <c r="F106" s="8">
        <v>105064</v>
      </c>
      <c r="G106" s="8">
        <v>673400</v>
      </c>
      <c r="H106" s="8"/>
      <c r="I106" s="8"/>
      <c r="J106" s="8">
        <v>407352</v>
      </c>
      <c r="K106" s="8">
        <v>13459</v>
      </c>
      <c r="L106" s="52">
        <v>1065675</v>
      </c>
      <c r="M106" s="8">
        <v>32205</v>
      </c>
      <c r="N106" s="8">
        <v>137603</v>
      </c>
      <c r="O106" s="8"/>
      <c r="P106" s="8">
        <v>8436</v>
      </c>
      <c r="Q106" s="8">
        <v>20690</v>
      </c>
      <c r="R106" s="8">
        <v>699</v>
      </c>
      <c r="S106" s="8">
        <v>3268</v>
      </c>
      <c r="T106" s="8">
        <v>3220</v>
      </c>
      <c r="U106" s="8">
        <v>1738</v>
      </c>
      <c r="V106" s="8">
        <v>2391</v>
      </c>
      <c r="W106" s="8">
        <v>2050</v>
      </c>
      <c r="X106" s="8">
        <v>5789</v>
      </c>
      <c r="Y106" s="8">
        <v>4924</v>
      </c>
      <c r="Z106" s="8">
        <v>726</v>
      </c>
      <c r="AA106" s="8">
        <v>3035</v>
      </c>
      <c r="AB106" s="8">
        <v>4832</v>
      </c>
      <c r="AC106" s="8">
        <v>1768</v>
      </c>
      <c r="AD106" s="8">
        <v>975</v>
      </c>
      <c r="AE106" s="8">
        <v>1622</v>
      </c>
      <c r="AF106" s="8">
        <v>2811</v>
      </c>
      <c r="AG106" s="8">
        <v>170</v>
      </c>
      <c r="AH106" s="8">
        <v>123</v>
      </c>
      <c r="AI106" s="8">
        <v>3098</v>
      </c>
      <c r="AJ106" s="8">
        <v>2764</v>
      </c>
      <c r="AK106" s="8">
        <v>4026</v>
      </c>
      <c r="AL106" s="8">
        <v>1079</v>
      </c>
      <c r="AM106" s="8">
        <v>787</v>
      </c>
      <c r="AN106" s="86">
        <v>936</v>
      </c>
      <c r="AO106" s="154"/>
      <c r="AP106" s="154"/>
      <c r="AQ106" s="55">
        <f t="shared" si="3"/>
        <v>3253231</v>
      </c>
      <c r="AR106" s="57"/>
    </row>
    <row r="107" spans="1:44" x14ac:dyDescent="0.25">
      <c r="A107" s="3"/>
      <c r="B107" s="25">
        <v>43009</v>
      </c>
      <c r="C107" s="63">
        <v>10893</v>
      </c>
      <c r="D107" s="8">
        <v>636624</v>
      </c>
      <c r="E107" s="8">
        <v>106528</v>
      </c>
      <c r="F107" s="8">
        <v>105481</v>
      </c>
      <c r="G107" s="8">
        <v>674728</v>
      </c>
      <c r="H107" s="8"/>
      <c r="I107" s="8"/>
      <c r="J107" s="8">
        <v>404352</v>
      </c>
      <c r="K107" s="8">
        <v>13091</v>
      </c>
      <c r="L107" s="52">
        <v>1063806</v>
      </c>
      <c r="M107" s="8">
        <v>32502</v>
      </c>
      <c r="N107" s="8">
        <v>139114</v>
      </c>
      <c r="O107" s="8">
        <v>2927</v>
      </c>
      <c r="P107" s="8">
        <v>8499</v>
      </c>
      <c r="Q107" s="8">
        <v>20531</v>
      </c>
      <c r="R107" s="8">
        <v>698</v>
      </c>
      <c r="S107" s="8">
        <v>2686</v>
      </c>
      <c r="T107" s="8">
        <v>3374</v>
      </c>
      <c r="U107" s="8">
        <v>1741</v>
      </c>
      <c r="V107" s="8">
        <v>2520</v>
      </c>
      <c r="W107" s="8">
        <v>2082</v>
      </c>
      <c r="X107" s="8">
        <v>5793</v>
      </c>
      <c r="Y107" s="8">
        <v>4910</v>
      </c>
      <c r="Z107" s="8">
        <v>728</v>
      </c>
      <c r="AA107" s="8">
        <v>3053</v>
      </c>
      <c r="AB107" s="8">
        <v>4788</v>
      </c>
      <c r="AC107" s="8">
        <v>1710</v>
      </c>
      <c r="AD107" s="8">
        <v>961</v>
      </c>
      <c r="AE107" s="8">
        <v>1601</v>
      </c>
      <c r="AF107" s="8">
        <v>2798</v>
      </c>
      <c r="AG107" s="8">
        <v>170</v>
      </c>
      <c r="AH107" s="8">
        <v>122</v>
      </c>
      <c r="AI107" s="8">
        <v>3092</v>
      </c>
      <c r="AJ107" s="8">
        <v>2790</v>
      </c>
      <c r="AK107" s="8">
        <v>4034</v>
      </c>
      <c r="AL107" s="8">
        <v>988</v>
      </c>
      <c r="AM107" s="8">
        <v>787</v>
      </c>
      <c r="AN107" s="86">
        <v>931</v>
      </c>
      <c r="AO107" s="154"/>
      <c r="AP107" s="154"/>
      <c r="AQ107" s="55">
        <f t="shared" si="3"/>
        <v>3271433</v>
      </c>
      <c r="AR107" s="57"/>
    </row>
    <row r="108" spans="1:44" x14ac:dyDescent="0.25">
      <c r="A108" s="3"/>
      <c r="B108" s="25">
        <v>43040</v>
      </c>
      <c r="C108" s="63">
        <v>10871</v>
      </c>
      <c r="D108" s="8">
        <v>629439</v>
      </c>
      <c r="E108" s="8">
        <v>107824</v>
      </c>
      <c r="F108" s="8">
        <v>105612</v>
      </c>
      <c r="G108" s="8">
        <v>676898</v>
      </c>
      <c r="H108" s="8"/>
      <c r="I108" s="8"/>
      <c r="J108" s="8">
        <v>401368</v>
      </c>
      <c r="K108" s="8">
        <v>13147</v>
      </c>
      <c r="L108" s="52">
        <v>1063691</v>
      </c>
      <c r="M108" s="8">
        <v>32484</v>
      </c>
      <c r="N108" s="8">
        <v>140251</v>
      </c>
      <c r="O108" s="8">
        <v>2910</v>
      </c>
      <c r="P108" s="8">
        <v>8558</v>
      </c>
      <c r="Q108" s="8">
        <v>20414</v>
      </c>
      <c r="R108" s="8">
        <v>698</v>
      </c>
      <c r="S108" s="8">
        <v>2800</v>
      </c>
      <c r="T108" s="8">
        <v>3567</v>
      </c>
      <c r="U108" s="8">
        <v>1734</v>
      </c>
      <c r="V108" s="8">
        <v>2399</v>
      </c>
      <c r="W108" s="8">
        <v>2185</v>
      </c>
      <c r="X108" s="8">
        <v>5808</v>
      </c>
      <c r="Y108" s="8">
        <v>4802</v>
      </c>
      <c r="Z108" s="8">
        <v>732</v>
      </c>
      <c r="AA108" s="8">
        <v>3081</v>
      </c>
      <c r="AB108" s="8">
        <v>4693</v>
      </c>
      <c r="AC108" s="8">
        <v>1716</v>
      </c>
      <c r="AD108" s="8">
        <v>919</v>
      </c>
      <c r="AE108" s="8">
        <v>1593</v>
      </c>
      <c r="AF108" s="8">
        <v>2721</v>
      </c>
      <c r="AG108" s="8">
        <v>171</v>
      </c>
      <c r="AH108" s="8">
        <v>115</v>
      </c>
      <c r="AI108" s="8">
        <v>3069</v>
      </c>
      <c r="AJ108" s="8">
        <v>2784</v>
      </c>
      <c r="AK108" s="8">
        <v>4051</v>
      </c>
      <c r="AL108" s="8">
        <v>748</v>
      </c>
      <c r="AM108" s="8">
        <v>793</v>
      </c>
      <c r="AN108" s="86">
        <v>933</v>
      </c>
      <c r="AO108" s="154"/>
      <c r="AP108" s="154"/>
      <c r="AQ108" s="55">
        <f t="shared" si="3"/>
        <v>3265579</v>
      </c>
      <c r="AR108" s="57"/>
    </row>
    <row r="109" spans="1:44" ht="13" thickBot="1" x14ac:dyDescent="0.3">
      <c r="A109" s="3"/>
      <c r="B109" s="26">
        <v>43070</v>
      </c>
      <c r="C109" s="64">
        <v>10572</v>
      </c>
      <c r="D109" s="50">
        <v>652306</v>
      </c>
      <c r="E109" s="50">
        <v>107859</v>
      </c>
      <c r="F109" s="50">
        <v>105554</v>
      </c>
      <c r="G109" s="50">
        <v>683970</v>
      </c>
      <c r="H109" s="50"/>
      <c r="I109" s="50"/>
      <c r="J109" s="50">
        <v>397572</v>
      </c>
      <c r="K109" s="50">
        <v>13271</v>
      </c>
      <c r="L109" s="53">
        <v>1063899</v>
      </c>
      <c r="M109" s="50">
        <v>32623</v>
      </c>
      <c r="N109" s="50">
        <v>142705</v>
      </c>
      <c r="O109" s="50">
        <v>2929</v>
      </c>
      <c r="P109" s="50">
        <v>8572</v>
      </c>
      <c r="Q109" s="50">
        <v>20309</v>
      </c>
      <c r="R109" s="50">
        <v>700</v>
      </c>
      <c r="S109" s="50">
        <v>2934</v>
      </c>
      <c r="T109" s="50">
        <v>3710</v>
      </c>
      <c r="U109" s="50">
        <v>1735</v>
      </c>
      <c r="V109" s="50">
        <v>2420</v>
      </c>
      <c r="W109" s="50">
        <v>2345</v>
      </c>
      <c r="X109" s="50">
        <v>5800</v>
      </c>
      <c r="Y109" s="50">
        <v>4850</v>
      </c>
      <c r="Z109" s="50">
        <v>739</v>
      </c>
      <c r="AA109" s="50">
        <v>3103</v>
      </c>
      <c r="AB109" s="50">
        <v>4741</v>
      </c>
      <c r="AC109" s="50">
        <v>1722</v>
      </c>
      <c r="AD109" s="50">
        <v>894</v>
      </c>
      <c r="AE109" s="50">
        <v>1585</v>
      </c>
      <c r="AF109" s="50">
        <v>2718</v>
      </c>
      <c r="AG109" s="50">
        <v>168</v>
      </c>
      <c r="AH109" s="50">
        <v>111</v>
      </c>
      <c r="AI109" s="50">
        <v>3073</v>
      </c>
      <c r="AJ109" s="50">
        <v>2918</v>
      </c>
      <c r="AK109" s="50">
        <v>4067</v>
      </c>
      <c r="AL109" s="50">
        <v>763</v>
      </c>
      <c r="AM109" s="50">
        <v>794</v>
      </c>
      <c r="AN109" s="87">
        <v>923</v>
      </c>
      <c r="AO109" s="155"/>
      <c r="AP109" s="155"/>
      <c r="AQ109" s="56">
        <f t="shared" si="3"/>
        <v>3294954</v>
      </c>
      <c r="AR109" s="57"/>
    </row>
    <row r="110" spans="1:44" x14ac:dyDescent="0.25">
      <c r="A110" s="3"/>
      <c r="B110" s="163">
        <v>43101</v>
      </c>
      <c r="C110" s="176">
        <v>9923</v>
      </c>
      <c r="D110" s="177">
        <v>670620</v>
      </c>
      <c r="E110" s="177">
        <v>108614</v>
      </c>
      <c r="F110" s="177">
        <v>104995</v>
      </c>
      <c r="G110" s="177">
        <v>680404</v>
      </c>
      <c r="H110" s="177"/>
      <c r="I110" s="177"/>
      <c r="J110" s="177">
        <v>394482</v>
      </c>
      <c r="K110" s="177">
        <v>13118</v>
      </c>
      <c r="L110" s="178">
        <v>1065135</v>
      </c>
      <c r="M110" s="177">
        <v>32560</v>
      </c>
      <c r="N110" s="177">
        <v>142066</v>
      </c>
      <c r="O110" s="177">
        <v>2955</v>
      </c>
      <c r="P110" s="177">
        <v>8536</v>
      </c>
      <c r="Q110" s="177">
        <v>20240</v>
      </c>
      <c r="R110" s="177">
        <v>700</v>
      </c>
      <c r="S110" s="177">
        <v>3005</v>
      </c>
      <c r="T110" s="177">
        <v>3831</v>
      </c>
      <c r="U110" s="177">
        <v>1733</v>
      </c>
      <c r="V110" s="177">
        <v>2481</v>
      </c>
      <c r="W110" s="177">
        <v>2424</v>
      </c>
      <c r="X110" s="177">
        <v>5823</v>
      </c>
      <c r="Y110" s="177">
        <v>4793</v>
      </c>
      <c r="Z110" s="177">
        <v>744</v>
      </c>
      <c r="AA110" s="177">
        <v>3121</v>
      </c>
      <c r="AB110" s="177">
        <v>4699</v>
      </c>
      <c r="AC110" s="177">
        <v>1718</v>
      </c>
      <c r="AD110" s="177">
        <v>852</v>
      </c>
      <c r="AE110" s="177">
        <v>1565</v>
      </c>
      <c r="AF110" s="177">
        <v>2641</v>
      </c>
      <c r="AG110" s="177">
        <v>163</v>
      </c>
      <c r="AH110" s="177">
        <v>108</v>
      </c>
      <c r="AI110" s="177">
        <v>3071</v>
      </c>
      <c r="AJ110" s="177">
        <v>2810</v>
      </c>
      <c r="AK110" s="177">
        <v>4107</v>
      </c>
      <c r="AL110" s="177">
        <v>803</v>
      </c>
      <c r="AM110" s="177">
        <v>785</v>
      </c>
      <c r="AN110" s="179">
        <v>900</v>
      </c>
      <c r="AO110" s="180"/>
      <c r="AP110" s="270"/>
      <c r="AQ110" s="181">
        <f t="shared" si="3"/>
        <v>3306525</v>
      </c>
      <c r="AR110" s="57"/>
    </row>
    <row r="111" spans="1:44" x14ac:dyDescent="0.25">
      <c r="A111" s="3"/>
      <c r="B111" s="25">
        <v>43132</v>
      </c>
      <c r="C111" s="63">
        <v>10337</v>
      </c>
      <c r="D111" s="8">
        <v>681387</v>
      </c>
      <c r="E111" s="8">
        <v>109247</v>
      </c>
      <c r="F111" s="8">
        <v>105141</v>
      </c>
      <c r="G111" s="8">
        <v>675844</v>
      </c>
      <c r="H111" s="8"/>
      <c r="I111" s="8"/>
      <c r="J111" s="8">
        <v>392523</v>
      </c>
      <c r="K111" s="8">
        <v>13604</v>
      </c>
      <c r="L111" s="52">
        <v>1067944</v>
      </c>
      <c r="M111" s="8">
        <v>32654</v>
      </c>
      <c r="N111" s="8">
        <v>143722</v>
      </c>
      <c r="O111" s="8">
        <v>2977</v>
      </c>
      <c r="P111" s="8">
        <v>8531</v>
      </c>
      <c r="Q111" s="8">
        <v>20614</v>
      </c>
      <c r="R111" s="8">
        <v>698</v>
      </c>
      <c r="S111" s="8">
        <v>2620</v>
      </c>
      <c r="T111" s="8">
        <v>3820</v>
      </c>
      <c r="U111" s="8">
        <v>1717</v>
      </c>
      <c r="V111" s="8">
        <v>2479</v>
      </c>
      <c r="W111" s="8">
        <v>2400</v>
      </c>
      <c r="X111" s="8">
        <v>5890</v>
      </c>
      <c r="Y111" s="8">
        <v>4810</v>
      </c>
      <c r="Z111" s="8">
        <v>749</v>
      </c>
      <c r="AA111" s="8">
        <v>3049</v>
      </c>
      <c r="AB111" s="8">
        <v>4622</v>
      </c>
      <c r="AC111" s="8">
        <v>1711</v>
      </c>
      <c r="AD111" s="8">
        <v>845</v>
      </c>
      <c r="AE111" s="8">
        <v>1559</v>
      </c>
      <c r="AF111" s="8">
        <v>2584</v>
      </c>
      <c r="AG111" s="8">
        <v>138</v>
      </c>
      <c r="AH111" s="8">
        <v>107</v>
      </c>
      <c r="AI111" s="8">
        <v>3054</v>
      </c>
      <c r="AJ111" s="8">
        <v>2916</v>
      </c>
      <c r="AK111" s="8">
        <v>4123</v>
      </c>
      <c r="AL111" s="8">
        <v>756</v>
      </c>
      <c r="AM111" s="8">
        <v>783</v>
      </c>
      <c r="AN111" s="86">
        <v>912</v>
      </c>
      <c r="AO111" s="154"/>
      <c r="AP111" s="154"/>
      <c r="AQ111" s="55">
        <f t="shared" si="3"/>
        <v>3316867</v>
      </c>
      <c r="AR111" s="57"/>
    </row>
    <row r="112" spans="1:44" x14ac:dyDescent="0.25">
      <c r="A112" s="3"/>
      <c r="B112" s="25">
        <v>43160</v>
      </c>
      <c r="C112" s="63">
        <v>9923</v>
      </c>
      <c r="D112" s="8">
        <v>680467</v>
      </c>
      <c r="E112" s="8">
        <v>111803</v>
      </c>
      <c r="F112" s="8">
        <v>105585</v>
      </c>
      <c r="G112" s="8">
        <v>673557</v>
      </c>
      <c r="H112" s="8"/>
      <c r="I112" s="8"/>
      <c r="J112" s="8">
        <v>393390</v>
      </c>
      <c r="K112" s="8">
        <v>13948</v>
      </c>
      <c r="L112" s="52">
        <v>1072961</v>
      </c>
      <c r="M112" s="8">
        <v>32724</v>
      </c>
      <c r="N112" s="8">
        <v>144894</v>
      </c>
      <c r="O112" s="8">
        <v>2966</v>
      </c>
      <c r="P112" s="8">
        <v>8643</v>
      </c>
      <c r="Q112" s="8">
        <v>20468</v>
      </c>
      <c r="R112" s="8">
        <v>700</v>
      </c>
      <c r="S112" s="8">
        <v>2349</v>
      </c>
      <c r="T112" s="8">
        <v>3807</v>
      </c>
      <c r="U112" s="8">
        <v>1720</v>
      </c>
      <c r="V112" s="8">
        <v>2499</v>
      </c>
      <c r="W112" s="8">
        <v>2485</v>
      </c>
      <c r="X112" s="8">
        <v>5893</v>
      </c>
      <c r="Y112" s="8">
        <v>4785</v>
      </c>
      <c r="Z112" s="8">
        <v>751</v>
      </c>
      <c r="AA112" s="8">
        <v>3123</v>
      </c>
      <c r="AB112" s="8">
        <v>4606</v>
      </c>
      <c r="AC112" s="8">
        <v>1724</v>
      </c>
      <c r="AD112" s="8">
        <v>838</v>
      </c>
      <c r="AE112" s="8">
        <v>1556</v>
      </c>
      <c r="AF112" s="8">
        <v>2279</v>
      </c>
      <c r="AG112" s="8">
        <v>138</v>
      </c>
      <c r="AH112" s="8">
        <v>84</v>
      </c>
      <c r="AI112" s="8">
        <v>3059</v>
      </c>
      <c r="AJ112" s="8">
        <v>2854</v>
      </c>
      <c r="AK112" s="8">
        <v>4141</v>
      </c>
      <c r="AL112" s="8">
        <v>714</v>
      </c>
      <c r="AM112" s="8">
        <v>776</v>
      </c>
      <c r="AN112" s="86">
        <v>907</v>
      </c>
      <c r="AO112" s="154"/>
      <c r="AP112" s="154"/>
      <c r="AQ112" s="55">
        <f t="shared" si="3"/>
        <v>3323117</v>
      </c>
      <c r="AR112" s="57"/>
    </row>
    <row r="113" spans="1:44" x14ac:dyDescent="0.25">
      <c r="A113" s="3"/>
      <c r="B113" s="25">
        <v>43191</v>
      </c>
      <c r="C113" s="63">
        <v>9812</v>
      </c>
      <c r="D113" s="8">
        <v>675601</v>
      </c>
      <c r="E113" s="8">
        <v>112517</v>
      </c>
      <c r="F113" s="8">
        <v>105759</v>
      </c>
      <c r="G113" s="8">
        <v>675497</v>
      </c>
      <c r="H113" s="8"/>
      <c r="I113" s="8"/>
      <c r="J113" s="8">
        <v>394738</v>
      </c>
      <c r="K113" s="8">
        <v>14305</v>
      </c>
      <c r="L113" s="52">
        <v>1076554</v>
      </c>
      <c r="M113" s="8">
        <v>32705</v>
      </c>
      <c r="N113" s="8">
        <v>148609</v>
      </c>
      <c r="O113" s="8">
        <v>2962</v>
      </c>
      <c r="P113" s="8">
        <v>8718</v>
      </c>
      <c r="Q113" s="8">
        <v>20475</v>
      </c>
      <c r="R113" s="8">
        <v>700</v>
      </c>
      <c r="S113" s="8">
        <v>2286</v>
      </c>
      <c r="T113" s="8">
        <v>3990</v>
      </c>
      <c r="U113" s="8">
        <v>1714</v>
      </c>
      <c r="V113" s="8">
        <v>2500</v>
      </c>
      <c r="W113" s="8">
        <v>2488</v>
      </c>
      <c r="X113" s="8">
        <v>5959</v>
      </c>
      <c r="Y113" s="8">
        <v>4678</v>
      </c>
      <c r="Z113" s="8">
        <v>761</v>
      </c>
      <c r="AA113" s="8">
        <v>3140</v>
      </c>
      <c r="AB113" s="8">
        <v>4559</v>
      </c>
      <c r="AC113" s="8">
        <v>1725</v>
      </c>
      <c r="AD113" s="8">
        <v>839</v>
      </c>
      <c r="AE113" s="8">
        <v>1568</v>
      </c>
      <c r="AF113" s="8"/>
      <c r="AG113" s="8"/>
      <c r="AH113" s="8"/>
      <c r="AI113" s="8">
        <v>2942</v>
      </c>
      <c r="AJ113" s="8">
        <v>2518</v>
      </c>
      <c r="AK113" s="8">
        <v>4133</v>
      </c>
      <c r="AL113" s="8">
        <v>809</v>
      </c>
      <c r="AM113" s="8">
        <v>777</v>
      </c>
      <c r="AN113" s="86">
        <v>910</v>
      </c>
      <c r="AO113" s="154"/>
      <c r="AP113" s="154"/>
      <c r="AQ113" s="55">
        <f t="shared" si="3"/>
        <v>3327248</v>
      </c>
      <c r="AR113" s="57"/>
    </row>
    <row r="114" spans="1:44" x14ac:dyDescent="0.25">
      <c r="A114" s="3"/>
      <c r="B114" s="25">
        <v>43221</v>
      </c>
      <c r="C114" s="63">
        <v>9752</v>
      </c>
      <c r="D114" s="8">
        <v>668141</v>
      </c>
      <c r="E114" s="8">
        <v>114730</v>
      </c>
      <c r="F114" s="8">
        <v>106048</v>
      </c>
      <c r="G114" s="8">
        <v>676747</v>
      </c>
      <c r="H114" s="8"/>
      <c r="I114" s="8"/>
      <c r="J114" s="8">
        <v>395577</v>
      </c>
      <c r="K114" s="8">
        <v>14287</v>
      </c>
      <c r="L114" s="52">
        <v>1077895</v>
      </c>
      <c r="M114" s="8">
        <v>32628</v>
      </c>
      <c r="N114" s="8">
        <v>149698</v>
      </c>
      <c r="O114" s="8">
        <v>2953</v>
      </c>
      <c r="P114" s="8">
        <v>8784</v>
      </c>
      <c r="Q114" s="8">
        <v>20466</v>
      </c>
      <c r="R114" s="8">
        <v>698</v>
      </c>
      <c r="S114" s="8">
        <v>2115</v>
      </c>
      <c r="T114" s="8">
        <v>3960</v>
      </c>
      <c r="U114" s="8">
        <v>1718</v>
      </c>
      <c r="V114" s="8">
        <v>2497</v>
      </c>
      <c r="W114" s="8">
        <v>2500</v>
      </c>
      <c r="X114" s="8">
        <v>5954</v>
      </c>
      <c r="Y114" s="8">
        <v>4464</v>
      </c>
      <c r="Z114" s="8">
        <v>762</v>
      </c>
      <c r="AA114" s="8">
        <v>3153</v>
      </c>
      <c r="AB114" s="8">
        <v>4480</v>
      </c>
      <c r="AC114" s="8">
        <v>1729</v>
      </c>
      <c r="AD114" s="8">
        <v>816</v>
      </c>
      <c r="AE114" s="8">
        <v>1578</v>
      </c>
      <c r="AF114" s="8"/>
      <c r="AG114" s="8"/>
      <c r="AH114" s="8"/>
      <c r="AI114" s="8">
        <v>2840</v>
      </c>
      <c r="AJ114" s="8">
        <v>2489</v>
      </c>
      <c r="AK114" s="8">
        <v>4140</v>
      </c>
      <c r="AL114" s="8">
        <v>748</v>
      </c>
      <c r="AM114" s="8">
        <v>776</v>
      </c>
      <c r="AN114" s="86">
        <v>905</v>
      </c>
      <c r="AO114" s="154"/>
      <c r="AP114" s="154"/>
      <c r="AQ114" s="55">
        <f t="shared" si="3"/>
        <v>3326028</v>
      </c>
      <c r="AR114" s="57"/>
    </row>
    <row r="115" spans="1:44" x14ac:dyDescent="0.25">
      <c r="A115" s="3"/>
      <c r="B115" s="25">
        <v>43252</v>
      </c>
      <c r="C115" s="63">
        <v>9572</v>
      </c>
      <c r="D115" s="8">
        <v>690184</v>
      </c>
      <c r="E115" s="8">
        <v>115373</v>
      </c>
      <c r="F115" s="8">
        <v>106150</v>
      </c>
      <c r="G115" s="8">
        <v>679232</v>
      </c>
      <c r="H115" s="8"/>
      <c r="I115" s="8"/>
      <c r="J115" s="8">
        <v>397862</v>
      </c>
      <c r="K115" s="8">
        <v>14565</v>
      </c>
      <c r="L115" s="52">
        <v>1080906</v>
      </c>
      <c r="M115" s="8">
        <v>32615</v>
      </c>
      <c r="N115" s="8">
        <v>151884</v>
      </c>
      <c r="O115" s="8">
        <v>2943</v>
      </c>
      <c r="P115" s="8">
        <v>8839</v>
      </c>
      <c r="Q115" s="8">
        <v>20417</v>
      </c>
      <c r="R115" s="8">
        <v>706</v>
      </c>
      <c r="S115" s="8">
        <v>2097</v>
      </c>
      <c r="T115" s="8">
        <v>3905</v>
      </c>
      <c r="U115" s="8">
        <v>1702</v>
      </c>
      <c r="V115" s="8">
        <v>2507</v>
      </c>
      <c r="W115" s="8">
        <v>2481</v>
      </c>
      <c r="X115" s="8">
        <v>5972</v>
      </c>
      <c r="Y115" s="8">
        <v>4483</v>
      </c>
      <c r="Z115" s="8">
        <v>769</v>
      </c>
      <c r="AA115" s="8">
        <v>3116</v>
      </c>
      <c r="AB115" s="8">
        <v>4457</v>
      </c>
      <c r="AC115" s="8">
        <v>1730</v>
      </c>
      <c r="AD115" s="8">
        <v>801</v>
      </c>
      <c r="AE115" s="8">
        <v>1582</v>
      </c>
      <c r="AF115" s="8"/>
      <c r="AG115" s="8"/>
      <c r="AH115" s="8"/>
      <c r="AI115" s="8">
        <v>2731</v>
      </c>
      <c r="AJ115" s="8">
        <v>2508</v>
      </c>
      <c r="AK115" s="8">
        <v>4133</v>
      </c>
      <c r="AL115" s="8">
        <v>803</v>
      </c>
      <c r="AM115" s="8">
        <v>781</v>
      </c>
      <c r="AN115" s="86">
        <v>915</v>
      </c>
      <c r="AO115" s="154"/>
      <c r="AP115" s="154"/>
      <c r="AQ115" s="55">
        <f t="shared" si="3"/>
        <v>3358721</v>
      </c>
      <c r="AR115" s="57"/>
    </row>
    <row r="116" spans="1:44" x14ac:dyDescent="0.25">
      <c r="A116" s="3"/>
      <c r="B116" s="25">
        <v>43282</v>
      </c>
      <c r="C116" s="63">
        <v>9543</v>
      </c>
      <c r="D116" s="8">
        <v>674384</v>
      </c>
      <c r="E116" s="8">
        <v>115786</v>
      </c>
      <c r="F116" s="8">
        <v>106364</v>
      </c>
      <c r="G116" s="8">
        <v>676298</v>
      </c>
      <c r="H116" s="8"/>
      <c r="I116" s="8"/>
      <c r="J116" s="8">
        <v>399731</v>
      </c>
      <c r="K116" s="8">
        <v>14459</v>
      </c>
      <c r="L116" s="52">
        <v>1083138</v>
      </c>
      <c r="M116" s="8">
        <v>32380</v>
      </c>
      <c r="N116" s="8">
        <v>151523</v>
      </c>
      <c r="O116" s="8">
        <v>2951</v>
      </c>
      <c r="P116" s="8">
        <v>8814</v>
      </c>
      <c r="Q116" s="8">
        <v>20331</v>
      </c>
      <c r="R116" s="8">
        <v>747</v>
      </c>
      <c r="S116" s="8">
        <v>2159</v>
      </c>
      <c r="T116" s="8">
        <v>3906</v>
      </c>
      <c r="U116" s="8">
        <v>1697</v>
      </c>
      <c r="V116" s="8">
        <v>2509</v>
      </c>
      <c r="W116" s="8">
        <v>2486</v>
      </c>
      <c r="X116" s="8">
        <v>5969</v>
      </c>
      <c r="Y116" s="8">
        <v>4478</v>
      </c>
      <c r="Z116" s="8">
        <v>772</v>
      </c>
      <c r="AA116" s="8">
        <v>3098</v>
      </c>
      <c r="AB116" s="8">
        <v>4368</v>
      </c>
      <c r="AC116" s="8">
        <v>1715</v>
      </c>
      <c r="AD116" s="8">
        <v>787</v>
      </c>
      <c r="AE116" s="8">
        <v>1581</v>
      </c>
      <c r="AF116" s="8"/>
      <c r="AG116" s="8"/>
      <c r="AH116" s="8"/>
      <c r="AI116" s="8">
        <v>2464</v>
      </c>
      <c r="AJ116" s="8">
        <v>2548</v>
      </c>
      <c r="AK116" s="8">
        <v>4142</v>
      </c>
      <c r="AL116" s="8">
        <v>765</v>
      </c>
      <c r="AM116" s="8">
        <v>783</v>
      </c>
      <c r="AN116" s="86">
        <v>901</v>
      </c>
      <c r="AO116" s="154"/>
      <c r="AP116" s="154"/>
      <c r="AQ116" s="55">
        <f t="shared" si="3"/>
        <v>3343577</v>
      </c>
      <c r="AR116" s="57"/>
    </row>
    <row r="117" spans="1:44" x14ac:dyDescent="0.25">
      <c r="A117" s="3"/>
      <c r="B117" s="25">
        <v>43313</v>
      </c>
      <c r="C117" s="63">
        <v>8992</v>
      </c>
      <c r="D117" s="8">
        <v>666016</v>
      </c>
      <c r="E117" s="8">
        <v>117050</v>
      </c>
      <c r="F117" s="8">
        <v>106589</v>
      </c>
      <c r="G117" s="8">
        <v>674893</v>
      </c>
      <c r="H117" s="8"/>
      <c r="I117" s="8"/>
      <c r="J117" s="8">
        <v>403378</v>
      </c>
      <c r="K117" s="8">
        <v>14329</v>
      </c>
      <c r="L117" s="52">
        <v>1084197</v>
      </c>
      <c r="M117" s="8">
        <v>32317</v>
      </c>
      <c r="N117" s="8">
        <v>152038</v>
      </c>
      <c r="O117" s="8">
        <v>2958</v>
      </c>
      <c r="P117" s="8">
        <v>8926</v>
      </c>
      <c r="Q117" s="8">
        <v>20185</v>
      </c>
      <c r="R117" s="8">
        <v>729</v>
      </c>
      <c r="S117" s="8">
        <v>2188</v>
      </c>
      <c r="T117" s="8">
        <v>3900</v>
      </c>
      <c r="U117" s="8">
        <v>1648</v>
      </c>
      <c r="V117" s="8">
        <v>2471</v>
      </c>
      <c r="W117" s="8">
        <v>2440</v>
      </c>
      <c r="X117" s="8">
        <v>5982</v>
      </c>
      <c r="Y117" s="8">
        <v>4237</v>
      </c>
      <c r="Z117" s="8">
        <v>778</v>
      </c>
      <c r="AA117" s="8">
        <v>3089</v>
      </c>
      <c r="AB117" s="8">
        <v>4268</v>
      </c>
      <c r="AC117" s="8">
        <v>1784</v>
      </c>
      <c r="AD117" s="8">
        <v>745</v>
      </c>
      <c r="AE117" s="8">
        <v>1563</v>
      </c>
      <c r="AF117" s="8"/>
      <c r="AG117" s="8"/>
      <c r="AH117" s="8"/>
      <c r="AI117" s="8">
        <v>2172</v>
      </c>
      <c r="AJ117" s="8">
        <v>2551</v>
      </c>
      <c r="AK117" s="8">
        <v>4177</v>
      </c>
      <c r="AL117" s="8">
        <v>600</v>
      </c>
      <c r="AM117" s="8">
        <v>788</v>
      </c>
      <c r="AN117" s="86">
        <v>900</v>
      </c>
      <c r="AO117" s="154"/>
      <c r="AP117" s="154"/>
      <c r="AQ117" s="55">
        <f t="shared" si="3"/>
        <v>3338878</v>
      </c>
      <c r="AR117" s="57"/>
    </row>
    <row r="118" spans="1:44" x14ac:dyDescent="0.25">
      <c r="A118" s="3"/>
      <c r="B118" s="25">
        <v>43344</v>
      </c>
      <c r="C118" s="63">
        <v>9118</v>
      </c>
      <c r="D118" s="8">
        <v>683228</v>
      </c>
      <c r="E118" s="8">
        <v>118181</v>
      </c>
      <c r="F118" s="8">
        <v>106970</v>
      </c>
      <c r="G118" s="8">
        <v>669506</v>
      </c>
      <c r="H118" s="8"/>
      <c r="I118" s="8"/>
      <c r="J118" s="8">
        <v>404139</v>
      </c>
      <c r="K118" s="8">
        <v>14343</v>
      </c>
      <c r="L118" s="52">
        <v>1084501</v>
      </c>
      <c r="M118" s="8">
        <v>32253</v>
      </c>
      <c r="N118" s="8">
        <v>150475</v>
      </c>
      <c r="O118" s="8">
        <v>2951</v>
      </c>
      <c r="P118" s="8">
        <v>8949</v>
      </c>
      <c r="Q118" s="8">
        <v>20142</v>
      </c>
      <c r="R118" s="8">
        <v>737</v>
      </c>
      <c r="S118" s="8">
        <v>2286</v>
      </c>
      <c r="T118" s="8">
        <v>3885</v>
      </c>
      <c r="U118" s="8">
        <v>1632</v>
      </c>
      <c r="V118" s="8">
        <v>2436</v>
      </c>
      <c r="W118" s="8">
        <v>2445</v>
      </c>
      <c r="X118" s="8">
        <v>5990</v>
      </c>
      <c r="Y118" s="8">
        <v>4175</v>
      </c>
      <c r="Z118" s="8">
        <v>751</v>
      </c>
      <c r="AA118" s="8">
        <v>3083</v>
      </c>
      <c r="AB118" s="8">
        <v>4248</v>
      </c>
      <c r="AC118" s="8">
        <v>1786</v>
      </c>
      <c r="AD118" s="8">
        <v>733</v>
      </c>
      <c r="AE118" s="8">
        <v>1547</v>
      </c>
      <c r="AF118" s="8"/>
      <c r="AG118" s="8"/>
      <c r="AH118" s="8"/>
      <c r="AI118" s="8">
        <v>1950</v>
      </c>
      <c r="AJ118" s="8">
        <v>2622</v>
      </c>
      <c r="AK118" s="8">
        <v>4217</v>
      </c>
      <c r="AL118" s="8">
        <v>550</v>
      </c>
      <c r="AM118" s="8">
        <v>789</v>
      </c>
      <c r="AN118" s="86">
        <v>902</v>
      </c>
      <c r="AO118" s="154"/>
      <c r="AP118" s="154"/>
      <c r="AQ118" s="55">
        <f t="shared" si="3"/>
        <v>3351520</v>
      </c>
      <c r="AR118" s="57"/>
    </row>
    <row r="119" spans="1:44" x14ac:dyDescent="0.25">
      <c r="A119" s="3"/>
      <c r="B119" s="25">
        <v>43374</v>
      </c>
      <c r="C119" s="63">
        <v>8821</v>
      </c>
      <c r="D119" s="8">
        <v>674694</v>
      </c>
      <c r="E119" s="8">
        <v>125418</v>
      </c>
      <c r="F119" s="8">
        <v>107279</v>
      </c>
      <c r="G119" s="8">
        <v>666154</v>
      </c>
      <c r="H119" s="8"/>
      <c r="I119" s="8"/>
      <c r="J119" s="8">
        <v>405179</v>
      </c>
      <c r="K119" s="8">
        <v>14100</v>
      </c>
      <c r="L119" s="52">
        <v>1082098</v>
      </c>
      <c r="M119" s="8">
        <v>32018</v>
      </c>
      <c r="N119" s="8">
        <v>150046</v>
      </c>
      <c r="O119" s="8">
        <v>2964</v>
      </c>
      <c r="P119" s="8">
        <v>8987</v>
      </c>
      <c r="Q119" s="8">
        <v>20089</v>
      </c>
      <c r="R119" s="8">
        <v>727</v>
      </c>
      <c r="S119" s="8">
        <v>2405</v>
      </c>
      <c r="T119" s="8">
        <v>4005</v>
      </c>
      <c r="U119" s="8">
        <v>1603</v>
      </c>
      <c r="V119" s="8">
        <v>2404</v>
      </c>
      <c r="W119" s="8">
        <v>2520</v>
      </c>
      <c r="X119" s="8">
        <v>6028</v>
      </c>
      <c r="Y119" s="8">
        <v>4263</v>
      </c>
      <c r="Z119" s="8">
        <v>737</v>
      </c>
      <c r="AA119" s="8">
        <v>3080</v>
      </c>
      <c r="AB119" s="8">
        <v>4192</v>
      </c>
      <c r="AC119" s="8">
        <v>1318</v>
      </c>
      <c r="AD119" s="8">
        <v>714</v>
      </c>
      <c r="AE119" s="8">
        <v>1533</v>
      </c>
      <c r="AF119" s="8"/>
      <c r="AG119" s="8"/>
      <c r="AH119" s="8"/>
      <c r="AI119" s="8">
        <v>1792</v>
      </c>
      <c r="AJ119" s="8">
        <v>2642</v>
      </c>
      <c r="AK119" s="8">
        <v>4239</v>
      </c>
      <c r="AL119" s="8">
        <v>527</v>
      </c>
      <c r="AM119" s="8">
        <v>794</v>
      </c>
      <c r="AN119" s="86">
        <v>904</v>
      </c>
      <c r="AO119" s="154"/>
      <c r="AP119" s="154"/>
      <c r="AQ119" s="55">
        <f t="shared" si="3"/>
        <v>3344274</v>
      </c>
      <c r="AR119" s="57"/>
    </row>
    <row r="120" spans="1:44" x14ac:dyDescent="0.25">
      <c r="A120" s="3"/>
      <c r="B120" s="25">
        <v>43405</v>
      </c>
      <c r="C120" s="63">
        <v>9177</v>
      </c>
      <c r="D120" s="8">
        <v>662921</v>
      </c>
      <c r="E120" s="8">
        <v>128831</v>
      </c>
      <c r="F120" s="8">
        <v>107564</v>
      </c>
      <c r="G120" s="8">
        <v>659473</v>
      </c>
      <c r="H120" s="8"/>
      <c r="I120" s="8"/>
      <c r="J120" s="8">
        <v>407928</v>
      </c>
      <c r="K120" s="8">
        <v>14236</v>
      </c>
      <c r="L120" s="52">
        <v>1081626</v>
      </c>
      <c r="M120" s="8">
        <v>31848</v>
      </c>
      <c r="N120" s="8">
        <v>147851</v>
      </c>
      <c r="O120" s="8">
        <v>2980</v>
      </c>
      <c r="P120" s="8">
        <v>8928</v>
      </c>
      <c r="Q120" s="8">
        <v>20000</v>
      </c>
      <c r="R120" s="8">
        <v>730</v>
      </c>
      <c r="S120" s="8">
        <v>2431</v>
      </c>
      <c r="T120" s="8">
        <v>4030</v>
      </c>
      <c r="U120" s="8">
        <v>1592</v>
      </c>
      <c r="V120" s="8">
        <v>2395</v>
      </c>
      <c r="W120" s="8">
        <v>2520</v>
      </c>
      <c r="X120" s="8">
        <v>6053</v>
      </c>
      <c r="Y120" s="8">
        <v>4014</v>
      </c>
      <c r="Z120" s="8">
        <v>733</v>
      </c>
      <c r="AA120" s="8">
        <v>3085</v>
      </c>
      <c r="AB120" s="8">
        <v>4011</v>
      </c>
      <c r="AC120" s="8">
        <v>1308</v>
      </c>
      <c r="AD120" s="8">
        <v>702</v>
      </c>
      <c r="AE120" s="8">
        <v>1521</v>
      </c>
      <c r="AF120" s="8"/>
      <c r="AG120" s="8"/>
      <c r="AH120" s="8"/>
      <c r="AI120" s="8">
        <v>1610</v>
      </c>
      <c r="AJ120" s="8">
        <v>2663</v>
      </c>
      <c r="AK120" s="8">
        <v>4255</v>
      </c>
      <c r="AL120" s="8">
        <v>514</v>
      </c>
      <c r="AM120" s="8">
        <v>791</v>
      </c>
      <c r="AN120" s="86">
        <v>896</v>
      </c>
      <c r="AO120" s="154"/>
      <c r="AP120" s="154"/>
      <c r="AQ120" s="55">
        <f t="shared" si="3"/>
        <v>3329217</v>
      </c>
      <c r="AR120" s="57"/>
    </row>
    <row r="121" spans="1:44" ht="13" thickBot="1" x14ac:dyDescent="0.3">
      <c r="A121" s="3"/>
      <c r="B121" s="26">
        <v>43435</v>
      </c>
      <c r="C121" s="64">
        <v>8494</v>
      </c>
      <c r="D121" s="50">
        <v>676475</v>
      </c>
      <c r="E121" s="50">
        <v>131000</v>
      </c>
      <c r="F121" s="50">
        <v>107626</v>
      </c>
      <c r="G121" s="50">
        <v>651339</v>
      </c>
      <c r="H121" s="50"/>
      <c r="I121" s="50"/>
      <c r="J121" s="50">
        <v>406897</v>
      </c>
      <c r="K121" s="50">
        <v>14174</v>
      </c>
      <c r="L121" s="53">
        <v>1075889</v>
      </c>
      <c r="M121" s="50">
        <v>31912</v>
      </c>
      <c r="N121" s="50">
        <v>148315</v>
      </c>
      <c r="O121" s="50">
        <v>3000</v>
      </c>
      <c r="P121" s="50">
        <v>8853</v>
      </c>
      <c r="Q121" s="50">
        <v>19899</v>
      </c>
      <c r="R121" s="50">
        <v>709</v>
      </c>
      <c r="S121" s="50">
        <v>2406</v>
      </c>
      <c r="T121" s="50">
        <v>4059</v>
      </c>
      <c r="U121" s="50">
        <v>1567</v>
      </c>
      <c r="V121" s="50">
        <v>2351</v>
      </c>
      <c r="W121" s="50">
        <v>2595</v>
      </c>
      <c r="X121" s="50">
        <v>6073</v>
      </c>
      <c r="Y121" s="50">
        <v>4066</v>
      </c>
      <c r="Z121" s="50">
        <v>740</v>
      </c>
      <c r="AA121" s="50">
        <v>3096</v>
      </c>
      <c r="AB121" s="50">
        <v>3912</v>
      </c>
      <c r="AC121" s="50">
        <v>1312</v>
      </c>
      <c r="AD121" s="50">
        <v>659</v>
      </c>
      <c r="AE121" s="50">
        <v>1521</v>
      </c>
      <c r="AF121" s="50"/>
      <c r="AG121" s="50"/>
      <c r="AH121" s="50"/>
      <c r="AI121" s="50">
        <v>1408</v>
      </c>
      <c r="AJ121" s="50">
        <v>2746</v>
      </c>
      <c r="AK121" s="50">
        <v>4279</v>
      </c>
      <c r="AL121" s="50">
        <v>518</v>
      </c>
      <c r="AM121" s="50">
        <v>773</v>
      </c>
      <c r="AN121" s="87">
        <v>880</v>
      </c>
      <c r="AO121" s="155"/>
      <c r="AP121" s="155"/>
      <c r="AQ121" s="56">
        <f t="shared" si="3"/>
        <v>3329543</v>
      </c>
      <c r="AR121" s="57"/>
    </row>
    <row r="122" spans="1:44" x14ac:dyDescent="0.25">
      <c r="A122" s="3"/>
      <c r="B122" s="163">
        <v>43466</v>
      </c>
      <c r="C122" s="176">
        <v>8384</v>
      </c>
      <c r="D122" s="177">
        <v>689196</v>
      </c>
      <c r="E122" s="177">
        <v>134490</v>
      </c>
      <c r="F122" s="177">
        <v>107476</v>
      </c>
      <c r="G122" s="177">
        <v>643095</v>
      </c>
      <c r="H122" s="177"/>
      <c r="I122" s="177"/>
      <c r="J122" s="177">
        <v>404953</v>
      </c>
      <c r="K122" s="177">
        <v>14303</v>
      </c>
      <c r="L122" s="178">
        <v>1074039</v>
      </c>
      <c r="M122" s="177">
        <v>31826</v>
      </c>
      <c r="N122" s="177">
        <v>148716</v>
      </c>
      <c r="O122" s="177">
        <v>3044</v>
      </c>
      <c r="P122" s="177">
        <v>8853</v>
      </c>
      <c r="Q122" s="177">
        <v>19758</v>
      </c>
      <c r="R122" s="177">
        <v>690</v>
      </c>
      <c r="S122" s="177">
        <v>2311</v>
      </c>
      <c r="T122" s="177">
        <v>4200</v>
      </c>
      <c r="U122" s="177">
        <v>1502</v>
      </c>
      <c r="V122" s="177">
        <v>2340</v>
      </c>
      <c r="W122" s="177">
        <v>2614</v>
      </c>
      <c r="X122" s="177">
        <v>6045</v>
      </c>
      <c r="Y122" s="177">
        <v>4058</v>
      </c>
      <c r="Z122" s="177">
        <v>670</v>
      </c>
      <c r="AA122" s="177">
        <v>3111</v>
      </c>
      <c r="AB122" s="177">
        <v>3760</v>
      </c>
      <c r="AC122" s="177">
        <v>1309</v>
      </c>
      <c r="AD122" s="177">
        <v>635</v>
      </c>
      <c r="AE122" s="177">
        <v>1505</v>
      </c>
      <c r="AF122" s="177"/>
      <c r="AG122" s="177"/>
      <c r="AH122" s="177"/>
      <c r="AI122" s="177">
        <v>1273</v>
      </c>
      <c r="AJ122" s="177">
        <v>2581</v>
      </c>
      <c r="AK122" s="177">
        <v>4348</v>
      </c>
      <c r="AL122" s="177">
        <v>526</v>
      </c>
      <c r="AM122" s="177">
        <v>769</v>
      </c>
      <c r="AN122" s="179">
        <v>878</v>
      </c>
      <c r="AO122" s="180"/>
      <c r="AP122" s="270"/>
      <c r="AQ122" s="181">
        <f t="shared" si="3"/>
        <v>3333258</v>
      </c>
      <c r="AR122" s="57"/>
    </row>
    <row r="123" spans="1:44" x14ac:dyDescent="0.25">
      <c r="A123" s="3"/>
      <c r="B123" s="25">
        <v>43497</v>
      </c>
      <c r="C123" s="63">
        <v>8719</v>
      </c>
      <c r="D123" s="8">
        <v>700012</v>
      </c>
      <c r="E123" s="8">
        <v>135440</v>
      </c>
      <c r="F123" s="8">
        <v>108211</v>
      </c>
      <c r="G123" s="8">
        <v>632739</v>
      </c>
      <c r="H123" s="8"/>
      <c r="I123" s="8"/>
      <c r="J123" s="8">
        <v>407044</v>
      </c>
      <c r="K123" s="8">
        <v>14379</v>
      </c>
      <c r="L123" s="52">
        <v>1076462</v>
      </c>
      <c r="M123" s="8">
        <v>31783</v>
      </c>
      <c r="N123" s="8">
        <v>149355</v>
      </c>
      <c r="O123" s="8">
        <v>5126</v>
      </c>
      <c r="P123" s="8">
        <v>8838</v>
      </c>
      <c r="Q123" s="8">
        <v>19587</v>
      </c>
      <c r="R123" s="8">
        <v>672</v>
      </c>
      <c r="S123" s="8">
        <v>2322</v>
      </c>
      <c r="T123" s="8">
        <v>4239</v>
      </c>
      <c r="U123" s="8">
        <v>1479</v>
      </c>
      <c r="V123" s="8">
        <v>2334</v>
      </c>
      <c r="W123" s="8">
        <v>2738</v>
      </c>
      <c r="X123" s="8">
        <v>6055</v>
      </c>
      <c r="Y123" s="8">
        <v>4075</v>
      </c>
      <c r="Z123" s="8">
        <v>610</v>
      </c>
      <c r="AA123" s="8">
        <v>3101</v>
      </c>
      <c r="AB123" s="8">
        <v>3666</v>
      </c>
      <c r="AC123" s="8">
        <v>1299</v>
      </c>
      <c r="AD123" s="8">
        <v>616</v>
      </c>
      <c r="AE123" s="8">
        <v>1502</v>
      </c>
      <c r="AF123" s="8"/>
      <c r="AG123" s="8"/>
      <c r="AH123" s="8"/>
      <c r="AI123" s="8">
        <v>1196</v>
      </c>
      <c r="AJ123" s="8">
        <v>2714</v>
      </c>
      <c r="AK123" s="8">
        <v>4416</v>
      </c>
      <c r="AL123" s="8">
        <v>527</v>
      </c>
      <c r="AM123" s="8">
        <v>768</v>
      </c>
      <c r="AN123" s="86">
        <v>875</v>
      </c>
      <c r="AO123" s="154"/>
      <c r="AP123" s="154"/>
      <c r="AQ123" s="55">
        <f t="shared" si="3"/>
        <v>3342899</v>
      </c>
      <c r="AR123" s="57"/>
    </row>
    <row r="124" spans="1:44" x14ac:dyDescent="0.25">
      <c r="A124" s="3"/>
      <c r="B124" s="25">
        <v>43525</v>
      </c>
      <c r="C124" s="63">
        <v>8860</v>
      </c>
      <c r="D124" s="8">
        <v>671460</v>
      </c>
      <c r="E124" s="8">
        <v>137739</v>
      </c>
      <c r="F124" s="8">
        <v>108895</v>
      </c>
      <c r="G124" s="8">
        <v>622034</v>
      </c>
      <c r="H124" s="8"/>
      <c r="I124" s="8"/>
      <c r="J124" s="8">
        <v>410857</v>
      </c>
      <c r="K124" s="8">
        <v>14389</v>
      </c>
      <c r="L124" s="52">
        <v>1080113</v>
      </c>
      <c r="M124" s="8">
        <v>31907</v>
      </c>
      <c r="N124" s="8">
        <v>152882</v>
      </c>
      <c r="O124" s="8">
        <v>3096</v>
      </c>
      <c r="P124" s="8">
        <v>8971</v>
      </c>
      <c r="Q124" s="8">
        <v>19632</v>
      </c>
      <c r="R124" s="8">
        <v>700</v>
      </c>
      <c r="S124" s="8">
        <v>2463</v>
      </c>
      <c r="T124" s="8">
        <v>4137</v>
      </c>
      <c r="U124" s="8">
        <v>1450</v>
      </c>
      <c r="V124" s="8">
        <v>2333</v>
      </c>
      <c r="W124" s="8">
        <v>2711</v>
      </c>
      <c r="X124" s="8">
        <v>6062</v>
      </c>
      <c r="Y124" s="8">
        <v>4044</v>
      </c>
      <c r="Z124" s="8">
        <v>555</v>
      </c>
      <c r="AA124" s="8">
        <v>3090</v>
      </c>
      <c r="AB124" s="8">
        <v>3546</v>
      </c>
      <c r="AC124" s="8">
        <v>1310</v>
      </c>
      <c r="AD124" s="8">
        <v>592</v>
      </c>
      <c r="AE124" s="8">
        <v>1507</v>
      </c>
      <c r="AF124" s="8"/>
      <c r="AG124" s="8"/>
      <c r="AH124" s="8"/>
      <c r="AI124" s="8">
        <v>1103</v>
      </c>
      <c r="AJ124" s="8">
        <v>2623</v>
      </c>
      <c r="AK124" s="8">
        <v>4459</v>
      </c>
      <c r="AL124" s="8">
        <v>542</v>
      </c>
      <c r="AM124" s="8">
        <v>767</v>
      </c>
      <c r="AN124" s="86">
        <v>878</v>
      </c>
      <c r="AO124" s="154"/>
      <c r="AP124" s="154"/>
      <c r="AQ124" s="55">
        <f t="shared" si="3"/>
        <v>3315707</v>
      </c>
      <c r="AR124" s="57"/>
    </row>
    <row r="125" spans="1:44" x14ac:dyDescent="0.25">
      <c r="A125" s="3"/>
      <c r="B125" s="25">
        <v>43556</v>
      </c>
      <c r="C125" s="63">
        <v>8676</v>
      </c>
      <c r="D125" s="8">
        <v>677625</v>
      </c>
      <c r="E125" s="8">
        <v>136581</v>
      </c>
      <c r="F125" s="8">
        <v>109097</v>
      </c>
      <c r="G125" s="8">
        <v>613254</v>
      </c>
      <c r="H125" s="8"/>
      <c r="I125" s="8"/>
      <c r="J125" s="8">
        <v>408866</v>
      </c>
      <c r="K125" s="8">
        <v>14577</v>
      </c>
      <c r="L125" s="52">
        <v>1084372</v>
      </c>
      <c r="M125" s="8">
        <v>31996</v>
      </c>
      <c r="N125" s="8">
        <v>156333</v>
      </c>
      <c r="O125" s="8"/>
      <c r="P125" s="8">
        <v>9023</v>
      </c>
      <c r="Q125" s="8">
        <v>19407</v>
      </c>
      <c r="R125" s="8">
        <v>670</v>
      </c>
      <c r="S125" s="8">
        <v>2596</v>
      </c>
      <c r="T125" s="8">
        <v>4166</v>
      </c>
      <c r="U125" s="8">
        <v>1422</v>
      </c>
      <c r="V125" s="8">
        <v>2357</v>
      </c>
      <c r="W125" s="8">
        <v>2676</v>
      </c>
      <c r="X125" s="8">
        <v>6057</v>
      </c>
      <c r="Y125" s="8">
        <v>3933</v>
      </c>
      <c r="Z125" s="8">
        <v>548</v>
      </c>
      <c r="AA125" s="8">
        <v>3119</v>
      </c>
      <c r="AB125" s="8">
        <v>3499</v>
      </c>
      <c r="AC125" s="8">
        <v>1301</v>
      </c>
      <c r="AD125" s="8">
        <v>589</v>
      </c>
      <c r="AE125" s="8">
        <v>1511</v>
      </c>
      <c r="AF125" s="8"/>
      <c r="AG125" s="8"/>
      <c r="AH125" s="8"/>
      <c r="AI125" s="8">
        <v>1059</v>
      </c>
      <c r="AJ125" s="8">
        <v>2515</v>
      </c>
      <c r="AK125" s="8">
        <v>4472</v>
      </c>
      <c r="AL125" s="8">
        <v>536</v>
      </c>
      <c r="AM125" s="8">
        <v>774</v>
      </c>
      <c r="AN125" s="86">
        <v>920</v>
      </c>
      <c r="AO125" s="154"/>
      <c r="AP125" s="154"/>
      <c r="AQ125" s="55">
        <f t="shared" si="3"/>
        <v>3314527</v>
      </c>
      <c r="AR125" s="57"/>
    </row>
    <row r="126" spans="1:44" x14ac:dyDescent="0.25">
      <c r="A126" s="3"/>
      <c r="B126" s="25">
        <v>43586</v>
      </c>
      <c r="C126" s="63">
        <v>8701</v>
      </c>
      <c r="D126" s="8">
        <v>681313</v>
      </c>
      <c r="E126" s="8">
        <v>137596</v>
      </c>
      <c r="F126" s="8">
        <v>109799</v>
      </c>
      <c r="G126" s="8">
        <v>604893</v>
      </c>
      <c r="H126" s="8"/>
      <c r="I126" s="8"/>
      <c r="J126" s="8">
        <v>401523</v>
      </c>
      <c r="K126" s="8">
        <v>14622</v>
      </c>
      <c r="L126" s="52">
        <v>1084912</v>
      </c>
      <c r="M126" s="8">
        <v>32061</v>
      </c>
      <c r="N126" s="8">
        <v>158484</v>
      </c>
      <c r="O126" s="8">
        <v>3074</v>
      </c>
      <c r="P126" s="8">
        <v>9080</v>
      </c>
      <c r="Q126" s="8">
        <v>19759</v>
      </c>
      <c r="R126" s="8">
        <v>707</v>
      </c>
      <c r="S126" s="8">
        <v>2608</v>
      </c>
      <c r="T126" s="8">
        <v>4126</v>
      </c>
      <c r="U126" s="8">
        <v>1372</v>
      </c>
      <c r="V126" s="8">
        <v>2354</v>
      </c>
      <c r="W126" s="8">
        <v>2616</v>
      </c>
      <c r="X126" s="8">
        <v>6068</v>
      </c>
      <c r="Y126" s="8">
        <v>3806</v>
      </c>
      <c r="Z126" s="8">
        <v>528</v>
      </c>
      <c r="AA126" s="8">
        <v>3101</v>
      </c>
      <c r="AB126" s="8">
        <v>3396</v>
      </c>
      <c r="AC126" s="8">
        <v>1301</v>
      </c>
      <c r="AD126" s="8">
        <v>584</v>
      </c>
      <c r="AE126" s="8"/>
      <c r="AF126" s="8"/>
      <c r="AG126" s="8"/>
      <c r="AH126" s="8"/>
      <c r="AI126" s="8">
        <v>1057</v>
      </c>
      <c r="AJ126" s="8">
        <v>2478</v>
      </c>
      <c r="AK126" s="8">
        <v>4496</v>
      </c>
      <c r="AL126" s="8">
        <v>540</v>
      </c>
      <c r="AM126" s="8">
        <v>774</v>
      </c>
      <c r="AN126" s="86">
        <v>933</v>
      </c>
      <c r="AO126" s="154"/>
      <c r="AP126" s="154"/>
      <c r="AQ126" s="55">
        <f t="shared" si="3"/>
        <v>3308662</v>
      </c>
      <c r="AR126" s="57"/>
    </row>
    <row r="127" spans="1:44" x14ac:dyDescent="0.25">
      <c r="A127" s="3"/>
      <c r="B127" s="25">
        <v>43617</v>
      </c>
      <c r="C127" s="63">
        <v>8838</v>
      </c>
      <c r="D127" s="8">
        <v>694062</v>
      </c>
      <c r="E127" s="8">
        <v>139678</v>
      </c>
      <c r="F127" s="8">
        <v>110492</v>
      </c>
      <c r="G127" s="8">
        <v>594134</v>
      </c>
      <c r="H127" s="8"/>
      <c r="I127" s="8"/>
      <c r="J127" s="8">
        <v>398840</v>
      </c>
      <c r="K127" s="8">
        <v>14984</v>
      </c>
      <c r="L127" s="52">
        <v>1089071</v>
      </c>
      <c r="M127" s="8">
        <v>32115</v>
      </c>
      <c r="N127" s="8">
        <v>159488</v>
      </c>
      <c r="O127" s="8">
        <v>2997</v>
      </c>
      <c r="P127" s="8">
        <v>9127</v>
      </c>
      <c r="Q127" s="8">
        <v>19493</v>
      </c>
      <c r="R127" s="8">
        <v>687</v>
      </c>
      <c r="S127" s="8">
        <v>2470</v>
      </c>
      <c r="T127" s="8">
        <v>4045</v>
      </c>
      <c r="U127" s="8">
        <v>1314</v>
      </c>
      <c r="V127" s="8">
        <v>2351</v>
      </c>
      <c r="W127" s="8">
        <v>2556</v>
      </c>
      <c r="X127" s="8">
        <v>6085</v>
      </c>
      <c r="Y127" s="8">
        <v>3717</v>
      </c>
      <c r="Z127" s="8">
        <v>516</v>
      </c>
      <c r="AA127" s="8">
        <v>3082</v>
      </c>
      <c r="AB127" s="8">
        <v>3381</v>
      </c>
      <c r="AC127" s="8">
        <v>1239</v>
      </c>
      <c r="AD127" s="8">
        <v>577</v>
      </c>
      <c r="AE127" s="8"/>
      <c r="AF127" s="8"/>
      <c r="AG127" s="8"/>
      <c r="AH127" s="8"/>
      <c r="AI127" s="8">
        <v>1038</v>
      </c>
      <c r="AJ127" s="8">
        <v>2428</v>
      </c>
      <c r="AK127" s="8">
        <v>4534</v>
      </c>
      <c r="AL127" s="8">
        <v>541</v>
      </c>
      <c r="AM127" s="8">
        <v>773</v>
      </c>
      <c r="AN127" s="86">
        <v>929</v>
      </c>
      <c r="AO127" s="154"/>
      <c r="AP127" s="154"/>
      <c r="AQ127" s="55">
        <f t="shared" si="3"/>
        <v>3315582</v>
      </c>
      <c r="AR127" s="57"/>
    </row>
    <row r="128" spans="1:44" x14ac:dyDescent="0.25">
      <c r="A128" s="3"/>
      <c r="B128" s="25">
        <v>43647</v>
      </c>
      <c r="C128" s="63">
        <v>8591</v>
      </c>
      <c r="D128" s="8">
        <v>680341</v>
      </c>
      <c r="E128" s="8">
        <v>141742</v>
      </c>
      <c r="F128" s="8">
        <v>110702</v>
      </c>
      <c r="G128" s="8">
        <v>583198</v>
      </c>
      <c r="H128" s="8"/>
      <c r="I128" s="8"/>
      <c r="J128" s="8">
        <v>393950</v>
      </c>
      <c r="K128" s="8">
        <v>14774</v>
      </c>
      <c r="L128" s="52">
        <v>1088608</v>
      </c>
      <c r="M128" s="8">
        <v>32177</v>
      </c>
      <c r="N128" s="8">
        <v>159493</v>
      </c>
      <c r="O128" s="8">
        <v>2895</v>
      </c>
      <c r="P128" s="8">
        <v>9068</v>
      </c>
      <c r="Q128" s="8">
        <v>19450</v>
      </c>
      <c r="R128" s="8">
        <v>693</v>
      </c>
      <c r="S128" s="8">
        <v>2381</v>
      </c>
      <c r="T128" s="8">
        <v>3861</v>
      </c>
      <c r="U128" s="8">
        <v>1257</v>
      </c>
      <c r="V128" s="8">
        <v>2339</v>
      </c>
      <c r="W128" s="8">
        <v>2786</v>
      </c>
      <c r="X128" s="8">
        <v>6073</v>
      </c>
      <c r="Y128" s="8">
        <v>3823</v>
      </c>
      <c r="Z128" s="8">
        <v>515</v>
      </c>
      <c r="AA128" s="8">
        <v>3061</v>
      </c>
      <c r="AB128" s="8">
        <v>3352</v>
      </c>
      <c r="AC128" s="8">
        <v>1257</v>
      </c>
      <c r="AD128" s="8">
        <v>570</v>
      </c>
      <c r="AE128" s="8"/>
      <c r="AF128" s="8"/>
      <c r="AG128" s="8"/>
      <c r="AH128" s="8"/>
      <c r="AI128" s="8">
        <v>1050</v>
      </c>
      <c r="AJ128" s="8">
        <v>2475</v>
      </c>
      <c r="AK128" s="8">
        <v>4574</v>
      </c>
      <c r="AL128" s="8">
        <v>551</v>
      </c>
      <c r="AM128" s="8">
        <v>741</v>
      </c>
      <c r="AN128" s="86">
        <v>910</v>
      </c>
      <c r="AO128" s="154"/>
      <c r="AP128" s="154"/>
      <c r="AQ128" s="55">
        <f t="shared" si="3"/>
        <v>3287258</v>
      </c>
      <c r="AR128" s="57"/>
    </row>
    <row r="129" spans="1:44" x14ac:dyDescent="0.25">
      <c r="A129" s="3"/>
      <c r="B129" s="25">
        <v>43678</v>
      </c>
      <c r="C129" s="63">
        <v>8835</v>
      </c>
      <c r="D129" s="8">
        <v>673860</v>
      </c>
      <c r="E129" s="8">
        <v>140350</v>
      </c>
      <c r="F129" s="8">
        <v>111356</v>
      </c>
      <c r="G129" s="8">
        <v>571119</v>
      </c>
      <c r="H129" s="8"/>
      <c r="I129" s="8"/>
      <c r="J129" s="8">
        <v>390264</v>
      </c>
      <c r="K129" s="8">
        <v>14580</v>
      </c>
      <c r="L129" s="52">
        <v>1091423</v>
      </c>
      <c r="M129" s="8">
        <v>32184</v>
      </c>
      <c r="N129" s="8">
        <v>161905</v>
      </c>
      <c r="O129" s="8">
        <v>2833</v>
      </c>
      <c r="P129" s="8">
        <v>9109</v>
      </c>
      <c r="Q129" s="8">
        <v>19344</v>
      </c>
      <c r="R129" s="8">
        <v>677</v>
      </c>
      <c r="S129" s="8">
        <v>2118</v>
      </c>
      <c r="T129" s="8">
        <v>3760</v>
      </c>
      <c r="U129" s="8">
        <v>1238</v>
      </c>
      <c r="V129" s="8">
        <v>2327</v>
      </c>
      <c r="W129" s="8">
        <v>2764</v>
      </c>
      <c r="X129" s="8">
        <v>6046</v>
      </c>
      <c r="Y129" s="8">
        <v>3618</v>
      </c>
      <c r="Z129" s="8">
        <v>514</v>
      </c>
      <c r="AA129" s="8">
        <v>3061</v>
      </c>
      <c r="AB129" s="8">
        <v>3261</v>
      </c>
      <c r="AC129" s="8">
        <v>1259</v>
      </c>
      <c r="AD129" s="8">
        <v>520</v>
      </c>
      <c r="AE129" s="8"/>
      <c r="AF129" s="8"/>
      <c r="AG129" s="8"/>
      <c r="AH129" s="8"/>
      <c r="AI129" s="8">
        <v>1049</v>
      </c>
      <c r="AJ129" s="8">
        <v>2463</v>
      </c>
      <c r="AK129" s="8">
        <v>4598</v>
      </c>
      <c r="AL129" s="8">
        <v>540</v>
      </c>
      <c r="AM129" s="8">
        <v>742</v>
      </c>
      <c r="AN129" s="86">
        <v>905</v>
      </c>
      <c r="AO129" s="154"/>
      <c r="AP129" s="154"/>
      <c r="AQ129" s="55">
        <f t="shared" si="3"/>
        <v>3268622</v>
      </c>
      <c r="AR129" s="57"/>
    </row>
    <row r="130" spans="1:44" x14ac:dyDescent="0.25">
      <c r="A130" s="3"/>
      <c r="B130" s="25">
        <v>43709</v>
      </c>
      <c r="C130" s="63">
        <v>8949</v>
      </c>
      <c r="D130" s="8">
        <v>676544</v>
      </c>
      <c r="E130" s="8">
        <v>142119</v>
      </c>
      <c r="F130" s="8">
        <v>111530</v>
      </c>
      <c r="G130" s="8">
        <v>559541</v>
      </c>
      <c r="H130" s="8"/>
      <c r="I130" s="8"/>
      <c r="J130" s="8">
        <v>383444</v>
      </c>
      <c r="K130" s="8">
        <v>14766</v>
      </c>
      <c r="L130" s="52">
        <v>1095109</v>
      </c>
      <c r="M130" s="8">
        <v>32037</v>
      </c>
      <c r="N130" s="8">
        <v>159387</v>
      </c>
      <c r="O130" s="8">
        <v>2783</v>
      </c>
      <c r="P130" s="8">
        <v>9077</v>
      </c>
      <c r="Q130" s="8">
        <v>19297</v>
      </c>
      <c r="R130" s="8">
        <v>673</v>
      </c>
      <c r="S130" s="8">
        <v>2261</v>
      </c>
      <c r="T130" s="8">
        <v>3575</v>
      </c>
      <c r="U130" s="8">
        <v>1160</v>
      </c>
      <c r="V130" s="8">
        <v>2322</v>
      </c>
      <c r="W130" s="8">
        <v>2795</v>
      </c>
      <c r="X130" s="8">
        <v>5935</v>
      </c>
      <c r="Y130" s="8">
        <v>3531</v>
      </c>
      <c r="Z130" s="8">
        <v>511</v>
      </c>
      <c r="AA130" s="8">
        <v>3062</v>
      </c>
      <c r="AB130" s="8">
        <v>3163</v>
      </c>
      <c r="AC130" s="8">
        <v>1254</v>
      </c>
      <c r="AD130" s="8">
        <v>493</v>
      </c>
      <c r="AE130" s="8">
        <v>1456</v>
      </c>
      <c r="AF130" s="8"/>
      <c r="AG130" s="8"/>
      <c r="AH130" s="8"/>
      <c r="AI130" s="8">
        <v>1052</v>
      </c>
      <c r="AJ130" s="8">
        <v>2516</v>
      </c>
      <c r="AK130" s="8">
        <v>4611</v>
      </c>
      <c r="AL130" s="8">
        <v>525</v>
      </c>
      <c r="AM130" s="8">
        <v>737</v>
      </c>
      <c r="AN130" s="86">
        <v>905</v>
      </c>
      <c r="AO130" s="154">
        <v>10590</v>
      </c>
      <c r="AP130" s="154"/>
      <c r="AQ130" s="55">
        <f t="shared" si="3"/>
        <v>3267710</v>
      </c>
      <c r="AR130" s="57"/>
    </row>
    <row r="131" spans="1:44" x14ac:dyDescent="0.25">
      <c r="A131" s="3"/>
      <c r="B131" s="25">
        <v>43739</v>
      </c>
      <c r="C131" s="63">
        <v>8963</v>
      </c>
      <c r="D131" s="8">
        <v>702370</v>
      </c>
      <c r="E131" s="8">
        <v>143692</v>
      </c>
      <c r="F131" s="8">
        <v>111958</v>
      </c>
      <c r="G131" s="8">
        <v>546797</v>
      </c>
      <c r="H131" s="8"/>
      <c r="I131" s="8"/>
      <c r="J131" s="8">
        <v>377830</v>
      </c>
      <c r="K131" s="8">
        <v>14099</v>
      </c>
      <c r="L131" s="52">
        <v>1099607</v>
      </c>
      <c r="M131" s="8">
        <v>31787</v>
      </c>
      <c r="N131" s="8">
        <v>162116</v>
      </c>
      <c r="O131" s="8">
        <v>2739</v>
      </c>
      <c r="P131" s="8">
        <v>9064</v>
      </c>
      <c r="Q131" s="8">
        <v>19172</v>
      </c>
      <c r="R131" s="8">
        <v>665</v>
      </c>
      <c r="S131" s="8">
        <v>2184</v>
      </c>
      <c r="T131" s="8">
        <v>3522</v>
      </c>
      <c r="U131" s="8">
        <v>1142</v>
      </c>
      <c r="V131" s="8">
        <v>2305</v>
      </c>
      <c r="W131" s="8">
        <v>2729</v>
      </c>
      <c r="X131" s="8">
        <v>5715</v>
      </c>
      <c r="Y131" s="8">
        <v>3451</v>
      </c>
      <c r="Z131" s="8">
        <v>509</v>
      </c>
      <c r="AA131" s="8">
        <v>3055</v>
      </c>
      <c r="AB131" s="8">
        <v>3145</v>
      </c>
      <c r="AC131" s="8">
        <v>1242</v>
      </c>
      <c r="AD131" s="8">
        <v>491</v>
      </c>
      <c r="AE131" s="8">
        <v>1350</v>
      </c>
      <c r="AF131" s="8"/>
      <c r="AG131" s="8"/>
      <c r="AH131" s="8"/>
      <c r="AI131" s="8">
        <v>1028</v>
      </c>
      <c r="AJ131" s="8">
        <v>2411</v>
      </c>
      <c r="AK131" s="8">
        <v>4643</v>
      </c>
      <c r="AL131" s="8">
        <v>520</v>
      </c>
      <c r="AM131" s="8">
        <v>740</v>
      </c>
      <c r="AN131" s="86">
        <v>896</v>
      </c>
      <c r="AO131" s="154">
        <v>10426</v>
      </c>
      <c r="AP131" s="154"/>
      <c r="AQ131" s="55">
        <f t="shared" ref="AQ131:AQ136" si="4">SUM(C131:AO131)</f>
        <v>3282363</v>
      </c>
      <c r="AR131" s="57"/>
    </row>
    <row r="132" spans="1:44" x14ac:dyDescent="0.25">
      <c r="A132" s="3"/>
      <c r="B132" s="25">
        <v>43770</v>
      </c>
      <c r="C132" s="63">
        <v>9435</v>
      </c>
      <c r="D132" s="8">
        <v>670553</v>
      </c>
      <c r="E132" s="8">
        <v>144291</v>
      </c>
      <c r="F132" s="8">
        <v>112167</v>
      </c>
      <c r="G132" s="8">
        <v>534594</v>
      </c>
      <c r="H132" s="8"/>
      <c r="I132" s="8"/>
      <c r="J132" s="8">
        <v>373735</v>
      </c>
      <c r="K132" s="8">
        <v>12834</v>
      </c>
      <c r="L132" s="52">
        <v>1098215</v>
      </c>
      <c r="M132" s="8">
        <v>31342</v>
      </c>
      <c r="N132" s="8">
        <v>159148</v>
      </c>
      <c r="O132" s="8">
        <v>2706</v>
      </c>
      <c r="P132" s="8">
        <v>9050</v>
      </c>
      <c r="Q132" s="8">
        <v>19161</v>
      </c>
      <c r="R132" s="8">
        <v>642</v>
      </c>
      <c r="S132" s="8">
        <v>1955</v>
      </c>
      <c r="T132" s="8">
        <v>3250</v>
      </c>
      <c r="U132" s="8">
        <v>1129</v>
      </c>
      <c r="V132" s="8">
        <v>2291</v>
      </c>
      <c r="W132" s="8">
        <v>2571</v>
      </c>
      <c r="X132" s="8">
        <v>5413</v>
      </c>
      <c r="Y132" s="8">
        <v>3348</v>
      </c>
      <c r="Z132" s="8">
        <v>442</v>
      </c>
      <c r="AA132" s="8">
        <v>3061</v>
      </c>
      <c r="AB132" s="8">
        <v>3085</v>
      </c>
      <c r="AC132" s="8">
        <v>1254</v>
      </c>
      <c r="AD132" s="8">
        <v>481</v>
      </c>
      <c r="AE132" s="8">
        <v>1196</v>
      </c>
      <c r="AF132" s="8"/>
      <c r="AG132" s="8"/>
      <c r="AH132" s="8"/>
      <c r="AI132" s="8">
        <v>1006</v>
      </c>
      <c r="AJ132" s="8">
        <v>2337</v>
      </c>
      <c r="AK132" s="8">
        <v>4669</v>
      </c>
      <c r="AL132" s="8">
        <v>522</v>
      </c>
      <c r="AM132" s="8">
        <v>739</v>
      </c>
      <c r="AN132" s="86">
        <v>895</v>
      </c>
      <c r="AO132" s="154">
        <v>10686</v>
      </c>
      <c r="AP132" s="154"/>
      <c r="AQ132" s="55">
        <f t="shared" si="4"/>
        <v>3228203</v>
      </c>
      <c r="AR132" s="57"/>
    </row>
    <row r="133" spans="1:44" ht="13" thickBot="1" x14ac:dyDescent="0.3">
      <c r="A133" s="3"/>
      <c r="B133" s="26">
        <v>43800</v>
      </c>
      <c r="C133" s="64">
        <v>9435</v>
      </c>
      <c r="D133" s="50">
        <v>683777</v>
      </c>
      <c r="E133" s="50">
        <v>144871</v>
      </c>
      <c r="F133" s="50">
        <v>112439</v>
      </c>
      <c r="G133" s="50">
        <v>523262</v>
      </c>
      <c r="H133" s="50"/>
      <c r="I133" s="50"/>
      <c r="J133" s="50">
        <v>370505</v>
      </c>
      <c r="K133" s="50">
        <v>12681</v>
      </c>
      <c r="L133" s="53">
        <v>1096450</v>
      </c>
      <c r="M133" s="50">
        <v>31229</v>
      </c>
      <c r="N133" s="50">
        <v>158870</v>
      </c>
      <c r="O133" s="50">
        <v>2656</v>
      </c>
      <c r="P133" s="50">
        <v>9074</v>
      </c>
      <c r="Q133" s="50">
        <v>19025</v>
      </c>
      <c r="R133" s="50">
        <v>606</v>
      </c>
      <c r="S133" s="50">
        <v>1931</v>
      </c>
      <c r="T133" s="50">
        <v>3098</v>
      </c>
      <c r="U133" s="50">
        <v>1096</v>
      </c>
      <c r="V133" s="50">
        <v>2273</v>
      </c>
      <c r="W133" s="50">
        <v>2495</v>
      </c>
      <c r="X133" s="50">
        <v>5377</v>
      </c>
      <c r="Y133" s="50">
        <v>3265</v>
      </c>
      <c r="Z133" s="50">
        <v>450</v>
      </c>
      <c r="AA133" s="50">
        <v>3065</v>
      </c>
      <c r="AB133" s="50">
        <v>3088</v>
      </c>
      <c r="AC133" s="50">
        <v>1255</v>
      </c>
      <c r="AD133" s="50">
        <v>463</v>
      </c>
      <c r="AE133" s="50">
        <v>1169</v>
      </c>
      <c r="AF133" s="50"/>
      <c r="AG133" s="50"/>
      <c r="AH133" s="50"/>
      <c r="AI133" s="50">
        <v>988</v>
      </c>
      <c r="AJ133" s="50">
        <v>2320</v>
      </c>
      <c r="AK133" s="50">
        <v>4704</v>
      </c>
      <c r="AL133" s="50">
        <v>510</v>
      </c>
      <c r="AM133" s="50">
        <v>719</v>
      </c>
      <c r="AN133" s="87">
        <v>889</v>
      </c>
      <c r="AO133" s="155">
        <v>10675</v>
      </c>
      <c r="AP133" s="155"/>
      <c r="AQ133" s="56">
        <f t="shared" si="4"/>
        <v>3224710</v>
      </c>
      <c r="AR133" s="57"/>
    </row>
    <row r="134" spans="1:44" x14ac:dyDescent="0.25">
      <c r="A134" s="3"/>
      <c r="B134" s="163">
        <v>43831</v>
      </c>
      <c r="C134" s="176">
        <v>8625</v>
      </c>
      <c r="D134" s="177">
        <v>711128</v>
      </c>
      <c r="E134" s="177">
        <v>149582</v>
      </c>
      <c r="F134" s="177">
        <v>112858</v>
      </c>
      <c r="G134" s="177">
        <v>512462</v>
      </c>
      <c r="H134" s="177"/>
      <c r="I134" s="177"/>
      <c r="J134" s="177">
        <v>368266</v>
      </c>
      <c r="K134" s="177">
        <v>12867</v>
      </c>
      <c r="L134" s="178">
        <v>1093463</v>
      </c>
      <c r="M134" s="177">
        <v>31086</v>
      </c>
      <c r="N134" s="177">
        <v>159408</v>
      </c>
      <c r="O134" s="177">
        <v>2796</v>
      </c>
      <c r="P134" s="177">
        <v>8922</v>
      </c>
      <c r="Q134" s="177">
        <v>18960</v>
      </c>
      <c r="R134" s="177">
        <v>577</v>
      </c>
      <c r="S134" s="177">
        <v>2097</v>
      </c>
      <c r="T134" s="177">
        <v>3004</v>
      </c>
      <c r="U134" s="177">
        <v>1090</v>
      </c>
      <c r="V134" s="177">
        <v>2280</v>
      </c>
      <c r="W134" s="177">
        <v>2443</v>
      </c>
      <c r="X134" s="177">
        <v>5177</v>
      </c>
      <c r="Y134" s="177">
        <v>3138</v>
      </c>
      <c r="Z134" s="177">
        <v>454</v>
      </c>
      <c r="AA134" s="177">
        <v>3067</v>
      </c>
      <c r="AB134" s="177">
        <v>3075</v>
      </c>
      <c r="AC134" s="177">
        <v>1245</v>
      </c>
      <c r="AD134" s="177">
        <v>465</v>
      </c>
      <c r="AE134" s="177">
        <v>1167</v>
      </c>
      <c r="AF134" s="177"/>
      <c r="AG134" s="177"/>
      <c r="AH134" s="177"/>
      <c r="AI134" s="177">
        <v>984</v>
      </c>
      <c r="AJ134" s="177">
        <v>2412</v>
      </c>
      <c r="AK134" s="177">
        <v>4728</v>
      </c>
      <c r="AL134" s="177">
        <v>515</v>
      </c>
      <c r="AM134" s="177">
        <v>714</v>
      </c>
      <c r="AN134" s="179">
        <v>890</v>
      </c>
      <c r="AO134" s="180">
        <v>7048</v>
      </c>
      <c r="AP134" s="270"/>
      <c r="AQ134" s="181">
        <f t="shared" si="4"/>
        <v>3236993</v>
      </c>
      <c r="AR134" s="57"/>
    </row>
    <row r="135" spans="1:44" x14ac:dyDescent="0.25">
      <c r="A135" s="3"/>
      <c r="B135" s="25">
        <v>43862</v>
      </c>
      <c r="C135" s="63">
        <v>8625</v>
      </c>
      <c r="D135" s="8">
        <v>720632</v>
      </c>
      <c r="E135" s="8">
        <v>154107</v>
      </c>
      <c r="F135" s="8">
        <v>113350</v>
      </c>
      <c r="G135" s="8">
        <v>503540</v>
      </c>
      <c r="H135" s="8"/>
      <c r="I135" s="8"/>
      <c r="J135" s="8">
        <v>370806</v>
      </c>
      <c r="K135" s="8">
        <v>13442</v>
      </c>
      <c r="L135" s="52">
        <v>1095870</v>
      </c>
      <c r="M135" s="8">
        <v>31147</v>
      </c>
      <c r="N135" s="8">
        <v>159343</v>
      </c>
      <c r="O135" s="8">
        <v>2941</v>
      </c>
      <c r="P135" s="8">
        <v>8945</v>
      </c>
      <c r="Q135" s="8">
        <v>18788</v>
      </c>
      <c r="R135" s="8">
        <v>547</v>
      </c>
      <c r="S135" s="8">
        <v>2118</v>
      </c>
      <c r="T135" s="8">
        <v>2994</v>
      </c>
      <c r="U135" s="8">
        <v>1090</v>
      </c>
      <c r="V135" s="8">
        <v>2032</v>
      </c>
      <c r="W135" s="8">
        <v>2426</v>
      </c>
      <c r="X135" s="8">
        <v>5115</v>
      </c>
      <c r="Y135" s="8">
        <v>3051</v>
      </c>
      <c r="Z135" s="8">
        <v>450</v>
      </c>
      <c r="AA135" s="8">
        <v>3055</v>
      </c>
      <c r="AB135" s="8">
        <v>3004</v>
      </c>
      <c r="AC135" s="8">
        <v>1232</v>
      </c>
      <c r="AD135" s="8">
        <v>453</v>
      </c>
      <c r="AE135" s="8">
        <v>1168</v>
      </c>
      <c r="AF135" s="8"/>
      <c r="AG135" s="8"/>
      <c r="AH135" s="8"/>
      <c r="AI135" s="8">
        <v>979</v>
      </c>
      <c r="AJ135" s="8">
        <v>2524</v>
      </c>
      <c r="AK135" s="8">
        <v>4016</v>
      </c>
      <c r="AL135" s="8">
        <v>522</v>
      </c>
      <c r="AM135" s="8">
        <v>718</v>
      </c>
      <c r="AN135" s="86">
        <v>895</v>
      </c>
      <c r="AO135" s="154">
        <v>6968</v>
      </c>
      <c r="AP135" s="154"/>
      <c r="AQ135" s="55">
        <f t="shared" si="4"/>
        <v>3246893</v>
      </c>
      <c r="AR135" s="57"/>
    </row>
    <row r="136" spans="1:44" x14ac:dyDescent="0.25">
      <c r="A136" s="3"/>
      <c r="B136" s="25">
        <v>43891</v>
      </c>
      <c r="C136" s="63">
        <v>9384</v>
      </c>
      <c r="D136" s="8">
        <v>697443</v>
      </c>
      <c r="E136" s="8">
        <v>156219</v>
      </c>
      <c r="F136" s="8">
        <v>111484</v>
      </c>
      <c r="G136" s="8">
        <v>496688</v>
      </c>
      <c r="H136" s="8"/>
      <c r="I136" s="8"/>
      <c r="J136" s="8">
        <v>369601</v>
      </c>
      <c r="K136" s="8">
        <v>11464</v>
      </c>
      <c r="L136" s="52">
        <v>1096095</v>
      </c>
      <c r="M136" s="8">
        <v>31173</v>
      </c>
      <c r="N136" s="8">
        <v>159532</v>
      </c>
      <c r="O136" s="8">
        <v>2897</v>
      </c>
      <c r="P136" s="8">
        <v>8646</v>
      </c>
      <c r="Q136" s="8">
        <v>18851</v>
      </c>
      <c r="R136" s="8">
        <v>582</v>
      </c>
      <c r="S136" s="8">
        <v>2074</v>
      </c>
      <c r="T136" s="8">
        <v>2686</v>
      </c>
      <c r="U136" s="8">
        <v>1037</v>
      </c>
      <c r="V136" s="8">
        <v>1956</v>
      </c>
      <c r="W136" s="8">
        <v>2405</v>
      </c>
      <c r="X136" s="8">
        <v>5097</v>
      </c>
      <c r="Y136" s="8">
        <v>2893</v>
      </c>
      <c r="Z136" s="8">
        <v>447</v>
      </c>
      <c r="AA136" s="8">
        <v>3049</v>
      </c>
      <c r="AB136" s="8">
        <v>2968</v>
      </c>
      <c r="AC136" s="8">
        <v>1230</v>
      </c>
      <c r="AD136" s="8">
        <v>444</v>
      </c>
      <c r="AE136" s="8">
        <v>1120</v>
      </c>
      <c r="AF136" s="8"/>
      <c r="AG136" s="8"/>
      <c r="AH136" s="8"/>
      <c r="AI136" s="8">
        <v>941</v>
      </c>
      <c r="AJ136" s="8">
        <v>2269</v>
      </c>
      <c r="AK136" s="8">
        <v>3993</v>
      </c>
      <c r="AL136" s="8">
        <v>496</v>
      </c>
      <c r="AM136" s="8">
        <v>722</v>
      </c>
      <c r="AN136" s="86">
        <v>906</v>
      </c>
      <c r="AO136" s="154">
        <v>7036</v>
      </c>
      <c r="AP136" s="154"/>
      <c r="AQ136" s="55">
        <f t="shared" si="4"/>
        <v>3213828</v>
      </c>
      <c r="AR136" s="57"/>
    </row>
    <row r="137" spans="1:44" x14ac:dyDescent="0.25">
      <c r="A137" s="3"/>
      <c r="B137" s="25">
        <v>43922</v>
      </c>
      <c r="C137" s="63">
        <v>9708</v>
      </c>
      <c r="D137" s="8">
        <v>697941</v>
      </c>
      <c r="E137" s="8">
        <v>159472</v>
      </c>
      <c r="F137" s="8">
        <v>114297</v>
      </c>
      <c r="G137" s="8">
        <v>488734</v>
      </c>
      <c r="H137" s="8"/>
      <c r="I137" s="8"/>
      <c r="J137" s="8">
        <v>363152</v>
      </c>
      <c r="K137" s="8">
        <v>11812</v>
      </c>
      <c r="L137" s="52">
        <v>1097861</v>
      </c>
      <c r="M137" s="8">
        <v>31523</v>
      </c>
      <c r="N137" s="8">
        <v>157220</v>
      </c>
      <c r="O137" s="8">
        <v>2825</v>
      </c>
      <c r="P137" s="8">
        <v>9050</v>
      </c>
      <c r="Q137" s="8">
        <v>18744</v>
      </c>
      <c r="R137" s="8">
        <v>651</v>
      </c>
      <c r="S137" s="8">
        <v>1901</v>
      </c>
      <c r="T137" s="8">
        <v>2662</v>
      </c>
      <c r="U137" s="8">
        <v>1019</v>
      </c>
      <c r="V137" s="8">
        <v>1907</v>
      </c>
      <c r="W137" s="8">
        <v>2368</v>
      </c>
      <c r="X137" s="8">
        <v>5068</v>
      </c>
      <c r="Y137" s="8">
        <v>2654</v>
      </c>
      <c r="Z137" s="8">
        <v>444</v>
      </c>
      <c r="AA137" s="8">
        <v>3059</v>
      </c>
      <c r="AB137" s="8">
        <v>2923</v>
      </c>
      <c r="AC137" s="8">
        <v>1222</v>
      </c>
      <c r="AD137" s="8">
        <v>438</v>
      </c>
      <c r="AE137" s="8">
        <v>1118</v>
      </c>
      <c r="AF137" s="8"/>
      <c r="AG137" s="8"/>
      <c r="AH137" s="8"/>
      <c r="AI137" s="8">
        <v>930</v>
      </c>
      <c r="AJ137" s="8">
        <v>1945</v>
      </c>
      <c r="AK137" s="8">
        <v>3958</v>
      </c>
      <c r="AL137" s="8">
        <v>472</v>
      </c>
      <c r="AM137" s="8">
        <v>712</v>
      </c>
      <c r="AN137" s="86">
        <v>920</v>
      </c>
      <c r="AO137" s="154">
        <v>7180</v>
      </c>
      <c r="AP137" s="154"/>
      <c r="AQ137" s="55">
        <f t="shared" ref="AQ137:AQ148" si="5">SUM(C137:AO137)</f>
        <v>3205890</v>
      </c>
      <c r="AR137" s="57"/>
    </row>
    <row r="138" spans="1:44" x14ac:dyDescent="0.25">
      <c r="A138" s="3"/>
      <c r="B138" s="25">
        <v>43952</v>
      </c>
      <c r="C138" s="63">
        <v>9984</v>
      </c>
      <c r="D138" s="8">
        <v>702000</v>
      </c>
      <c r="E138" s="8">
        <v>164450</v>
      </c>
      <c r="F138" s="8">
        <v>114258</v>
      </c>
      <c r="G138" s="8">
        <v>480865</v>
      </c>
      <c r="H138" s="8"/>
      <c r="I138" s="8"/>
      <c r="J138" s="8">
        <v>358366</v>
      </c>
      <c r="K138" s="8">
        <v>11777</v>
      </c>
      <c r="L138" s="52">
        <v>1098088</v>
      </c>
      <c r="M138" s="8">
        <v>31712</v>
      </c>
      <c r="N138" s="8">
        <v>156403</v>
      </c>
      <c r="O138" s="8">
        <v>2800</v>
      </c>
      <c r="P138" s="8">
        <v>9049</v>
      </c>
      <c r="Q138" s="8">
        <v>18544</v>
      </c>
      <c r="R138" s="8">
        <v>682</v>
      </c>
      <c r="S138" s="8">
        <v>1966</v>
      </c>
      <c r="T138" s="8">
        <v>2632</v>
      </c>
      <c r="U138" s="8">
        <v>971</v>
      </c>
      <c r="V138" s="8">
        <v>1905</v>
      </c>
      <c r="W138" s="8">
        <v>2364</v>
      </c>
      <c r="X138" s="8">
        <v>5078</v>
      </c>
      <c r="Y138" s="8">
        <v>2606</v>
      </c>
      <c r="Z138" s="8">
        <v>448</v>
      </c>
      <c r="AA138" s="8">
        <v>3043</v>
      </c>
      <c r="AB138" s="8">
        <v>2908</v>
      </c>
      <c r="AC138" s="8">
        <v>1216</v>
      </c>
      <c r="AD138" s="8">
        <v>423</v>
      </c>
      <c r="AE138" s="8">
        <v>1118</v>
      </c>
      <c r="AF138" s="8"/>
      <c r="AG138" s="8"/>
      <c r="AH138" s="8"/>
      <c r="AI138" s="8">
        <v>924</v>
      </c>
      <c r="AJ138" s="8">
        <v>1755</v>
      </c>
      <c r="AK138" s="8">
        <v>3940</v>
      </c>
      <c r="AL138" s="8">
        <v>479</v>
      </c>
      <c r="AM138" s="8">
        <v>708</v>
      </c>
      <c r="AN138" s="86">
        <v>870</v>
      </c>
      <c r="AO138" s="154">
        <v>7198</v>
      </c>
      <c r="AP138" s="154"/>
      <c r="AQ138" s="55">
        <f t="shared" si="5"/>
        <v>3201530</v>
      </c>
      <c r="AR138" s="57"/>
    </row>
    <row r="139" spans="1:44" x14ac:dyDescent="0.25">
      <c r="A139" s="3"/>
      <c r="B139" s="25">
        <v>43983</v>
      </c>
      <c r="C139" s="63">
        <v>9957</v>
      </c>
      <c r="D139" s="8">
        <v>702971</v>
      </c>
      <c r="E139" s="8">
        <v>170520</v>
      </c>
      <c r="F139" s="8">
        <v>117524</v>
      </c>
      <c r="G139" s="8">
        <v>474832</v>
      </c>
      <c r="H139" s="8"/>
      <c r="I139" s="8"/>
      <c r="J139" s="8">
        <v>355639</v>
      </c>
      <c r="K139" s="8">
        <v>11759</v>
      </c>
      <c r="L139" s="52">
        <v>1093697</v>
      </c>
      <c r="M139" s="8">
        <v>32207</v>
      </c>
      <c r="N139" s="8">
        <v>156467</v>
      </c>
      <c r="O139" s="8">
        <v>2780</v>
      </c>
      <c r="P139" s="8">
        <v>9252</v>
      </c>
      <c r="Q139" s="8">
        <v>18138</v>
      </c>
      <c r="R139" s="8">
        <v>713</v>
      </c>
      <c r="S139" s="8">
        <v>1915</v>
      </c>
      <c r="T139" s="8">
        <v>2575</v>
      </c>
      <c r="U139" s="8">
        <v>920</v>
      </c>
      <c r="V139" s="8">
        <v>1902</v>
      </c>
      <c r="W139" s="8">
        <v>2319</v>
      </c>
      <c r="X139" s="8">
        <v>5099</v>
      </c>
      <c r="Y139" s="8">
        <v>2527</v>
      </c>
      <c r="Z139" s="8">
        <v>447</v>
      </c>
      <c r="AA139" s="8">
        <v>3018</v>
      </c>
      <c r="AB139" s="8">
        <v>2895</v>
      </c>
      <c r="AC139" s="8">
        <v>1211</v>
      </c>
      <c r="AD139" s="8">
        <v>411</v>
      </c>
      <c r="AE139" s="8">
        <v>1126</v>
      </c>
      <c r="AF139" s="8"/>
      <c r="AG139" s="8"/>
      <c r="AH139" s="8"/>
      <c r="AI139" s="8">
        <v>929</v>
      </c>
      <c r="AJ139" s="8">
        <v>1712</v>
      </c>
      <c r="AK139" s="8">
        <v>3728</v>
      </c>
      <c r="AL139" s="8">
        <v>350</v>
      </c>
      <c r="AM139" s="8">
        <v>687</v>
      </c>
      <c r="AN139" s="86">
        <v>859</v>
      </c>
      <c r="AO139" s="154">
        <v>6981</v>
      </c>
      <c r="AP139" s="154"/>
      <c r="AQ139" s="55">
        <f t="shared" si="5"/>
        <v>3198067</v>
      </c>
      <c r="AR139" s="57"/>
    </row>
    <row r="140" spans="1:44" x14ac:dyDescent="0.25">
      <c r="A140" s="3"/>
      <c r="B140" s="25">
        <v>44013</v>
      </c>
      <c r="C140" s="63">
        <v>10419</v>
      </c>
      <c r="D140" s="8">
        <v>705973</v>
      </c>
      <c r="E140" s="8">
        <v>175408</v>
      </c>
      <c r="F140" s="8">
        <v>117519</v>
      </c>
      <c r="G140" s="8">
        <v>470640</v>
      </c>
      <c r="H140" s="8"/>
      <c r="I140" s="8"/>
      <c r="J140" s="8">
        <v>354643</v>
      </c>
      <c r="K140" s="8">
        <v>11945</v>
      </c>
      <c r="L140" s="52">
        <v>1083266</v>
      </c>
      <c r="M140" s="8">
        <v>32523</v>
      </c>
      <c r="N140" s="8">
        <v>157417</v>
      </c>
      <c r="O140" s="8">
        <v>2755</v>
      </c>
      <c r="P140" s="8">
        <v>9251</v>
      </c>
      <c r="Q140" s="8">
        <v>18012</v>
      </c>
      <c r="R140" s="8">
        <v>718</v>
      </c>
      <c r="S140" s="8">
        <v>1932</v>
      </c>
      <c r="T140" s="8">
        <v>2558</v>
      </c>
      <c r="U140" s="8">
        <v>888</v>
      </c>
      <c r="V140" s="8">
        <v>1904</v>
      </c>
      <c r="W140" s="8">
        <v>2293</v>
      </c>
      <c r="X140" s="8">
        <v>4876</v>
      </c>
      <c r="Y140" s="8">
        <v>2411</v>
      </c>
      <c r="Z140" s="8">
        <v>451</v>
      </c>
      <c r="AA140" s="8">
        <v>2993</v>
      </c>
      <c r="AB140" s="8">
        <v>2870</v>
      </c>
      <c r="AC140" s="8">
        <v>1214</v>
      </c>
      <c r="AD140" s="8">
        <v>413</v>
      </c>
      <c r="AE140" s="8">
        <v>1126</v>
      </c>
      <c r="AF140" s="8"/>
      <c r="AG140" s="8"/>
      <c r="AH140" s="8"/>
      <c r="AI140" s="8">
        <v>936</v>
      </c>
      <c r="AJ140" s="8">
        <v>1670</v>
      </c>
      <c r="AK140" s="8">
        <v>3674</v>
      </c>
      <c r="AL140" s="8">
        <v>345</v>
      </c>
      <c r="AM140" s="8">
        <v>681</v>
      </c>
      <c r="AN140" s="86">
        <v>895</v>
      </c>
      <c r="AO140" s="154">
        <v>7002</v>
      </c>
      <c r="AP140" s="154"/>
      <c r="AQ140" s="55">
        <f t="shared" si="5"/>
        <v>3191621</v>
      </c>
      <c r="AR140" s="57"/>
    </row>
    <row r="141" spans="1:44" x14ac:dyDescent="0.25">
      <c r="A141" s="3"/>
      <c r="B141" s="25">
        <v>44044</v>
      </c>
      <c r="C141" s="63">
        <v>10732</v>
      </c>
      <c r="D141" s="8">
        <v>727715</v>
      </c>
      <c r="E141" s="8">
        <v>181129</v>
      </c>
      <c r="F141" s="8">
        <v>121135</v>
      </c>
      <c r="G141" s="8">
        <v>471032</v>
      </c>
      <c r="H141" s="8"/>
      <c r="I141" s="8"/>
      <c r="J141" s="8">
        <v>356791</v>
      </c>
      <c r="K141" s="8">
        <v>12396</v>
      </c>
      <c r="L141" s="52">
        <v>1077648</v>
      </c>
      <c r="M141" s="8">
        <v>32941</v>
      </c>
      <c r="N141" s="8">
        <v>156834</v>
      </c>
      <c r="O141" s="8">
        <v>2775</v>
      </c>
      <c r="P141" s="8">
        <v>9496</v>
      </c>
      <c r="Q141" s="8">
        <v>18015</v>
      </c>
      <c r="R141" s="8">
        <v>727</v>
      </c>
      <c r="S141" s="8">
        <v>2048</v>
      </c>
      <c r="T141" s="8">
        <v>2590</v>
      </c>
      <c r="U141" s="8">
        <v>873</v>
      </c>
      <c r="V141" s="8">
        <v>2020</v>
      </c>
      <c r="W141" s="8">
        <v>2288</v>
      </c>
      <c r="X141" s="8">
        <v>4679</v>
      </c>
      <c r="Y141" s="8">
        <v>2215</v>
      </c>
      <c r="Z141" s="8">
        <v>450</v>
      </c>
      <c r="AA141" s="8">
        <v>2976</v>
      </c>
      <c r="AB141" s="8">
        <v>2880</v>
      </c>
      <c r="AC141" s="8">
        <v>1216</v>
      </c>
      <c r="AD141" s="8">
        <v>403</v>
      </c>
      <c r="AE141" s="8">
        <v>1122</v>
      </c>
      <c r="AF141" s="8"/>
      <c r="AG141" s="8"/>
      <c r="AH141" s="8"/>
      <c r="AI141" s="8">
        <v>945</v>
      </c>
      <c r="AJ141" s="8">
        <v>1670</v>
      </c>
      <c r="AK141" s="8">
        <v>3583</v>
      </c>
      <c r="AL141" s="8">
        <v>310</v>
      </c>
      <c r="AM141" s="8">
        <v>674</v>
      </c>
      <c r="AN141" s="86">
        <v>883</v>
      </c>
      <c r="AO141" s="154">
        <v>7102</v>
      </c>
      <c r="AP141" s="154"/>
      <c r="AQ141" s="55">
        <f t="shared" si="5"/>
        <v>3220293</v>
      </c>
      <c r="AR141" s="57"/>
    </row>
    <row r="142" spans="1:44" x14ac:dyDescent="0.25">
      <c r="A142" s="3"/>
      <c r="B142" s="25">
        <v>44075</v>
      </c>
      <c r="C142" s="63">
        <v>10921</v>
      </c>
      <c r="D142" s="8">
        <v>733499</v>
      </c>
      <c r="E142" s="8">
        <v>185555</v>
      </c>
      <c r="F142" s="8">
        <v>122793</v>
      </c>
      <c r="G142" s="8">
        <v>476260</v>
      </c>
      <c r="H142" s="8"/>
      <c r="I142" s="8"/>
      <c r="J142" s="8">
        <v>360730</v>
      </c>
      <c r="K142" s="8">
        <v>12522</v>
      </c>
      <c r="L142" s="52">
        <v>1071223</v>
      </c>
      <c r="M142" s="8">
        <v>33421</v>
      </c>
      <c r="N142" s="8">
        <v>156400</v>
      </c>
      <c r="O142" s="8">
        <v>2780</v>
      </c>
      <c r="P142" s="8">
        <v>9556</v>
      </c>
      <c r="Q142" s="8">
        <v>18127</v>
      </c>
      <c r="R142" s="8">
        <v>721</v>
      </c>
      <c r="S142" s="8">
        <v>2103</v>
      </c>
      <c r="T142" s="8">
        <v>2600</v>
      </c>
      <c r="U142" s="8">
        <v>864</v>
      </c>
      <c r="V142" s="8">
        <v>2048</v>
      </c>
      <c r="W142" s="8">
        <v>2288</v>
      </c>
      <c r="X142" s="8">
        <v>4530</v>
      </c>
      <c r="Y142" s="8">
        <v>2126</v>
      </c>
      <c r="Z142" s="8">
        <v>446</v>
      </c>
      <c r="AA142" s="8">
        <v>2965</v>
      </c>
      <c r="AB142" s="8">
        <v>2860</v>
      </c>
      <c r="AC142" s="8">
        <v>1216</v>
      </c>
      <c r="AD142" s="8">
        <v>404</v>
      </c>
      <c r="AE142" s="8">
        <v>1123</v>
      </c>
      <c r="AF142" s="8"/>
      <c r="AG142" s="8"/>
      <c r="AH142" s="8"/>
      <c r="AI142" s="8">
        <v>959</v>
      </c>
      <c r="AJ142" s="8"/>
      <c r="AK142" s="8">
        <v>3503</v>
      </c>
      <c r="AL142" s="8">
        <v>302</v>
      </c>
      <c r="AM142" s="8">
        <v>663</v>
      </c>
      <c r="AN142" s="86">
        <v>893</v>
      </c>
      <c r="AO142" s="154">
        <v>7220</v>
      </c>
      <c r="AP142" s="154"/>
      <c r="AQ142" s="55">
        <f t="shared" si="5"/>
        <v>3233621</v>
      </c>
      <c r="AR142" s="57"/>
    </row>
    <row r="143" spans="1:44" x14ac:dyDescent="0.25">
      <c r="A143" s="3"/>
      <c r="B143" s="25">
        <v>44105</v>
      </c>
      <c r="C143" s="63">
        <v>10694</v>
      </c>
      <c r="D143" s="8">
        <v>738722</v>
      </c>
      <c r="E143" s="8">
        <v>188414</v>
      </c>
      <c r="F143" s="8">
        <v>124547</v>
      </c>
      <c r="G143" s="8">
        <v>485782</v>
      </c>
      <c r="H143" s="8"/>
      <c r="I143" s="8"/>
      <c r="J143" s="8">
        <v>364025</v>
      </c>
      <c r="K143" s="8">
        <v>12852</v>
      </c>
      <c r="L143" s="52">
        <v>1067241</v>
      </c>
      <c r="M143" s="8">
        <v>34051</v>
      </c>
      <c r="N143" s="8">
        <v>155000</v>
      </c>
      <c r="O143" s="8">
        <v>2792</v>
      </c>
      <c r="P143" s="8">
        <v>9619</v>
      </c>
      <c r="Q143" s="8">
        <v>18018</v>
      </c>
      <c r="R143" s="8">
        <v>731</v>
      </c>
      <c r="S143" s="8">
        <v>2147</v>
      </c>
      <c r="T143" s="8">
        <v>2618</v>
      </c>
      <c r="U143" s="8">
        <v>864</v>
      </c>
      <c r="V143" s="8">
        <v>2050</v>
      </c>
      <c r="W143" s="8">
        <v>2324</v>
      </c>
      <c r="X143" s="8">
        <v>4366</v>
      </c>
      <c r="Y143" s="8">
        <v>1971</v>
      </c>
      <c r="Z143" s="8">
        <v>451</v>
      </c>
      <c r="AA143" s="8">
        <v>2948</v>
      </c>
      <c r="AB143" s="8">
        <v>2853</v>
      </c>
      <c r="AC143" s="8">
        <v>1213</v>
      </c>
      <c r="AD143" s="8">
        <v>398</v>
      </c>
      <c r="AE143" s="8">
        <v>1124</v>
      </c>
      <c r="AF143" s="8"/>
      <c r="AG143" s="8"/>
      <c r="AH143" s="8"/>
      <c r="AI143" s="8">
        <v>971</v>
      </c>
      <c r="AJ143" s="8">
        <v>1601</v>
      </c>
      <c r="AK143" s="8">
        <v>3484</v>
      </c>
      <c r="AL143" s="8">
        <v>297</v>
      </c>
      <c r="AM143" s="8">
        <v>673</v>
      </c>
      <c r="AN143" s="86">
        <v>897</v>
      </c>
      <c r="AO143" s="154">
        <v>7156</v>
      </c>
      <c r="AP143" s="154"/>
      <c r="AQ143" s="55">
        <f t="shared" si="5"/>
        <v>3252894</v>
      </c>
      <c r="AR143" s="57"/>
    </row>
    <row r="144" spans="1:44" x14ac:dyDescent="0.25">
      <c r="A144" s="3"/>
      <c r="B144" s="25">
        <v>44136</v>
      </c>
      <c r="C144" s="63">
        <v>10646</v>
      </c>
      <c r="D144" s="8">
        <v>736855</v>
      </c>
      <c r="E144" s="8">
        <v>190958</v>
      </c>
      <c r="F144" s="8">
        <v>125897</v>
      </c>
      <c r="G144" s="8">
        <v>494891</v>
      </c>
      <c r="H144" s="8"/>
      <c r="I144" s="8"/>
      <c r="J144" s="8">
        <v>366009</v>
      </c>
      <c r="K144" s="8">
        <v>12842</v>
      </c>
      <c r="L144" s="52">
        <v>1064928</v>
      </c>
      <c r="M144" s="8">
        <v>34690</v>
      </c>
      <c r="N144" s="8">
        <v>154769</v>
      </c>
      <c r="O144" s="8">
        <v>2803</v>
      </c>
      <c r="P144" s="8">
        <v>9703</v>
      </c>
      <c r="Q144" s="8">
        <v>17923</v>
      </c>
      <c r="R144" s="8">
        <v>733</v>
      </c>
      <c r="S144" s="8">
        <v>2181</v>
      </c>
      <c r="T144" s="8">
        <v>2600</v>
      </c>
      <c r="U144" s="8">
        <v>855</v>
      </c>
      <c r="V144" s="8">
        <v>2067</v>
      </c>
      <c r="W144" s="8">
        <v>2346</v>
      </c>
      <c r="X144" s="8">
        <v>4178</v>
      </c>
      <c r="Y144" s="8">
        <v>1945</v>
      </c>
      <c r="Z144" s="8">
        <v>447</v>
      </c>
      <c r="AA144" s="8">
        <v>2949</v>
      </c>
      <c r="AB144" s="8">
        <v>2837</v>
      </c>
      <c r="AC144" s="8">
        <v>1217</v>
      </c>
      <c r="AD144" s="8">
        <v>379</v>
      </c>
      <c r="AE144" s="8"/>
      <c r="AF144" s="8"/>
      <c r="AG144" s="8"/>
      <c r="AH144" s="8"/>
      <c r="AI144" s="8">
        <v>978</v>
      </c>
      <c r="AJ144" s="8">
        <v>1620</v>
      </c>
      <c r="AK144" s="8">
        <v>3494</v>
      </c>
      <c r="AL144" s="8">
        <v>292</v>
      </c>
      <c r="AM144" s="8">
        <v>667</v>
      </c>
      <c r="AN144" s="86">
        <v>869</v>
      </c>
      <c r="AO144" s="154">
        <v>6897</v>
      </c>
      <c r="AP144" s="154"/>
      <c r="AQ144" s="55">
        <f t="shared" si="5"/>
        <v>3262465</v>
      </c>
      <c r="AR144" s="57"/>
    </row>
    <row r="145" spans="1:44" ht="13" thickBot="1" x14ac:dyDescent="0.3">
      <c r="A145" s="3"/>
      <c r="B145" s="26">
        <v>44166</v>
      </c>
      <c r="C145" s="64">
        <v>9673</v>
      </c>
      <c r="D145" s="50">
        <v>738942</v>
      </c>
      <c r="E145" s="50">
        <v>194892</v>
      </c>
      <c r="F145" s="50">
        <v>126328</v>
      </c>
      <c r="G145" s="50">
        <v>496770</v>
      </c>
      <c r="H145" s="50"/>
      <c r="I145" s="50"/>
      <c r="J145" s="50">
        <v>368321</v>
      </c>
      <c r="K145" s="50">
        <v>12983</v>
      </c>
      <c r="L145" s="53">
        <v>1062916</v>
      </c>
      <c r="M145" s="50">
        <v>34452</v>
      </c>
      <c r="N145" s="50">
        <v>155274</v>
      </c>
      <c r="O145" s="50">
        <v>2820</v>
      </c>
      <c r="P145" s="50">
        <v>9721</v>
      </c>
      <c r="Q145" s="50">
        <v>17840</v>
      </c>
      <c r="R145" s="50">
        <v>746</v>
      </c>
      <c r="S145" s="50">
        <v>2198</v>
      </c>
      <c r="T145" s="50">
        <v>2602</v>
      </c>
      <c r="U145" s="50">
        <v>840</v>
      </c>
      <c r="V145" s="50">
        <v>2095</v>
      </c>
      <c r="W145" s="50">
        <v>2362</v>
      </c>
      <c r="X145" s="50">
        <v>4060</v>
      </c>
      <c r="Y145" s="50">
        <v>1822</v>
      </c>
      <c r="Z145" s="50">
        <v>446</v>
      </c>
      <c r="AA145" s="50">
        <v>2947</v>
      </c>
      <c r="AB145" s="50">
        <v>2769</v>
      </c>
      <c r="AC145" s="50">
        <v>1214</v>
      </c>
      <c r="AD145" s="50">
        <v>359</v>
      </c>
      <c r="AE145" s="50">
        <v>1027</v>
      </c>
      <c r="AF145" s="50"/>
      <c r="AG145" s="50"/>
      <c r="AH145" s="50"/>
      <c r="AI145" s="50">
        <v>969</v>
      </c>
      <c r="AJ145" s="50">
        <v>2181</v>
      </c>
      <c r="AK145" s="50">
        <v>3468</v>
      </c>
      <c r="AL145" s="50">
        <v>288</v>
      </c>
      <c r="AM145" s="50">
        <v>671</v>
      </c>
      <c r="AN145" s="87">
        <v>856</v>
      </c>
      <c r="AO145" s="155">
        <v>7170</v>
      </c>
      <c r="AP145" s="155"/>
      <c r="AQ145" s="56">
        <f t="shared" si="5"/>
        <v>3272022</v>
      </c>
      <c r="AR145" s="57"/>
    </row>
    <row r="146" spans="1:44" x14ac:dyDescent="0.25">
      <c r="A146" s="3"/>
      <c r="B146" s="163">
        <v>44197</v>
      </c>
      <c r="C146" s="176">
        <v>10430</v>
      </c>
      <c r="D146" s="177">
        <v>780011</v>
      </c>
      <c r="E146" s="177">
        <v>196361</v>
      </c>
      <c r="F146" s="177">
        <v>127065</v>
      </c>
      <c r="G146" s="177">
        <v>504177</v>
      </c>
      <c r="H146" s="177"/>
      <c r="I146" s="177"/>
      <c r="J146" s="177">
        <v>370164</v>
      </c>
      <c r="K146" s="177">
        <v>13197</v>
      </c>
      <c r="L146" s="178">
        <v>1064464</v>
      </c>
      <c r="M146" s="177">
        <v>34992</v>
      </c>
      <c r="N146" s="177">
        <v>154291</v>
      </c>
      <c r="O146" s="177">
        <v>2856</v>
      </c>
      <c r="P146" s="177">
        <v>9730</v>
      </c>
      <c r="Q146" s="177">
        <v>17828</v>
      </c>
      <c r="R146" s="177">
        <v>742</v>
      </c>
      <c r="S146" s="177">
        <v>2116</v>
      </c>
      <c r="T146" s="177">
        <v>2624</v>
      </c>
      <c r="U146" s="177">
        <v>826</v>
      </c>
      <c r="V146" s="177">
        <v>2100</v>
      </c>
      <c r="W146" s="177">
        <v>2398</v>
      </c>
      <c r="X146" s="177">
        <v>3990</v>
      </c>
      <c r="Y146" s="177">
        <v>1822</v>
      </c>
      <c r="Z146" s="177">
        <v>443</v>
      </c>
      <c r="AA146" s="177">
        <v>2924</v>
      </c>
      <c r="AB146" s="177">
        <v>2754</v>
      </c>
      <c r="AC146" s="177">
        <v>1209</v>
      </c>
      <c r="AD146" s="177">
        <v>353</v>
      </c>
      <c r="AE146" s="177">
        <v>1016</v>
      </c>
      <c r="AF146" s="177"/>
      <c r="AG146" s="177"/>
      <c r="AH146" s="177"/>
      <c r="AI146" s="177">
        <v>961</v>
      </c>
      <c r="AJ146" s="177">
        <v>2217</v>
      </c>
      <c r="AK146" s="177">
        <v>3483</v>
      </c>
      <c r="AL146" s="177">
        <v>280</v>
      </c>
      <c r="AM146" s="177">
        <v>664</v>
      </c>
      <c r="AN146" s="179">
        <v>851</v>
      </c>
      <c r="AO146" s="180">
        <v>7031</v>
      </c>
      <c r="AP146" s="270"/>
      <c r="AQ146" s="181">
        <f t="shared" si="5"/>
        <v>3326370</v>
      </c>
      <c r="AR146" s="57"/>
    </row>
    <row r="147" spans="1:44" x14ac:dyDescent="0.25">
      <c r="A147" s="3"/>
      <c r="B147" s="25">
        <v>44228</v>
      </c>
      <c r="C147" s="63">
        <v>10381</v>
      </c>
      <c r="D147" s="8">
        <v>767486</v>
      </c>
      <c r="E147" s="8">
        <v>201163</v>
      </c>
      <c r="F147" s="8">
        <v>127640</v>
      </c>
      <c r="G147" s="8">
        <v>510890</v>
      </c>
      <c r="H147" s="8"/>
      <c r="I147" s="8"/>
      <c r="J147" s="8">
        <v>369583</v>
      </c>
      <c r="K147" s="8">
        <v>13308</v>
      </c>
      <c r="L147" s="52">
        <v>1063889</v>
      </c>
      <c r="M147" s="8">
        <v>35486</v>
      </c>
      <c r="N147" s="8">
        <v>154430</v>
      </c>
      <c r="O147" s="8">
        <v>2973</v>
      </c>
      <c r="P147" s="8">
        <v>9771</v>
      </c>
      <c r="Q147" s="8">
        <v>17733</v>
      </c>
      <c r="R147" s="8">
        <v>739</v>
      </c>
      <c r="S147" s="8"/>
      <c r="T147" s="8">
        <v>2610</v>
      </c>
      <c r="U147" s="8">
        <v>800</v>
      </c>
      <c r="V147" s="8">
        <v>2118</v>
      </c>
      <c r="W147" s="8">
        <v>2423</v>
      </c>
      <c r="X147" s="8">
        <v>3933</v>
      </c>
      <c r="Y147" s="8">
        <v>1822</v>
      </c>
      <c r="Z147" s="8">
        <v>435</v>
      </c>
      <c r="AA147" s="8">
        <v>2927</v>
      </c>
      <c r="AB147" s="8">
        <v>2721</v>
      </c>
      <c r="AC147" s="8">
        <v>1210</v>
      </c>
      <c r="AD147" s="8">
        <v>349</v>
      </c>
      <c r="AE147" s="8">
        <v>1016</v>
      </c>
      <c r="AF147" s="8"/>
      <c r="AG147" s="8"/>
      <c r="AH147" s="8"/>
      <c r="AI147" s="8">
        <v>944</v>
      </c>
      <c r="AJ147" s="8">
        <v>2190</v>
      </c>
      <c r="AK147" s="8">
        <v>3494</v>
      </c>
      <c r="AL147" s="8">
        <v>283</v>
      </c>
      <c r="AM147" s="8">
        <v>662</v>
      </c>
      <c r="AN147" s="86">
        <v>861</v>
      </c>
      <c r="AO147" s="154">
        <v>6995</v>
      </c>
      <c r="AP147" s="154"/>
      <c r="AQ147" s="55">
        <f t="shared" si="5"/>
        <v>3323265</v>
      </c>
      <c r="AR147" s="57"/>
    </row>
    <row r="148" spans="1:44" x14ac:dyDescent="0.25">
      <c r="A148" s="3"/>
      <c r="B148" s="25">
        <v>44256</v>
      </c>
      <c r="C148" s="63">
        <v>10439</v>
      </c>
      <c r="D148" s="8">
        <v>740581</v>
      </c>
      <c r="E148" s="8">
        <v>206466</v>
      </c>
      <c r="F148" s="8">
        <v>129018</v>
      </c>
      <c r="G148" s="8">
        <v>516935</v>
      </c>
      <c r="H148" s="8"/>
      <c r="I148" s="8"/>
      <c r="J148" s="8">
        <v>368721</v>
      </c>
      <c r="K148" s="8">
        <v>13478</v>
      </c>
      <c r="L148" s="52">
        <v>1064686</v>
      </c>
      <c r="M148" s="8">
        <v>35409</v>
      </c>
      <c r="N148" s="8">
        <v>152521</v>
      </c>
      <c r="O148" s="8">
        <v>2959</v>
      </c>
      <c r="P148" s="8">
        <v>9836</v>
      </c>
      <c r="Q148" s="8">
        <v>17721</v>
      </c>
      <c r="R148" s="8">
        <v>762</v>
      </c>
      <c r="S148" s="8">
        <v>2090</v>
      </c>
      <c r="T148" s="8">
        <v>2770</v>
      </c>
      <c r="U148" s="8">
        <v>779</v>
      </c>
      <c r="V148" s="8">
        <v>2142</v>
      </c>
      <c r="W148" s="8">
        <v>2545</v>
      </c>
      <c r="X148" s="8">
        <v>3898</v>
      </c>
      <c r="Y148" s="8">
        <v>2046</v>
      </c>
      <c r="Z148" s="8">
        <v>433</v>
      </c>
      <c r="AA148" s="8">
        <v>2930</v>
      </c>
      <c r="AB148" s="8">
        <v>2654</v>
      </c>
      <c r="AC148" s="8">
        <v>1214</v>
      </c>
      <c r="AD148" s="8">
        <v>341</v>
      </c>
      <c r="AE148" s="8">
        <v>1021</v>
      </c>
      <c r="AF148" s="8"/>
      <c r="AG148" s="8"/>
      <c r="AH148" s="8"/>
      <c r="AI148" s="8">
        <v>938</v>
      </c>
      <c r="AJ148" s="8">
        <v>2144</v>
      </c>
      <c r="AK148" s="8">
        <v>3524</v>
      </c>
      <c r="AL148" s="8">
        <v>282</v>
      </c>
      <c r="AM148" s="8">
        <v>656</v>
      </c>
      <c r="AN148" s="86">
        <v>860</v>
      </c>
      <c r="AO148" s="154">
        <v>7036</v>
      </c>
      <c r="AP148" s="154"/>
      <c r="AQ148" s="55">
        <f t="shared" si="5"/>
        <v>3309835</v>
      </c>
      <c r="AR148" s="57"/>
    </row>
    <row r="149" spans="1:44" x14ac:dyDescent="0.25">
      <c r="A149" s="3"/>
      <c r="B149" s="25">
        <v>44287</v>
      </c>
      <c r="C149" s="63">
        <v>10472</v>
      </c>
      <c r="D149" s="8">
        <v>740699</v>
      </c>
      <c r="E149" s="8">
        <v>212768</v>
      </c>
      <c r="F149" s="8">
        <v>130323</v>
      </c>
      <c r="G149" s="8">
        <v>526475</v>
      </c>
      <c r="H149" s="8"/>
      <c r="I149" s="8"/>
      <c r="J149" s="8">
        <v>370495</v>
      </c>
      <c r="K149" s="8">
        <v>13745</v>
      </c>
      <c r="L149" s="52">
        <v>1065751</v>
      </c>
      <c r="M149" s="8">
        <v>35745</v>
      </c>
      <c r="N149" s="8">
        <v>152163</v>
      </c>
      <c r="O149" s="8">
        <v>2938</v>
      </c>
      <c r="P149" s="8">
        <v>9918</v>
      </c>
      <c r="Q149" s="8">
        <v>17645</v>
      </c>
      <c r="R149" s="8">
        <v>785</v>
      </c>
      <c r="S149" s="8">
        <v>2108</v>
      </c>
      <c r="T149" s="8">
        <v>2897</v>
      </c>
      <c r="U149" s="8">
        <v>768</v>
      </c>
      <c r="V149" s="8">
        <v>2165</v>
      </c>
      <c r="W149" s="8">
        <v>2617</v>
      </c>
      <c r="X149" s="8">
        <v>3862</v>
      </c>
      <c r="Y149" s="8">
        <v>1938</v>
      </c>
      <c r="Z149" s="8">
        <v>426</v>
      </c>
      <c r="AA149" s="8">
        <v>2929</v>
      </c>
      <c r="AB149" s="8">
        <v>2644</v>
      </c>
      <c r="AC149" s="8">
        <v>1214</v>
      </c>
      <c r="AD149" s="8">
        <v>334</v>
      </c>
      <c r="AE149" s="8">
        <v>1024</v>
      </c>
      <c r="AF149" s="8"/>
      <c r="AG149" s="8"/>
      <c r="AH149" s="8"/>
      <c r="AI149" s="8">
        <v>943</v>
      </c>
      <c r="AJ149" s="8">
        <v>2018</v>
      </c>
      <c r="AK149" s="8">
        <v>3536</v>
      </c>
      <c r="AL149" s="8">
        <v>287</v>
      </c>
      <c r="AM149" s="8">
        <v>656</v>
      </c>
      <c r="AN149" s="86">
        <v>832</v>
      </c>
      <c r="AO149" s="154">
        <v>6900</v>
      </c>
      <c r="AP149" s="154"/>
      <c r="AQ149" s="55">
        <f t="shared" ref="AQ149:AQ160" si="6">SUM(C149:AO149)</f>
        <v>3330020</v>
      </c>
      <c r="AR149" s="57"/>
    </row>
    <row r="150" spans="1:44" x14ac:dyDescent="0.25">
      <c r="A150" s="3"/>
      <c r="B150" s="25">
        <v>44317</v>
      </c>
      <c r="C150" s="63">
        <v>10431</v>
      </c>
      <c r="D150" s="8">
        <v>753995</v>
      </c>
      <c r="E150" s="8">
        <v>217449</v>
      </c>
      <c r="F150" s="8">
        <v>131694</v>
      </c>
      <c r="G150" s="8">
        <v>533955</v>
      </c>
      <c r="H150" s="8"/>
      <c r="I150" s="8"/>
      <c r="J150" s="8">
        <v>371924</v>
      </c>
      <c r="K150" s="8">
        <v>14249</v>
      </c>
      <c r="L150" s="52">
        <v>1063162</v>
      </c>
      <c r="M150" s="8">
        <v>36511</v>
      </c>
      <c r="N150" s="8">
        <v>153679</v>
      </c>
      <c r="O150" s="8">
        <v>2890</v>
      </c>
      <c r="P150" s="8">
        <v>10020</v>
      </c>
      <c r="Q150" s="8">
        <v>17648</v>
      </c>
      <c r="R150" s="8">
        <v>862</v>
      </c>
      <c r="S150" s="8">
        <v>2025</v>
      </c>
      <c r="T150" s="8">
        <v>3177</v>
      </c>
      <c r="U150" s="8">
        <v>759</v>
      </c>
      <c r="V150" s="8">
        <v>2178</v>
      </c>
      <c r="W150" s="8">
        <v>2697</v>
      </c>
      <c r="X150" s="8">
        <v>3811</v>
      </c>
      <c r="Y150" s="8">
        <v>1910</v>
      </c>
      <c r="Z150" s="8">
        <v>414</v>
      </c>
      <c r="AA150" s="8">
        <v>2943</v>
      </c>
      <c r="AB150" s="8">
        <v>2643</v>
      </c>
      <c r="AC150" s="8">
        <v>1219</v>
      </c>
      <c r="AD150" s="8">
        <v>328</v>
      </c>
      <c r="AE150" s="8">
        <v>1028</v>
      </c>
      <c r="AF150" s="8"/>
      <c r="AG150" s="8"/>
      <c r="AH150" s="8"/>
      <c r="AI150" s="8">
        <v>955</v>
      </c>
      <c r="AJ150" s="8">
        <v>1808</v>
      </c>
      <c r="AK150" s="8">
        <v>3548</v>
      </c>
      <c r="AL150" s="8">
        <v>278</v>
      </c>
      <c r="AM150" s="8">
        <v>657</v>
      </c>
      <c r="AN150" s="86">
        <v>809</v>
      </c>
      <c r="AO150" s="154">
        <v>7172</v>
      </c>
      <c r="AP150" s="154"/>
      <c r="AQ150" s="55">
        <f t="shared" si="6"/>
        <v>3358828</v>
      </c>
      <c r="AR150" s="57"/>
    </row>
    <row r="151" spans="1:44" x14ac:dyDescent="0.25">
      <c r="A151" s="3"/>
      <c r="B151" s="25">
        <v>44348</v>
      </c>
      <c r="C151" s="63">
        <v>10361</v>
      </c>
      <c r="D151" s="8">
        <v>765135</v>
      </c>
      <c r="E151" s="8">
        <v>224268</v>
      </c>
      <c r="F151" s="8">
        <v>132805</v>
      </c>
      <c r="G151" s="8">
        <v>544056</v>
      </c>
      <c r="H151" s="8"/>
      <c r="I151" s="8"/>
      <c r="J151" s="8">
        <v>373560</v>
      </c>
      <c r="K151" s="8">
        <v>14527</v>
      </c>
      <c r="L151" s="52">
        <v>1066583</v>
      </c>
      <c r="M151" s="8">
        <v>36744</v>
      </c>
      <c r="N151" s="8">
        <v>153710</v>
      </c>
      <c r="O151" s="8">
        <v>2921</v>
      </c>
      <c r="P151" s="8">
        <v>10128</v>
      </c>
      <c r="Q151" s="8">
        <v>17557</v>
      </c>
      <c r="R151" s="8">
        <v>886</v>
      </c>
      <c r="S151" s="8">
        <v>2003</v>
      </c>
      <c r="T151" s="8">
        <v>3215</v>
      </c>
      <c r="U151" s="8">
        <v>748</v>
      </c>
      <c r="V151" s="8">
        <v>2194</v>
      </c>
      <c r="W151" s="8">
        <v>2715</v>
      </c>
      <c r="X151" s="8">
        <v>3763</v>
      </c>
      <c r="Y151" s="8">
        <v>1853</v>
      </c>
      <c r="Z151" s="8">
        <v>410</v>
      </c>
      <c r="AA151" s="8">
        <v>2951</v>
      </c>
      <c r="AB151" s="8">
        <v>2664</v>
      </c>
      <c r="AC151" s="8">
        <v>1225</v>
      </c>
      <c r="AD151" s="8">
        <v>321</v>
      </c>
      <c r="AE151" s="8">
        <v>1029</v>
      </c>
      <c r="AF151" s="8"/>
      <c r="AG151" s="8"/>
      <c r="AH151" s="8"/>
      <c r="AI151" s="8">
        <v>952</v>
      </c>
      <c r="AJ151" s="8">
        <v>1950</v>
      </c>
      <c r="AK151" s="8">
        <v>3564</v>
      </c>
      <c r="AL151" s="8">
        <v>281</v>
      </c>
      <c r="AM151" s="8">
        <v>653</v>
      </c>
      <c r="AN151" s="86">
        <v>810</v>
      </c>
      <c r="AO151" s="154">
        <v>7202</v>
      </c>
      <c r="AP151" s="154"/>
      <c r="AQ151" s="55">
        <f t="shared" si="6"/>
        <v>3393744</v>
      </c>
      <c r="AR151" s="57"/>
    </row>
    <row r="152" spans="1:44" x14ac:dyDescent="0.25">
      <c r="A152" s="3"/>
      <c r="B152" s="25">
        <v>44378</v>
      </c>
      <c r="C152" s="63">
        <v>10099</v>
      </c>
      <c r="D152" s="8">
        <v>759963</v>
      </c>
      <c r="E152" s="8">
        <v>231923</v>
      </c>
      <c r="F152" s="8">
        <v>133640</v>
      </c>
      <c r="G152" s="8">
        <v>554761</v>
      </c>
      <c r="H152" s="8"/>
      <c r="I152" s="8"/>
      <c r="J152" s="8">
        <v>375313</v>
      </c>
      <c r="K152" s="8">
        <v>14575</v>
      </c>
      <c r="L152" s="52">
        <v>1067814</v>
      </c>
      <c r="M152" s="8">
        <v>36387</v>
      </c>
      <c r="N152" s="8">
        <v>150867</v>
      </c>
      <c r="O152" s="8">
        <v>2941</v>
      </c>
      <c r="P152" s="8">
        <v>10179</v>
      </c>
      <c r="Q152" s="8">
        <v>17519</v>
      </c>
      <c r="R152" s="8">
        <v>890</v>
      </c>
      <c r="S152" s="8">
        <v>2033</v>
      </c>
      <c r="T152" s="8">
        <v>3279</v>
      </c>
      <c r="U152" s="8">
        <v>738</v>
      </c>
      <c r="V152" s="8">
        <v>2218</v>
      </c>
      <c r="W152" s="8">
        <v>2759</v>
      </c>
      <c r="X152" s="8">
        <v>3667</v>
      </c>
      <c r="Y152" s="8">
        <v>1705</v>
      </c>
      <c r="Z152" s="8">
        <v>367</v>
      </c>
      <c r="AA152" s="8">
        <v>2955</v>
      </c>
      <c r="AB152" s="8">
        <v>2582</v>
      </c>
      <c r="AC152" s="8">
        <v>1219</v>
      </c>
      <c r="AD152" s="8">
        <v>317</v>
      </c>
      <c r="AE152" s="8">
        <v>1025</v>
      </c>
      <c r="AF152" s="8"/>
      <c r="AG152" s="8"/>
      <c r="AH152" s="8"/>
      <c r="AI152" s="8">
        <v>959</v>
      </c>
      <c r="AJ152" s="8">
        <v>1920</v>
      </c>
      <c r="AK152" s="8">
        <v>3484</v>
      </c>
      <c r="AL152" s="8">
        <v>281</v>
      </c>
      <c r="AM152" s="8">
        <v>649</v>
      </c>
      <c r="AN152" s="86">
        <v>833</v>
      </c>
      <c r="AO152" s="154">
        <v>7217</v>
      </c>
      <c r="AP152" s="154"/>
      <c r="AQ152" s="55">
        <f t="shared" si="6"/>
        <v>3407078</v>
      </c>
      <c r="AR152" s="57"/>
    </row>
    <row r="153" spans="1:44" x14ac:dyDescent="0.25">
      <c r="A153" s="3"/>
      <c r="B153" s="25">
        <v>44409</v>
      </c>
      <c r="C153" s="63">
        <v>9506</v>
      </c>
      <c r="D153" s="8">
        <v>745323</v>
      </c>
      <c r="E153" s="8">
        <v>246323</v>
      </c>
      <c r="F153" s="8">
        <v>133674</v>
      </c>
      <c r="G153" s="8">
        <v>565071</v>
      </c>
      <c r="H153" s="8"/>
      <c r="I153" s="8"/>
      <c r="J153" s="8">
        <v>375746</v>
      </c>
      <c r="K153" s="8">
        <v>14565</v>
      </c>
      <c r="L153" s="52">
        <v>1069035</v>
      </c>
      <c r="M153" s="8">
        <v>36387</v>
      </c>
      <c r="N153" s="8">
        <v>148247</v>
      </c>
      <c r="O153" s="8">
        <v>2963</v>
      </c>
      <c r="P153" s="8">
        <v>10207</v>
      </c>
      <c r="Q153" s="8">
        <v>17381</v>
      </c>
      <c r="R153" s="8">
        <v>894</v>
      </c>
      <c r="S153" s="8">
        <v>2115</v>
      </c>
      <c r="T153" s="8">
        <v>3435</v>
      </c>
      <c r="U153" s="8">
        <v>740</v>
      </c>
      <c r="V153" s="8">
        <v>2196</v>
      </c>
      <c r="W153" s="8">
        <v>2814</v>
      </c>
      <c r="X153" s="8">
        <v>3620</v>
      </c>
      <c r="Y153" s="8">
        <v>1636</v>
      </c>
      <c r="Z153" s="8">
        <v>345</v>
      </c>
      <c r="AA153" s="8">
        <v>2958</v>
      </c>
      <c r="AB153" s="8">
        <v>2571</v>
      </c>
      <c r="AC153" s="8">
        <v>1219</v>
      </c>
      <c r="AD153" s="8">
        <v>304</v>
      </c>
      <c r="AE153" s="8">
        <v>1034</v>
      </c>
      <c r="AF153" s="8"/>
      <c r="AG153" s="8"/>
      <c r="AH153" s="8"/>
      <c r="AI153" s="8">
        <v>967</v>
      </c>
      <c r="AJ153" s="8">
        <v>1940</v>
      </c>
      <c r="AK153" s="8">
        <v>3525</v>
      </c>
      <c r="AL153" s="8">
        <v>275</v>
      </c>
      <c r="AM153" s="8">
        <v>647</v>
      </c>
      <c r="AN153" s="86">
        <v>658</v>
      </c>
      <c r="AO153" s="154">
        <v>7107</v>
      </c>
      <c r="AP153" s="154"/>
      <c r="AQ153" s="55">
        <f t="shared" si="6"/>
        <v>3415428</v>
      </c>
      <c r="AR153" s="57"/>
    </row>
    <row r="154" spans="1:44" x14ac:dyDescent="0.25">
      <c r="A154" s="3"/>
      <c r="B154" s="25">
        <v>44440</v>
      </c>
      <c r="C154" s="63">
        <v>9060</v>
      </c>
      <c r="D154" s="8">
        <v>743867</v>
      </c>
      <c r="E154" s="8">
        <v>253210</v>
      </c>
      <c r="F154" s="8">
        <v>133812</v>
      </c>
      <c r="G154" s="8">
        <v>576128</v>
      </c>
      <c r="H154" s="8"/>
      <c r="I154" s="8"/>
      <c r="J154" s="8">
        <v>372826</v>
      </c>
      <c r="K154" s="8">
        <v>14674</v>
      </c>
      <c r="L154" s="52">
        <v>1067781</v>
      </c>
      <c r="M154" s="8">
        <v>36807</v>
      </c>
      <c r="N154" s="8">
        <v>145997</v>
      </c>
      <c r="O154" s="8">
        <v>2984</v>
      </c>
      <c r="P154" s="8">
        <v>10246</v>
      </c>
      <c r="Q154" s="8">
        <v>17333</v>
      </c>
      <c r="R154" s="8">
        <v>890</v>
      </c>
      <c r="S154" s="8">
        <v>2301</v>
      </c>
      <c r="T154" s="8">
        <v>3800</v>
      </c>
      <c r="U154" s="8">
        <v>739</v>
      </c>
      <c r="V154" s="8">
        <v>2233</v>
      </c>
      <c r="W154" s="8">
        <v>2948</v>
      </c>
      <c r="X154" s="8">
        <v>3566</v>
      </c>
      <c r="Y154" s="8">
        <v>1636</v>
      </c>
      <c r="Z154" s="8">
        <v>324</v>
      </c>
      <c r="AA154" s="8">
        <v>2967</v>
      </c>
      <c r="AB154" s="8">
        <v>2576</v>
      </c>
      <c r="AC154" s="8">
        <v>1219</v>
      </c>
      <c r="AD154" s="8">
        <v>298</v>
      </c>
      <c r="AE154" s="8">
        <v>1037</v>
      </c>
      <c r="AF154" s="8"/>
      <c r="AG154" s="8"/>
      <c r="AH154" s="8"/>
      <c r="AI154" s="8">
        <v>971</v>
      </c>
      <c r="AJ154" s="8">
        <v>1920</v>
      </c>
      <c r="AK154" s="8">
        <v>3533</v>
      </c>
      <c r="AL154" s="8">
        <v>275</v>
      </c>
      <c r="AM154" s="8">
        <v>638</v>
      </c>
      <c r="AN154" s="86"/>
      <c r="AO154" s="154"/>
      <c r="AP154" s="154"/>
      <c r="AQ154" s="55">
        <f t="shared" si="6"/>
        <v>3418596</v>
      </c>
      <c r="AR154" s="57"/>
    </row>
    <row r="155" spans="1:44" x14ac:dyDescent="0.25">
      <c r="A155" s="3"/>
      <c r="B155" s="25">
        <v>44470</v>
      </c>
      <c r="C155" s="63">
        <v>8758</v>
      </c>
      <c r="D155" s="8">
        <v>749808</v>
      </c>
      <c r="E155" s="8">
        <v>261699</v>
      </c>
      <c r="F155" s="8">
        <v>133757</v>
      </c>
      <c r="G155" s="8">
        <v>588754</v>
      </c>
      <c r="H155" s="8"/>
      <c r="I155" s="8"/>
      <c r="J155" s="8">
        <v>370582</v>
      </c>
      <c r="K155" s="8">
        <v>14527</v>
      </c>
      <c r="L155" s="52">
        <v>1067120</v>
      </c>
      <c r="M155" s="8">
        <v>36569</v>
      </c>
      <c r="N155" s="8">
        <v>143821</v>
      </c>
      <c r="O155" s="8">
        <v>3004</v>
      </c>
      <c r="P155" s="8">
        <v>10264</v>
      </c>
      <c r="Q155" s="8">
        <v>17292</v>
      </c>
      <c r="R155" s="8">
        <v>899</v>
      </c>
      <c r="S155" s="8">
        <v>2319</v>
      </c>
      <c r="T155" s="8">
        <v>3903</v>
      </c>
      <c r="U155" s="8">
        <v>739</v>
      </c>
      <c r="V155" s="8">
        <v>2214</v>
      </c>
      <c r="W155" s="8">
        <v>3002</v>
      </c>
      <c r="X155" s="8">
        <v>3505</v>
      </c>
      <c r="Y155" s="8">
        <v>1551</v>
      </c>
      <c r="Z155" s="8">
        <v>321</v>
      </c>
      <c r="AA155" s="8">
        <v>2964</v>
      </c>
      <c r="AB155" s="8">
        <v>2544</v>
      </c>
      <c r="AC155" s="8">
        <v>1227</v>
      </c>
      <c r="AD155" s="8">
        <v>281</v>
      </c>
      <c r="AE155" s="8">
        <v>981</v>
      </c>
      <c r="AF155" s="8"/>
      <c r="AG155" s="8"/>
      <c r="AH155" s="8"/>
      <c r="AI155" s="8">
        <v>966</v>
      </c>
      <c r="AJ155" s="8">
        <v>1877</v>
      </c>
      <c r="AK155" s="8">
        <v>3596</v>
      </c>
      <c r="AL155" s="8">
        <v>272</v>
      </c>
      <c r="AM155" s="8">
        <v>642</v>
      </c>
      <c r="AN155" s="86"/>
      <c r="AO155" s="154">
        <v>7047</v>
      </c>
      <c r="AP155" s="154"/>
      <c r="AQ155" s="55">
        <f t="shared" si="6"/>
        <v>3446805</v>
      </c>
      <c r="AR155" s="57"/>
    </row>
    <row r="156" spans="1:44" x14ac:dyDescent="0.25">
      <c r="A156" s="3"/>
      <c r="B156" s="25">
        <v>44501</v>
      </c>
      <c r="C156" s="63">
        <v>8225</v>
      </c>
      <c r="D156" s="8">
        <v>732145</v>
      </c>
      <c r="E156" s="8">
        <v>268900</v>
      </c>
      <c r="F156" s="8">
        <v>133647</v>
      </c>
      <c r="G156" s="8">
        <v>607768</v>
      </c>
      <c r="H156" s="8"/>
      <c r="I156" s="8"/>
      <c r="J156" s="8">
        <v>369020</v>
      </c>
      <c r="K156" s="8">
        <v>14744</v>
      </c>
      <c r="L156" s="52">
        <v>1067120</v>
      </c>
      <c r="M156" s="8">
        <v>36551</v>
      </c>
      <c r="N156" s="8">
        <v>141600</v>
      </c>
      <c r="O156" s="8">
        <v>3022</v>
      </c>
      <c r="P156" s="8">
        <v>10258</v>
      </c>
      <c r="Q156" s="8">
        <v>17248</v>
      </c>
      <c r="R156" s="8">
        <v>907</v>
      </c>
      <c r="S156" s="8">
        <v>2351</v>
      </c>
      <c r="T156" s="8">
        <v>3940</v>
      </c>
      <c r="U156" s="8"/>
      <c r="V156" s="8">
        <v>2237</v>
      </c>
      <c r="W156" s="8">
        <v>3087</v>
      </c>
      <c r="X156" s="8">
        <v>3460</v>
      </c>
      <c r="Y156" s="8">
        <v>1551</v>
      </c>
      <c r="Z156" s="8">
        <v>316</v>
      </c>
      <c r="AA156" s="8">
        <v>2976</v>
      </c>
      <c r="AB156" s="8">
        <v>2523</v>
      </c>
      <c r="AC156" s="8">
        <v>1230</v>
      </c>
      <c r="AD156" s="8">
        <v>274</v>
      </c>
      <c r="AE156" s="8">
        <v>931</v>
      </c>
      <c r="AF156" s="8"/>
      <c r="AG156" s="8"/>
      <c r="AH156" s="8"/>
      <c r="AI156" s="8">
        <v>952</v>
      </c>
      <c r="AJ156" s="8">
        <v>1865</v>
      </c>
      <c r="AK156" s="8">
        <v>3606</v>
      </c>
      <c r="AL156" s="8">
        <v>267</v>
      </c>
      <c r="AM156" s="8">
        <v>642</v>
      </c>
      <c r="AN156" s="86"/>
      <c r="AO156" s="154">
        <v>7005</v>
      </c>
      <c r="AP156" s="154"/>
      <c r="AQ156" s="55">
        <f t="shared" si="6"/>
        <v>3450368</v>
      </c>
      <c r="AR156" s="57"/>
    </row>
    <row r="157" spans="1:44" ht="13" thickBot="1" x14ac:dyDescent="0.3">
      <c r="A157" s="3"/>
      <c r="B157" s="26">
        <v>44531</v>
      </c>
      <c r="C157" s="64">
        <v>7258</v>
      </c>
      <c r="D157" s="50">
        <v>729564</v>
      </c>
      <c r="E157" s="50">
        <v>276961</v>
      </c>
      <c r="F157" s="50">
        <v>134472</v>
      </c>
      <c r="G157" s="50">
        <v>617522</v>
      </c>
      <c r="H157" s="50"/>
      <c r="I157" s="50"/>
      <c r="J157" s="50">
        <v>365849</v>
      </c>
      <c r="K157" s="50">
        <v>14425</v>
      </c>
      <c r="L157" s="53">
        <v>1057412</v>
      </c>
      <c r="M157" s="50">
        <v>36649</v>
      </c>
      <c r="N157" s="50">
        <v>139316</v>
      </c>
      <c r="O157" s="50">
        <v>3034</v>
      </c>
      <c r="P157" s="50">
        <v>10601</v>
      </c>
      <c r="Q157" s="50">
        <v>17133</v>
      </c>
      <c r="R157" s="50">
        <v>901</v>
      </c>
      <c r="S157" s="50">
        <v>2290</v>
      </c>
      <c r="T157" s="50">
        <v>3792</v>
      </c>
      <c r="U157" s="50"/>
      <c r="V157" s="50">
        <v>2259</v>
      </c>
      <c r="W157" s="50">
        <v>3034</v>
      </c>
      <c r="X157" s="50">
        <v>3366</v>
      </c>
      <c r="Y157" s="50"/>
      <c r="Z157" s="50">
        <v>316</v>
      </c>
      <c r="AA157" s="50">
        <v>2985</v>
      </c>
      <c r="AB157" s="50">
        <v>2445</v>
      </c>
      <c r="AC157" s="50">
        <v>1249</v>
      </c>
      <c r="AD157" s="50">
        <v>266</v>
      </c>
      <c r="AE157" s="50">
        <v>917</v>
      </c>
      <c r="AF157" s="50"/>
      <c r="AG157" s="50"/>
      <c r="AH157" s="50"/>
      <c r="AI157" s="50">
        <v>960</v>
      </c>
      <c r="AJ157" s="50">
        <v>1901</v>
      </c>
      <c r="AK157" s="50">
        <v>3622</v>
      </c>
      <c r="AL157" s="50">
        <v>268</v>
      </c>
      <c r="AM157" s="50">
        <v>639</v>
      </c>
      <c r="AN157" s="87">
        <v>685</v>
      </c>
      <c r="AO157" s="155">
        <v>6717</v>
      </c>
      <c r="AP157" s="155"/>
      <c r="AQ157" s="56">
        <f t="shared" si="6"/>
        <v>3448808</v>
      </c>
      <c r="AR157" s="57"/>
    </row>
    <row r="158" spans="1:44" x14ac:dyDescent="0.25">
      <c r="A158" s="3"/>
      <c r="B158" s="255">
        <v>44562</v>
      </c>
      <c r="C158" s="266">
        <v>5765</v>
      </c>
      <c r="D158" s="267">
        <v>759840</v>
      </c>
      <c r="E158" s="267">
        <v>282111</v>
      </c>
      <c r="F158" s="267">
        <v>134846</v>
      </c>
      <c r="G158" s="267">
        <v>633371</v>
      </c>
      <c r="H158" s="267"/>
      <c r="I158" s="267"/>
      <c r="J158" s="267">
        <v>364551</v>
      </c>
      <c r="K158" s="267">
        <v>14217</v>
      </c>
      <c r="L158" s="268">
        <v>1049418</v>
      </c>
      <c r="M158" s="267">
        <v>37242</v>
      </c>
      <c r="N158" s="267">
        <v>136845</v>
      </c>
      <c r="O158" s="267">
        <v>3047</v>
      </c>
      <c r="P158" s="267">
        <v>10546</v>
      </c>
      <c r="Q158" s="267">
        <v>16483</v>
      </c>
      <c r="R158" s="267">
        <v>902</v>
      </c>
      <c r="S158" s="267">
        <v>2238</v>
      </c>
      <c r="T158" s="267">
        <v>3869</v>
      </c>
      <c r="U158" s="267">
        <v>705</v>
      </c>
      <c r="V158" s="267">
        <v>2266</v>
      </c>
      <c r="W158" s="267">
        <v>3025</v>
      </c>
      <c r="X158" s="267">
        <v>3319</v>
      </c>
      <c r="Y158" s="267"/>
      <c r="Z158" s="267">
        <v>309</v>
      </c>
      <c r="AA158" s="267">
        <v>2979</v>
      </c>
      <c r="AB158" s="267">
        <v>2497</v>
      </c>
      <c r="AC158" s="267">
        <v>1257</v>
      </c>
      <c r="AD158" s="267">
        <v>240</v>
      </c>
      <c r="AE158" s="267">
        <v>911</v>
      </c>
      <c r="AF158" s="267"/>
      <c r="AG158" s="267"/>
      <c r="AH158" s="267"/>
      <c r="AI158" s="267">
        <v>967</v>
      </c>
      <c r="AJ158" s="267">
        <v>2015</v>
      </c>
      <c r="AK158" s="267">
        <v>3616</v>
      </c>
      <c r="AL158" s="267">
        <v>263</v>
      </c>
      <c r="AM158" s="267">
        <v>642</v>
      </c>
      <c r="AN158" s="269"/>
      <c r="AO158" s="270">
        <v>6819</v>
      </c>
      <c r="AP158" s="270"/>
      <c r="AQ158" s="271">
        <f t="shared" si="6"/>
        <v>3487121</v>
      </c>
      <c r="AR158" s="57"/>
    </row>
    <row r="159" spans="1:44" x14ac:dyDescent="0.25">
      <c r="A159" s="3"/>
      <c r="B159" s="25">
        <v>44593</v>
      </c>
      <c r="C159" s="63">
        <v>5765</v>
      </c>
      <c r="D159" s="8">
        <v>743552</v>
      </c>
      <c r="E159" s="8">
        <v>287644</v>
      </c>
      <c r="F159" s="8">
        <v>133877</v>
      </c>
      <c r="G159" s="8">
        <v>634152</v>
      </c>
      <c r="H159" s="8"/>
      <c r="I159" s="8"/>
      <c r="J159" s="8">
        <v>361768</v>
      </c>
      <c r="K159" s="8">
        <v>14254</v>
      </c>
      <c r="L159" s="52">
        <v>1041783</v>
      </c>
      <c r="M159" s="8">
        <v>37505</v>
      </c>
      <c r="N159" s="8">
        <v>135214</v>
      </c>
      <c r="O159" s="8">
        <v>3078</v>
      </c>
      <c r="P159" s="8">
        <v>10523</v>
      </c>
      <c r="Q159" s="8">
        <v>15950</v>
      </c>
      <c r="R159" s="8">
        <v>905</v>
      </c>
      <c r="S159" s="8">
        <v>2203</v>
      </c>
      <c r="T159" s="8">
        <v>3914</v>
      </c>
      <c r="U159" s="8">
        <v>701</v>
      </c>
      <c r="V159" s="8">
        <v>2285</v>
      </c>
      <c r="W159" s="8">
        <v>3046</v>
      </c>
      <c r="X159" s="8">
        <v>3269</v>
      </c>
      <c r="Y159" s="8"/>
      <c r="Z159" s="8">
        <v>301</v>
      </c>
      <c r="AA159" s="8"/>
      <c r="AB159" s="8">
        <v>2479</v>
      </c>
      <c r="AC159" s="8">
        <v>1265</v>
      </c>
      <c r="AD159" s="8">
        <v>233</v>
      </c>
      <c r="AE159" s="8">
        <v>906</v>
      </c>
      <c r="AF159" s="8"/>
      <c r="AG159" s="8"/>
      <c r="AH159" s="8"/>
      <c r="AI159" s="8">
        <v>971</v>
      </c>
      <c r="AJ159" s="8">
        <v>1999</v>
      </c>
      <c r="AK159" s="8">
        <v>3618</v>
      </c>
      <c r="AL159" s="8">
        <v>262</v>
      </c>
      <c r="AM159" s="8">
        <v>644</v>
      </c>
      <c r="AN159" s="86"/>
      <c r="AO159" s="154">
        <v>6820</v>
      </c>
      <c r="AP159" s="154"/>
      <c r="AQ159" s="55">
        <f t="shared" si="6"/>
        <v>3460886</v>
      </c>
      <c r="AR159" s="57"/>
    </row>
    <row r="160" spans="1:44" x14ac:dyDescent="0.25">
      <c r="A160" s="3"/>
      <c r="B160" s="25">
        <v>44621</v>
      </c>
      <c r="C160" s="63">
        <v>5765</v>
      </c>
      <c r="D160" s="8">
        <v>709592</v>
      </c>
      <c r="E160" s="8">
        <v>295497</v>
      </c>
      <c r="F160" s="8">
        <v>132026</v>
      </c>
      <c r="G160" s="8">
        <v>640124</v>
      </c>
      <c r="H160" s="8"/>
      <c r="I160" s="8"/>
      <c r="J160" s="8">
        <v>358165</v>
      </c>
      <c r="K160" s="8">
        <v>14033</v>
      </c>
      <c r="L160" s="52">
        <v>1035067</v>
      </c>
      <c r="M160" s="8">
        <v>36967</v>
      </c>
      <c r="N160" s="8">
        <v>134548</v>
      </c>
      <c r="O160" s="8">
        <v>3027</v>
      </c>
      <c r="P160" s="8">
        <v>10612</v>
      </c>
      <c r="Q160" s="8">
        <v>16613</v>
      </c>
      <c r="R160" s="8">
        <v>905</v>
      </c>
      <c r="S160" s="8">
        <v>2245</v>
      </c>
      <c r="T160" s="8">
        <v>3883</v>
      </c>
      <c r="U160" s="8">
        <v>706</v>
      </c>
      <c r="V160" s="8">
        <v>2305</v>
      </c>
      <c r="W160" s="8">
        <v>3048</v>
      </c>
      <c r="X160" s="8">
        <v>3218</v>
      </c>
      <c r="Y160" s="8"/>
      <c r="Z160" s="8">
        <v>300</v>
      </c>
      <c r="AA160" s="8"/>
      <c r="AB160" s="8">
        <v>2407</v>
      </c>
      <c r="AC160" s="8">
        <v>1274</v>
      </c>
      <c r="AD160" s="8">
        <v>221</v>
      </c>
      <c r="AE160" s="8">
        <v>906</v>
      </c>
      <c r="AF160" s="8"/>
      <c r="AG160" s="8"/>
      <c r="AH160" s="8"/>
      <c r="AI160" s="8">
        <v>978</v>
      </c>
      <c r="AJ160" s="8">
        <v>1964</v>
      </c>
      <c r="AK160" s="8">
        <v>3622</v>
      </c>
      <c r="AL160" s="8">
        <v>267</v>
      </c>
      <c r="AM160" s="8">
        <v>639</v>
      </c>
      <c r="AN160" s="86"/>
      <c r="AO160" s="154">
        <v>6836</v>
      </c>
      <c r="AP160" s="154"/>
      <c r="AQ160" s="55">
        <f t="shared" si="6"/>
        <v>3427760</v>
      </c>
      <c r="AR160" s="57"/>
    </row>
    <row r="161" spans="1:44" x14ac:dyDescent="0.25">
      <c r="A161" s="3"/>
      <c r="B161" s="25">
        <v>44652</v>
      </c>
      <c r="C161" s="63">
        <v>5765</v>
      </c>
      <c r="D161" s="8">
        <v>702949</v>
      </c>
      <c r="E161" s="8">
        <v>305318</v>
      </c>
      <c r="F161" s="8">
        <v>130661</v>
      </c>
      <c r="G161" s="8">
        <v>644142</v>
      </c>
      <c r="H161" s="8"/>
      <c r="I161" s="8"/>
      <c r="J161" s="8">
        <v>356043</v>
      </c>
      <c r="K161" s="8">
        <v>14203</v>
      </c>
      <c r="L161" s="52">
        <v>1022248</v>
      </c>
      <c r="M161" s="8">
        <v>37255</v>
      </c>
      <c r="N161" s="8">
        <v>132833</v>
      </c>
      <c r="O161" s="8">
        <v>2967</v>
      </c>
      <c r="P161" s="8">
        <v>10616</v>
      </c>
      <c r="Q161" s="8">
        <v>16368</v>
      </c>
      <c r="R161" s="8">
        <v>905</v>
      </c>
      <c r="S161" s="8">
        <v>2190</v>
      </c>
      <c r="T161" s="8">
        <v>3924</v>
      </c>
      <c r="U161" s="8">
        <v>693</v>
      </c>
      <c r="V161" s="8"/>
      <c r="W161" s="8">
        <v>3099</v>
      </c>
      <c r="X161" s="8">
        <v>3178</v>
      </c>
      <c r="Y161" s="8"/>
      <c r="Z161" s="8">
        <v>300</v>
      </c>
      <c r="AA161" s="8"/>
      <c r="AB161" s="8">
        <v>2358</v>
      </c>
      <c r="AC161" s="8">
        <v>1273</v>
      </c>
      <c r="AD161" s="8">
        <v>216</v>
      </c>
      <c r="AE161" s="8">
        <v>905</v>
      </c>
      <c r="AF161" s="8"/>
      <c r="AG161" s="8"/>
      <c r="AH161" s="8"/>
      <c r="AI161" s="8">
        <v>986</v>
      </c>
      <c r="AJ161" s="8">
        <v>1899</v>
      </c>
      <c r="AK161" s="8">
        <v>3593</v>
      </c>
      <c r="AL161" s="8">
        <v>274</v>
      </c>
      <c r="AM161" s="8">
        <v>642</v>
      </c>
      <c r="AN161" s="86"/>
      <c r="AO161" s="154">
        <v>6836</v>
      </c>
      <c r="AP161" s="154"/>
      <c r="AQ161" s="55">
        <f t="shared" ref="AQ161:AQ166" si="7">SUM(C161:AO161)</f>
        <v>3414639</v>
      </c>
      <c r="AR161" s="57"/>
    </row>
    <row r="162" spans="1:44" x14ac:dyDescent="0.25">
      <c r="A162" s="3"/>
      <c r="B162" s="25">
        <v>44682</v>
      </c>
      <c r="C162" s="63"/>
      <c r="D162" s="8">
        <v>693108</v>
      </c>
      <c r="E162" s="8">
        <v>313260</v>
      </c>
      <c r="F162" s="8">
        <v>129653</v>
      </c>
      <c r="G162" s="8">
        <v>645578</v>
      </c>
      <c r="H162" s="8"/>
      <c r="I162" s="8"/>
      <c r="J162" s="8">
        <v>354559</v>
      </c>
      <c r="K162" s="8">
        <v>14120</v>
      </c>
      <c r="L162" s="52">
        <v>1008743</v>
      </c>
      <c r="M162" s="8">
        <v>37041</v>
      </c>
      <c r="N162" s="8">
        <v>131075</v>
      </c>
      <c r="O162" s="8">
        <v>2897</v>
      </c>
      <c r="P162" s="8">
        <v>10558</v>
      </c>
      <c r="Q162" s="8">
        <v>16159</v>
      </c>
      <c r="R162" s="8">
        <v>907</v>
      </c>
      <c r="S162" s="8">
        <v>2177</v>
      </c>
      <c r="T162" s="8">
        <v>4047</v>
      </c>
      <c r="U162" s="8">
        <v>695</v>
      </c>
      <c r="V162" s="8">
        <v>2323</v>
      </c>
      <c r="W162" s="8">
        <v>3148</v>
      </c>
      <c r="X162" s="8">
        <v>3131</v>
      </c>
      <c r="Y162" s="8"/>
      <c r="Z162" s="8">
        <v>293</v>
      </c>
      <c r="AA162" s="8"/>
      <c r="AB162" s="8">
        <v>2352</v>
      </c>
      <c r="AC162" s="8">
        <v>1277</v>
      </c>
      <c r="AD162" s="8">
        <v>207</v>
      </c>
      <c r="AE162" s="8">
        <v>857</v>
      </c>
      <c r="AF162" s="8"/>
      <c r="AG162" s="8"/>
      <c r="AH162" s="8"/>
      <c r="AI162" s="8">
        <v>998</v>
      </c>
      <c r="AJ162" s="8">
        <v>1834</v>
      </c>
      <c r="AK162" s="8">
        <v>3601</v>
      </c>
      <c r="AL162" s="8">
        <v>279</v>
      </c>
      <c r="AM162" s="8">
        <v>635</v>
      </c>
      <c r="AN162" s="86"/>
      <c r="AO162" s="154">
        <v>6826</v>
      </c>
      <c r="AP162" s="154"/>
      <c r="AQ162" s="55">
        <f t="shared" si="7"/>
        <v>3392338</v>
      </c>
      <c r="AR162" s="57"/>
    </row>
    <row r="163" spans="1:44" x14ac:dyDescent="0.25">
      <c r="A163" s="3"/>
      <c r="B163" s="25">
        <v>44713</v>
      </c>
      <c r="C163" s="63"/>
      <c r="D163" s="8">
        <v>684719</v>
      </c>
      <c r="E163" s="8">
        <v>321594</v>
      </c>
      <c r="F163" s="8">
        <v>128481</v>
      </c>
      <c r="G163" s="8">
        <v>649394</v>
      </c>
      <c r="H163" s="8"/>
      <c r="I163" s="8"/>
      <c r="J163" s="8">
        <v>350458</v>
      </c>
      <c r="K163" s="8">
        <v>14088</v>
      </c>
      <c r="L163" s="52">
        <v>996162</v>
      </c>
      <c r="M163" s="8">
        <v>37135</v>
      </c>
      <c r="N163" s="8">
        <v>129192</v>
      </c>
      <c r="O163" s="8">
        <v>2847</v>
      </c>
      <c r="P163" s="8">
        <v>10580</v>
      </c>
      <c r="Q163" s="8">
        <v>15973</v>
      </c>
      <c r="R163" s="8">
        <v>904</v>
      </c>
      <c r="S163" s="8">
        <v>2176</v>
      </c>
      <c r="T163" s="8">
        <v>4138</v>
      </c>
      <c r="U163" s="8">
        <v>690</v>
      </c>
      <c r="V163" s="8">
        <v>2317</v>
      </c>
      <c r="W163" s="8">
        <v>3277</v>
      </c>
      <c r="X163" s="8">
        <v>3089</v>
      </c>
      <c r="Y163" s="8"/>
      <c r="Z163" s="8">
        <v>291</v>
      </c>
      <c r="AA163" s="8"/>
      <c r="AB163" s="8">
        <v>2355</v>
      </c>
      <c r="AC163" s="8">
        <v>1177</v>
      </c>
      <c r="AD163" s="8">
        <v>195</v>
      </c>
      <c r="AE163" s="8">
        <v>857</v>
      </c>
      <c r="AF163" s="8"/>
      <c r="AG163" s="8"/>
      <c r="AH163" s="8"/>
      <c r="AI163" s="8">
        <v>1006</v>
      </c>
      <c r="AJ163" s="8">
        <v>2178</v>
      </c>
      <c r="AK163" s="8">
        <v>3596</v>
      </c>
      <c r="AL163" s="8">
        <v>277</v>
      </c>
      <c r="AM163" s="8">
        <v>637</v>
      </c>
      <c r="AN163" s="86"/>
      <c r="AO163" s="154">
        <v>6810</v>
      </c>
      <c r="AP163" s="154"/>
      <c r="AQ163" s="55">
        <f t="shared" si="7"/>
        <v>3376593</v>
      </c>
      <c r="AR163" s="57"/>
    </row>
    <row r="164" spans="1:44" x14ac:dyDescent="0.25">
      <c r="A164" s="3"/>
      <c r="B164" s="25">
        <v>44743</v>
      </c>
      <c r="C164" s="63"/>
      <c r="D164" s="8">
        <v>682508</v>
      </c>
      <c r="E164" s="8">
        <v>327568</v>
      </c>
      <c r="F164" s="8">
        <v>127412</v>
      </c>
      <c r="G164" s="8">
        <v>655261</v>
      </c>
      <c r="H164" s="8"/>
      <c r="I164" s="8"/>
      <c r="J164" s="8">
        <v>346076</v>
      </c>
      <c r="K164" s="8">
        <v>14088</v>
      </c>
      <c r="L164" s="52">
        <v>986276</v>
      </c>
      <c r="M164" s="8">
        <v>36702</v>
      </c>
      <c r="N164" s="8">
        <v>126502</v>
      </c>
      <c r="O164" s="8">
        <v>2780</v>
      </c>
      <c r="P164" s="8">
        <v>10591</v>
      </c>
      <c r="Q164" s="8">
        <v>15828</v>
      </c>
      <c r="R164" s="8">
        <v>920</v>
      </c>
      <c r="S164" s="8">
        <v>2221</v>
      </c>
      <c r="T164" s="8">
        <v>4584</v>
      </c>
      <c r="U164" s="8">
        <v>672</v>
      </c>
      <c r="V164" s="8">
        <v>2320</v>
      </c>
      <c r="W164" s="8">
        <v>3806</v>
      </c>
      <c r="X164" s="8">
        <v>3039</v>
      </c>
      <c r="Y164" s="8"/>
      <c r="Z164" s="8">
        <v>277</v>
      </c>
      <c r="AA164" s="8"/>
      <c r="AB164" s="8">
        <v>2341</v>
      </c>
      <c r="AC164" s="8">
        <v>1175</v>
      </c>
      <c r="AD164" s="8">
        <v>189</v>
      </c>
      <c r="AE164" s="8">
        <v>853</v>
      </c>
      <c r="AF164" s="8"/>
      <c r="AG164" s="8"/>
      <c r="AH164" s="8"/>
      <c r="AI164" s="8">
        <v>1014</v>
      </c>
      <c r="AJ164" s="8">
        <v>2148</v>
      </c>
      <c r="AK164" s="8">
        <v>3611</v>
      </c>
      <c r="AL164" s="8">
        <v>270</v>
      </c>
      <c r="AM164" s="8">
        <v>634</v>
      </c>
      <c r="AN164" s="86"/>
      <c r="AO164" s="154">
        <v>6855</v>
      </c>
      <c r="AP164" s="154"/>
      <c r="AQ164" s="55">
        <f t="shared" si="7"/>
        <v>3368521</v>
      </c>
      <c r="AR164" s="57"/>
    </row>
    <row r="165" spans="1:44" x14ac:dyDescent="0.25">
      <c r="A165" s="3"/>
      <c r="B165" s="25">
        <v>44774</v>
      </c>
      <c r="C165" s="63">
        <v>4811</v>
      </c>
      <c r="D165" s="8">
        <v>667017</v>
      </c>
      <c r="E165" s="8">
        <v>337987</v>
      </c>
      <c r="F165" s="8">
        <v>125613</v>
      </c>
      <c r="G165" s="8">
        <v>661071</v>
      </c>
      <c r="H165" s="8"/>
      <c r="I165" s="8"/>
      <c r="J165" s="8">
        <v>343501</v>
      </c>
      <c r="K165" s="8">
        <v>14126</v>
      </c>
      <c r="L165" s="52">
        <v>978688</v>
      </c>
      <c r="M165" s="8">
        <v>36480</v>
      </c>
      <c r="N165" s="8">
        <v>124152</v>
      </c>
      <c r="O165" s="8">
        <v>2695</v>
      </c>
      <c r="P165" s="8">
        <v>10598</v>
      </c>
      <c r="Q165" s="8">
        <v>15675</v>
      </c>
      <c r="R165" s="8">
        <v>1140</v>
      </c>
      <c r="S165" s="8">
        <v>2068</v>
      </c>
      <c r="T165" s="8">
        <v>4671</v>
      </c>
      <c r="U165" s="8">
        <v>663</v>
      </c>
      <c r="V165" s="8">
        <v>2325</v>
      </c>
      <c r="W165" s="8">
        <v>4042</v>
      </c>
      <c r="X165" s="8">
        <v>3004</v>
      </c>
      <c r="Y165" s="8"/>
      <c r="Z165" s="8">
        <v>275</v>
      </c>
      <c r="AA165" s="8"/>
      <c r="AB165" s="8">
        <v>2292</v>
      </c>
      <c r="AC165" s="8">
        <v>1172</v>
      </c>
      <c r="AD165" s="8">
        <v>186</v>
      </c>
      <c r="AE165" s="8">
        <v>854</v>
      </c>
      <c r="AF165" s="8"/>
      <c r="AG165" s="8"/>
      <c r="AH165" s="8"/>
      <c r="AI165" s="8">
        <v>1032</v>
      </c>
      <c r="AJ165" s="8">
        <v>2130</v>
      </c>
      <c r="AK165" s="8">
        <v>3601</v>
      </c>
      <c r="AL165" s="8">
        <v>270</v>
      </c>
      <c r="AM165" s="8">
        <v>634</v>
      </c>
      <c r="AN165" s="86"/>
      <c r="AO165" s="154">
        <v>6641</v>
      </c>
      <c r="AP165" s="154"/>
      <c r="AQ165" s="55">
        <f t="shared" si="7"/>
        <v>3359414</v>
      </c>
      <c r="AR165" s="57"/>
    </row>
    <row r="166" spans="1:44" x14ac:dyDescent="0.25">
      <c r="A166" s="3"/>
      <c r="B166" s="25">
        <v>44805</v>
      </c>
      <c r="C166" s="63">
        <v>4910</v>
      </c>
      <c r="D166" s="8">
        <v>659716</v>
      </c>
      <c r="E166" s="8">
        <v>344056</v>
      </c>
      <c r="F166" s="8">
        <v>124469</v>
      </c>
      <c r="G166" s="8">
        <v>666064</v>
      </c>
      <c r="H166" s="8"/>
      <c r="I166" s="8"/>
      <c r="J166" s="8">
        <v>338536</v>
      </c>
      <c r="K166" s="8">
        <v>14245</v>
      </c>
      <c r="L166" s="52">
        <v>967086</v>
      </c>
      <c r="M166" s="8">
        <v>36257</v>
      </c>
      <c r="N166" s="8">
        <v>122306</v>
      </c>
      <c r="O166" s="8">
        <v>2617</v>
      </c>
      <c r="P166" s="8">
        <v>10567</v>
      </c>
      <c r="Q166" s="8">
        <v>15488</v>
      </c>
      <c r="R166" s="8">
        <v>1160</v>
      </c>
      <c r="S166" s="8">
        <v>1879</v>
      </c>
      <c r="T166" s="8">
        <v>4506</v>
      </c>
      <c r="U166" s="8">
        <v>659</v>
      </c>
      <c r="V166" s="8">
        <v>2344</v>
      </c>
      <c r="W166" s="8">
        <v>3990</v>
      </c>
      <c r="X166" s="8">
        <v>2953</v>
      </c>
      <c r="Y166" s="8"/>
      <c r="Z166" s="8">
        <v>281</v>
      </c>
      <c r="AA166" s="8"/>
      <c r="AB166" s="8">
        <v>2225</v>
      </c>
      <c r="AC166" s="8">
        <v>1172</v>
      </c>
      <c r="AD166" s="8">
        <v>177</v>
      </c>
      <c r="AE166" s="8">
        <v>858</v>
      </c>
      <c r="AF166" s="8"/>
      <c r="AG166" s="8"/>
      <c r="AH166" s="8"/>
      <c r="AI166" s="8">
        <v>1015</v>
      </c>
      <c r="AJ166" s="8">
        <v>1808</v>
      </c>
      <c r="AK166" s="8">
        <v>3607</v>
      </c>
      <c r="AL166" s="8">
        <v>264</v>
      </c>
      <c r="AM166" s="8">
        <v>642</v>
      </c>
      <c r="AN166" s="86"/>
      <c r="AO166" s="154">
        <v>6544</v>
      </c>
      <c r="AP166" s="154"/>
      <c r="AQ166" s="55">
        <f t="shared" si="7"/>
        <v>3342401</v>
      </c>
      <c r="AR166" s="57"/>
    </row>
    <row r="167" spans="1:44" x14ac:dyDescent="0.25">
      <c r="A167" s="3"/>
      <c r="B167" s="25">
        <v>44835</v>
      </c>
      <c r="C167" s="63">
        <v>4548</v>
      </c>
      <c r="D167" s="8">
        <v>673659</v>
      </c>
      <c r="E167" s="8">
        <v>350729</v>
      </c>
      <c r="F167" s="8">
        <v>123023</v>
      </c>
      <c r="G167" s="8">
        <v>674149</v>
      </c>
      <c r="H167" s="8"/>
      <c r="I167" s="8"/>
      <c r="J167" s="8">
        <v>335184</v>
      </c>
      <c r="K167" s="8">
        <v>13998</v>
      </c>
      <c r="L167" s="52">
        <v>956860</v>
      </c>
      <c r="M167" s="8">
        <v>35676</v>
      </c>
      <c r="N167" s="8">
        <v>120839</v>
      </c>
      <c r="O167" s="8">
        <v>2456</v>
      </c>
      <c r="P167" s="8">
        <v>10549</v>
      </c>
      <c r="Q167" s="8">
        <v>15317</v>
      </c>
      <c r="R167" s="8">
        <v>1164</v>
      </c>
      <c r="S167" s="8">
        <v>2016</v>
      </c>
      <c r="T167" s="8">
        <v>4455</v>
      </c>
      <c r="U167" s="8"/>
      <c r="V167" s="8">
        <v>2311</v>
      </c>
      <c r="W167" s="8">
        <v>3959</v>
      </c>
      <c r="X167" s="8">
        <v>2916</v>
      </c>
      <c r="Y167" s="8"/>
      <c r="Z167" s="8"/>
      <c r="AA167" s="8"/>
      <c r="AB167" s="8">
        <v>2099</v>
      </c>
      <c r="AC167" s="8">
        <v>1180</v>
      </c>
      <c r="AD167" s="8">
        <v>175</v>
      </c>
      <c r="AE167" s="8">
        <v>859</v>
      </c>
      <c r="AF167" s="8"/>
      <c r="AG167" s="8"/>
      <c r="AH167" s="8"/>
      <c r="AI167" s="8">
        <v>1015</v>
      </c>
      <c r="AJ167" s="8">
        <v>1823</v>
      </c>
      <c r="AK167" s="8">
        <v>3605</v>
      </c>
      <c r="AL167" s="8"/>
      <c r="AM167" s="8">
        <v>642</v>
      </c>
      <c r="AN167" s="86"/>
      <c r="AO167" s="154">
        <v>6626</v>
      </c>
      <c r="AP167" s="154"/>
      <c r="AQ167" s="55">
        <f t="shared" ref="AQ167:AQ169" si="8">SUM(C167:AO167)</f>
        <v>3351832</v>
      </c>
      <c r="AR167" s="57"/>
    </row>
    <row r="168" spans="1:44" x14ac:dyDescent="0.25">
      <c r="A168" s="3"/>
      <c r="B168" s="25">
        <v>44866</v>
      </c>
      <c r="C168" s="63">
        <v>4580</v>
      </c>
      <c r="D168" s="8">
        <v>654517</v>
      </c>
      <c r="E168" s="8">
        <v>357247</v>
      </c>
      <c r="F168" s="8">
        <v>121380</v>
      </c>
      <c r="G168" s="8">
        <v>681151</v>
      </c>
      <c r="H168" s="8"/>
      <c r="I168" s="8"/>
      <c r="J168" s="8">
        <v>326803</v>
      </c>
      <c r="K168" s="8">
        <v>13438</v>
      </c>
      <c r="L168" s="52">
        <v>946362</v>
      </c>
      <c r="M168" s="8">
        <v>35688</v>
      </c>
      <c r="N168" s="8">
        <v>119450</v>
      </c>
      <c r="O168" s="8">
        <v>2320</v>
      </c>
      <c r="P168" s="8">
        <v>10487</v>
      </c>
      <c r="Q168" s="8">
        <v>15149</v>
      </c>
      <c r="R168" s="8">
        <v>1172</v>
      </c>
      <c r="S168" s="8">
        <v>2023</v>
      </c>
      <c r="T168" s="8">
        <v>4160</v>
      </c>
      <c r="U168" s="8">
        <v>636</v>
      </c>
      <c r="V168" s="8">
        <v>2091</v>
      </c>
      <c r="W168" s="8">
        <v>3837</v>
      </c>
      <c r="X168" s="8">
        <v>2864</v>
      </c>
      <c r="Y168" s="8"/>
      <c r="Z168" s="8">
        <v>278</v>
      </c>
      <c r="AA168" s="8"/>
      <c r="AB168" s="8">
        <v>2048</v>
      </c>
      <c r="AC168" s="8">
        <v>1182</v>
      </c>
      <c r="AD168" s="8">
        <v>174</v>
      </c>
      <c r="AE168" s="8">
        <v>861</v>
      </c>
      <c r="AF168" s="8"/>
      <c r="AG168" s="8"/>
      <c r="AH168" s="8"/>
      <c r="AI168" s="8">
        <v>969</v>
      </c>
      <c r="AJ168" s="8">
        <v>1839</v>
      </c>
      <c r="AK168" s="8">
        <v>3623</v>
      </c>
      <c r="AL168" s="8"/>
      <c r="AM168" s="8">
        <v>642</v>
      </c>
      <c r="AN168" s="86"/>
      <c r="AO168" s="154">
        <v>6591</v>
      </c>
      <c r="AP168" s="154"/>
      <c r="AQ168" s="55">
        <f t="shared" si="8"/>
        <v>3323562</v>
      </c>
      <c r="AR168" s="57"/>
    </row>
    <row r="169" spans="1:44" ht="13" thickBot="1" x14ac:dyDescent="0.3">
      <c r="A169" s="3"/>
      <c r="B169" s="26">
        <v>44896</v>
      </c>
      <c r="C169" s="64">
        <v>4035</v>
      </c>
      <c r="D169" s="50">
        <v>657716</v>
      </c>
      <c r="E169" s="50">
        <v>363875</v>
      </c>
      <c r="F169" s="50">
        <v>119377</v>
      </c>
      <c r="G169" s="50">
        <v>685576</v>
      </c>
      <c r="H169" s="50"/>
      <c r="I169" s="50"/>
      <c r="J169" s="50">
        <v>316818</v>
      </c>
      <c r="K169" s="50">
        <v>13174</v>
      </c>
      <c r="L169" s="53">
        <v>934288</v>
      </c>
      <c r="M169" s="50">
        <v>35529</v>
      </c>
      <c r="N169" s="50">
        <v>118004</v>
      </c>
      <c r="O169" s="50"/>
      <c r="P169" s="50">
        <v>10431</v>
      </c>
      <c r="Q169" s="50">
        <v>15003</v>
      </c>
      <c r="R169" s="50">
        <v>1183</v>
      </c>
      <c r="S169" s="50">
        <v>2041</v>
      </c>
      <c r="T169" s="50">
        <v>4055</v>
      </c>
      <c r="U169" s="50">
        <v>601</v>
      </c>
      <c r="V169" s="50">
        <v>1978</v>
      </c>
      <c r="W169" s="50">
        <v>3810</v>
      </c>
      <c r="X169" s="50">
        <v>2793</v>
      </c>
      <c r="Y169" s="50"/>
      <c r="Z169" s="50">
        <v>274</v>
      </c>
      <c r="AA169" s="50"/>
      <c r="AB169" s="50">
        <v>2017</v>
      </c>
      <c r="AC169" s="50">
        <v>1184</v>
      </c>
      <c r="AD169" s="50">
        <v>166</v>
      </c>
      <c r="AE169" s="50">
        <v>864</v>
      </c>
      <c r="AF169" s="50"/>
      <c r="AG169" s="50"/>
      <c r="AH169" s="50"/>
      <c r="AI169" s="50">
        <v>886</v>
      </c>
      <c r="AJ169" s="50">
        <v>1888</v>
      </c>
      <c r="AK169" s="50">
        <v>3656</v>
      </c>
      <c r="AL169" s="50"/>
      <c r="AM169" s="50">
        <v>634</v>
      </c>
      <c r="AN169" s="87"/>
      <c r="AO169" s="155">
        <v>6514</v>
      </c>
      <c r="AP169" s="155"/>
      <c r="AQ169" s="56">
        <f t="shared" si="8"/>
        <v>3308370</v>
      </c>
      <c r="AR169" s="57"/>
    </row>
    <row r="170" spans="1:44" x14ac:dyDescent="0.25">
      <c r="A170" s="3"/>
      <c r="B170" s="255">
        <v>44927</v>
      </c>
      <c r="C170" s="266">
        <v>3947</v>
      </c>
      <c r="D170" s="267">
        <v>670598</v>
      </c>
      <c r="E170" s="267">
        <v>370476</v>
      </c>
      <c r="F170" s="267">
        <v>117691</v>
      </c>
      <c r="G170" s="267">
        <v>688944</v>
      </c>
      <c r="H170" s="267"/>
      <c r="I170" s="267"/>
      <c r="J170" s="267">
        <v>135860</v>
      </c>
      <c r="K170" s="267">
        <v>12987</v>
      </c>
      <c r="L170" s="268">
        <v>910473</v>
      </c>
      <c r="M170" s="267">
        <v>35138</v>
      </c>
      <c r="N170" s="267">
        <v>116433</v>
      </c>
      <c r="O170" s="267"/>
      <c r="P170" s="267">
        <v>10295</v>
      </c>
      <c r="Q170" s="267">
        <v>14733</v>
      </c>
      <c r="R170" s="267">
        <v>1183</v>
      </c>
      <c r="S170" s="267">
        <v>2018</v>
      </c>
      <c r="T170" s="267">
        <v>4102</v>
      </c>
      <c r="U170" s="267">
        <v>634</v>
      </c>
      <c r="V170" s="267">
        <v>1639</v>
      </c>
      <c r="W170" s="267">
        <v>3773</v>
      </c>
      <c r="X170" s="267">
        <v>2754</v>
      </c>
      <c r="Y170" s="267"/>
      <c r="Z170" s="267">
        <v>285</v>
      </c>
      <c r="AA170" s="267"/>
      <c r="AB170" s="267">
        <v>1822</v>
      </c>
      <c r="AC170" s="267">
        <v>1185</v>
      </c>
      <c r="AD170" s="267">
        <v>156</v>
      </c>
      <c r="AE170" s="267">
        <v>867</v>
      </c>
      <c r="AF170" s="267"/>
      <c r="AG170" s="267"/>
      <c r="AH170" s="267"/>
      <c r="AI170" s="267">
        <v>880</v>
      </c>
      <c r="AJ170" s="267">
        <v>1937</v>
      </c>
      <c r="AK170" s="267">
        <v>3683</v>
      </c>
      <c r="AL170" s="267">
        <v>283</v>
      </c>
      <c r="AM170" s="267">
        <v>631</v>
      </c>
      <c r="AN170" s="269"/>
      <c r="AO170" s="270">
        <v>6140</v>
      </c>
      <c r="AP170" s="270">
        <v>180231</v>
      </c>
      <c r="AQ170" s="271">
        <f>SUM(C170:AP170)</f>
        <v>3301778</v>
      </c>
      <c r="AR170" s="57"/>
    </row>
    <row r="171" spans="1:44" x14ac:dyDescent="0.25">
      <c r="A171" s="3"/>
      <c r="B171" s="25">
        <v>44958</v>
      </c>
      <c r="C171" s="63">
        <v>4007</v>
      </c>
      <c r="D171" s="8">
        <v>655428</v>
      </c>
      <c r="E171" s="8">
        <v>372514</v>
      </c>
      <c r="F171" s="8">
        <v>116241</v>
      </c>
      <c r="G171" s="8">
        <v>691665</v>
      </c>
      <c r="H171" s="8"/>
      <c r="I171" s="8"/>
      <c r="J171" s="8">
        <v>134549</v>
      </c>
      <c r="K171" s="8">
        <v>12979</v>
      </c>
      <c r="L171" s="52">
        <v>900834</v>
      </c>
      <c r="M171" s="8">
        <v>35021</v>
      </c>
      <c r="N171" s="8">
        <v>114881</v>
      </c>
      <c r="O171" s="8"/>
      <c r="P171" s="8">
        <v>10185</v>
      </c>
      <c r="Q171" s="8">
        <v>14512</v>
      </c>
      <c r="R171" s="8">
        <v>1181</v>
      </c>
      <c r="S171" s="8">
        <v>2037</v>
      </c>
      <c r="T171" s="8">
        <v>4044</v>
      </c>
      <c r="U171" s="8">
        <v>637</v>
      </c>
      <c r="V171" s="8">
        <v>1601</v>
      </c>
      <c r="W171" s="8">
        <v>3757</v>
      </c>
      <c r="X171" s="8">
        <v>2716</v>
      </c>
      <c r="Y171" s="8"/>
      <c r="Z171" s="8">
        <v>291</v>
      </c>
      <c r="AA171" s="8"/>
      <c r="AB171" s="8">
        <v>1809</v>
      </c>
      <c r="AC171" s="8">
        <v>1191</v>
      </c>
      <c r="AD171" s="8">
        <v>157</v>
      </c>
      <c r="AE171" s="8">
        <v>864</v>
      </c>
      <c r="AF171" s="8"/>
      <c r="AG171" s="8"/>
      <c r="AH171" s="8"/>
      <c r="AI171" s="8">
        <v>856</v>
      </c>
      <c r="AJ171" s="8">
        <v>2010</v>
      </c>
      <c r="AK171" s="8">
        <v>3700</v>
      </c>
      <c r="AL171" s="8">
        <v>303</v>
      </c>
      <c r="AM171" s="8">
        <v>629</v>
      </c>
      <c r="AN171" s="86"/>
      <c r="AO171" s="154">
        <v>5985</v>
      </c>
      <c r="AP171" s="154">
        <v>179051</v>
      </c>
      <c r="AQ171" s="55">
        <f t="shared" ref="AQ171:AQ172" si="9">SUM(C171:AP171)</f>
        <v>3275635</v>
      </c>
      <c r="AR171" s="57"/>
    </row>
    <row r="172" spans="1:44" x14ac:dyDescent="0.25">
      <c r="A172" s="3"/>
      <c r="B172" s="25">
        <v>44986</v>
      </c>
      <c r="C172" s="63">
        <v>3903</v>
      </c>
      <c r="D172" s="8">
        <v>625960</v>
      </c>
      <c r="E172" s="8">
        <v>377622</v>
      </c>
      <c r="F172" s="8">
        <v>114559</v>
      </c>
      <c r="G172" s="8">
        <v>692115</v>
      </c>
      <c r="H172" s="8"/>
      <c r="I172" s="8"/>
      <c r="J172" s="8">
        <v>133893</v>
      </c>
      <c r="K172" s="8">
        <v>12707</v>
      </c>
      <c r="L172" s="52">
        <v>897342</v>
      </c>
      <c r="M172" s="8">
        <v>34487</v>
      </c>
      <c r="N172" s="8">
        <v>113653</v>
      </c>
      <c r="O172" s="8"/>
      <c r="P172" s="8">
        <v>10130</v>
      </c>
      <c r="Q172" s="8">
        <v>14476</v>
      </c>
      <c r="R172" s="8">
        <v>1181</v>
      </c>
      <c r="S172" s="8">
        <v>2094</v>
      </c>
      <c r="T172" s="8">
        <v>4016</v>
      </c>
      <c r="U172" s="8">
        <v>628</v>
      </c>
      <c r="V172" s="8">
        <v>1576</v>
      </c>
      <c r="W172" s="8">
        <v>3760</v>
      </c>
      <c r="X172" s="8">
        <v>2681</v>
      </c>
      <c r="Y172" s="8"/>
      <c r="Z172" s="8">
        <v>297</v>
      </c>
      <c r="AA172" s="8"/>
      <c r="AB172" s="8">
        <v>1788</v>
      </c>
      <c r="AC172" s="8">
        <v>1198</v>
      </c>
      <c r="AD172" s="8">
        <v>148</v>
      </c>
      <c r="AE172" s="8">
        <v>858</v>
      </c>
      <c r="AF172" s="8"/>
      <c r="AG172" s="8"/>
      <c r="AH172" s="8"/>
      <c r="AI172" s="8">
        <v>851</v>
      </c>
      <c r="AJ172" s="8">
        <v>2000</v>
      </c>
      <c r="AK172" s="8">
        <v>3699</v>
      </c>
      <c r="AL172" s="8">
        <v>315</v>
      </c>
      <c r="AM172" s="8">
        <v>642</v>
      </c>
      <c r="AN172" s="86"/>
      <c r="AO172" s="154">
        <v>5976</v>
      </c>
      <c r="AP172" s="154">
        <v>179727</v>
      </c>
      <c r="AQ172" s="55">
        <f t="shared" si="9"/>
        <v>3244282</v>
      </c>
      <c r="AR172" s="57"/>
    </row>
    <row r="173" spans="1:44" x14ac:dyDescent="0.25">
      <c r="A173" s="3"/>
      <c r="B173" s="25">
        <v>45017</v>
      </c>
      <c r="C173" s="63">
        <v>3617</v>
      </c>
      <c r="D173" s="8">
        <v>628251</v>
      </c>
      <c r="E173" s="8">
        <v>381796</v>
      </c>
      <c r="F173" s="8">
        <v>113172</v>
      </c>
      <c r="G173" s="8">
        <v>690401</v>
      </c>
      <c r="H173" s="8"/>
      <c r="I173" s="8"/>
      <c r="J173" s="8">
        <v>133916</v>
      </c>
      <c r="K173" s="8">
        <v>12480</v>
      </c>
      <c r="L173" s="52">
        <v>891642</v>
      </c>
      <c r="M173" s="8">
        <v>34234</v>
      </c>
      <c r="N173" s="8">
        <v>112383</v>
      </c>
      <c r="O173" s="8"/>
      <c r="P173" s="8">
        <v>10066</v>
      </c>
      <c r="Q173" s="8">
        <v>14293</v>
      </c>
      <c r="R173" s="8">
        <v>1460</v>
      </c>
      <c r="S173" s="8">
        <v>2086</v>
      </c>
      <c r="T173" s="8">
        <v>3999</v>
      </c>
      <c r="U173" s="8">
        <v>620</v>
      </c>
      <c r="V173" s="8">
        <v>1580</v>
      </c>
      <c r="W173" s="8">
        <v>3765</v>
      </c>
      <c r="X173" s="8">
        <v>2639</v>
      </c>
      <c r="Y173" s="8"/>
      <c r="Z173" s="8">
        <v>302</v>
      </c>
      <c r="AA173" s="8"/>
      <c r="AB173" s="8">
        <v>1796</v>
      </c>
      <c r="AC173" s="8">
        <v>1207</v>
      </c>
      <c r="AD173" s="8">
        <v>148</v>
      </c>
      <c r="AE173" s="8">
        <v>856</v>
      </c>
      <c r="AF173" s="8"/>
      <c r="AG173" s="8"/>
      <c r="AH173" s="8"/>
      <c r="AI173" s="8">
        <v>845</v>
      </c>
      <c r="AJ173" s="8">
        <v>1769</v>
      </c>
      <c r="AK173" s="8">
        <v>3685</v>
      </c>
      <c r="AL173" s="8">
        <v>339</v>
      </c>
      <c r="AM173" s="8">
        <v>631</v>
      </c>
      <c r="AN173" s="86"/>
      <c r="AO173" s="154">
        <v>5855</v>
      </c>
      <c r="AP173" s="154">
        <v>179787</v>
      </c>
      <c r="AQ173" s="55">
        <f>SUM(C173:AP173)</f>
        <v>3239620</v>
      </c>
      <c r="AR173" s="57"/>
    </row>
    <row r="174" spans="1:44" x14ac:dyDescent="0.25">
      <c r="A174" s="3"/>
      <c r="B174" s="25">
        <v>45047</v>
      </c>
      <c r="C174" s="63">
        <v>3548</v>
      </c>
      <c r="D174" s="8">
        <v>607819</v>
      </c>
      <c r="E174" s="8">
        <v>381949</v>
      </c>
      <c r="F174" s="8">
        <v>112005</v>
      </c>
      <c r="G174" s="8">
        <v>687195</v>
      </c>
      <c r="H174" s="8"/>
      <c r="I174" s="8"/>
      <c r="J174" s="8">
        <v>133943</v>
      </c>
      <c r="K174" s="8">
        <v>11511</v>
      </c>
      <c r="L174" s="52">
        <v>888682</v>
      </c>
      <c r="M174" s="8">
        <v>33436</v>
      </c>
      <c r="N174" s="8">
        <v>110723</v>
      </c>
      <c r="O174" s="8"/>
      <c r="P174" s="8">
        <v>10006</v>
      </c>
      <c r="Q174" s="8">
        <v>14188</v>
      </c>
      <c r="R174" s="8">
        <v>1451</v>
      </c>
      <c r="S174" s="8">
        <v>2092</v>
      </c>
      <c r="T174" s="8">
        <v>3975</v>
      </c>
      <c r="U174" s="8"/>
      <c r="V174" s="8">
        <v>1576</v>
      </c>
      <c r="W174" s="8">
        <v>3800</v>
      </c>
      <c r="X174" s="8">
        <v>2599</v>
      </c>
      <c r="Y174" s="8"/>
      <c r="Z174" s="8">
        <v>302</v>
      </c>
      <c r="AA174" s="8"/>
      <c r="AB174" s="8">
        <v>1789</v>
      </c>
      <c r="AC174" s="8">
        <v>1214</v>
      </c>
      <c r="AD174" s="8">
        <v>145</v>
      </c>
      <c r="AE174" s="8">
        <v>854</v>
      </c>
      <c r="AF174" s="8"/>
      <c r="AG174" s="8"/>
      <c r="AH174" s="8"/>
      <c r="AI174" s="8">
        <v>844</v>
      </c>
      <c r="AJ174" s="8">
        <v>1690</v>
      </c>
      <c r="AK174" s="8">
        <v>3680</v>
      </c>
      <c r="AL174" s="8">
        <v>355</v>
      </c>
      <c r="AM174" s="8">
        <v>635</v>
      </c>
      <c r="AN174" s="86"/>
      <c r="AO174" s="154">
        <v>5866</v>
      </c>
      <c r="AP174" s="154">
        <v>179722</v>
      </c>
      <c r="AQ174" s="55">
        <f t="shared" ref="AQ174:AQ175" si="10">SUM(C174:AP174)</f>
        <v>3207594</v>
      </c>
      <c r="AR174" s="57"/>
    </row>
    <row r="175" spans="1:44" x14ac:dyDescent="0.25">
      <c r="A175" s="3"/>
      <c r="B175" s="25">
        <v>45078</v>
      </c>
      <c r="C175" s="63">
        <v>3307</v>
      </c>
      <c r="D175" s="8">
        <v>606175</v>
      </c>
      <c r="E175" s="8">
        <v>383266</v>
      </c>
      <c r="F175" s="8">
        <v>111138</v>
      </c>
      <c r="G175" s="8">
        <v>679861</v>
      </c>
      <c r="H175" s="8"/>
      <c r="I175" s="8"/>
      <c r="J175" s="8">
        <v>133845</v>
      </c>
      <c r="K175" s="8">
        <v>11239</v>
      </c>
      <c r="L175" s="52">
        <v>886730</v>
      </c>
      <c r="M175" s="8">
        <v>33011</v>
      </c>
      <c r="N175" s="8">
        <v>109274</v>
      </c>
      <c r="O175" s="8"/>
      <c r="P175" s="8">
        <v>9950</v>
      </c>
      <c r="Q175" s="8">
        <v>14113</v>
      </c>
      <c r="R175" s="8">
        <v>1462</v>
      </c>
      <c r="S175" s="8">
        <v>2088</v>
      </c>
      <c r="T175" s="8">
        <v>4085</v>
      </c>
      <c r="U175" s="8"/>
      <c r="V175" s="8">
        <v>1585</v>
      </c>
      <c r="W175" s="8">
        <v>3831</v>
      </c>
      <c r="X175" s="8">
        <v>2568</v>
      </c>
      <c r="Y175" s="8"/>
      <c r="Z175" s="8">
        <v>296</v>
      </c>
      <c r="AA175" s="8"/>
      <c r="AB175" s="8">
        <v>1728</v>
      </c>
      <c r="AC175" s="8">
        <v>1220</v>
      </c>
      <c r="AD175" s="8">
        <v>143</v>
      </c>
      <c r="AE175" s="8">
        <v>817</v>
      </c>
      <c r="AF175" s="8"/>
      <c r="AG175" s="8"/>
      <c r="AH175" s="8"/>
      <c r="AI175" s="8">
        <v>851</v>
      </c>
      <c r="AJ175" s="8">
        <v>1673</v>
      </c>
      <c r="AK175" s="8">
        <v>3686</v>
      </c>
      <c r="AL175" s="8">
        <v>369</v>
      </c>
      <c r="AM175" s="8">
        <v>635</v>
      </c>
      <c r="AN175" s="86"/>
      <c r="AO175" s="154">
        <v>5857</v>
      </c>
      <c r="AP175" s="154">
        <v>176308</v>
      </c>
      <c r="AQ175" s="55">
        <f t="shared" si="10"/>
        <v>3191111</v>
      </c>
      <c r="AR175" s="57"/>
    </row>
    <row r="176" spans="1:44" x14ac:dyDescent="0.25">
      <c r="A176" s="3"/>
      <c r="B176" s="25">
        <v>45108</v>
      </c>
      <c r="C176" s="63">
        <v>3233</v>
      </c>
      <c r="D176" s="8">
        <v>597165</v>
      </c>
      <c r="E176" s="8">
        <v>384673</v>
      </c>
      <c r="F176" s="8">
        <v>110224</v>
      </c>
      <c r="G176" s="8">
        <v>672603</v>
      </c>
      <c r="H176" s="8"/>
      <c r="I176" s="8"/>
      <c r="J176" s="8">
        <v>134893</v>
      </c>
      <c r="K176" s="8">
        <v>10950</v>
      </c>
      <c r="L176" s="52">
        <v>885656</v>
      </c>
      <c r="M176" s="8">
        <v>32856</v>
      </c>
      <c r="N176" s="8">
        <v>107947</v>
      </c>
      <c r="O176" s="8"/>
      <c r="P176" s="8">
        <v>9924</v>
      </c>
      <c r="Q176" s="8">
        <v>14005</v>
      </c>
      <c r="R176" s="8">
        <v>1481</v>
      </c>
      <c r="S176" s="8">
        <v>2097</v>
      </c>
      <c r="T176" s="8">
        <v>4155</v>
      </c>
      <c r="U176" s="8"/>
      <c r="V176" s="8">
        <v>1585</v>
      </c>
      <c r="W176" s="8">
        <v>3863</v>
      </c>
      <c r="X176" s="8">
        <v>2548</v>
      </c>
      <c r="Y176" s="8"/>
      <c r="Z176" s="8">
        <v>301</v>
      </c>
      <c r="AA176" s="8"/>
      <c r="AB176" s="8">
        <v>1735</v>
      </c>
      <c r="AC176" s="8">
        <v>1219</v>
      </c>
      <c r="AD176" s="8">
        <v>138</v>
      </c>
      <c r="AE176" s="8"/>
      <c r="AF176" s="8"/>
      <c r="AG176" s="8"/>
      <c r="AH176" s="8"/>
      <c r="AI176" s="8">
        <v>845</v>
      </c>
      <c r="AJ176" s="8">
        <v>1688</v>
      </c>
      <c r="AK176" s="8">
        <v>3704</v>
      </c>
      <c r="AL176" s="8">
        <v>385</v>
      </c>
      <c r="AM176" s="8">
        <v>638</v>
      </c>
      <c r="AN176" s="86"/>
      <c r="AO176" s="154">
        <v>5451</v>
      </c>
      <c r="AP176" s="154">
        <v>174194</v>
      </c>
      <c r="AQ176" s="55">
        <f>SUM(C176:AP176)</f>
        <v>3170156</v>
      </c>
      <c r="AR176" s="57"/>
    </row>
    <row r="177" spans="1:44" x14ac:dyDescent="0.25">
      <c r="A177" s="3"/>
      <c r="B177" s="25">
        <v>45139</v>
      </c>
      <c r="C177" s="63">
        <v>3083</v>
      </c>
      <c r="D177" s="8">
        <v>582964</v>
      </c>
      <c r="E177" s="8">
        <v>382892</v>
      </c>
      <c r="F177" s="8">
        <v>108523</v>
      </c>
      <c r="G177" s="8">
        <v>666105</v>
      </c>
      <c r="H177" s="8"/>
      <c r="I177" s="8"/>
      <c r="J177" s="8">
        <v>134950</v>
      </c>
      <c r="K177" s="8">
        <v>10937</v>
      </c>
      <c r="L177" s="52">
        <v>883845</v>
      </c>
      <c r="M177" s="8">
        <v>32449</v>
      </c>
      <c r="N177" s="8">
        <v>106367</v>
      </c>
      <c r="O177" s="8"/>
      <c r="P177" s="8">
        <v>9836</v>
      </c>
      <c r="Q177" s="8">
        <v>13843</v>
      </c>
      <c r="R177" s="8">
        <v>1500</v>
      </c>
      <c r="S177" s="8">
        <v>2074</v>
      </c>
      <c r="T177" s="8">
        <v>4230</v>
      </c>
      <c r="U177" s="8"/>
      <c r="V177" s="8">
        <v>1564</v>
      </c>
      <c r="W177" s="8">
        <v>3950</v>
      </c>
      <c r="X177" s="8">
        <v>2509</v>
      </c>
      <c r="Y177" s="8"/>
      <c r="Z177" s="8">
        <v>305</v>
      </c>
      <c r="AA177" s="8"/>
      <c r="AB177" s="8">
        <v>1698</v>
      </c>
      <c r="AC177" s="8">
        <v>1232</v>
      </c>
      <c r="AD177" s="8">
        <v>136</v>
      </c>
      <c r="AE177" s="8"/>
      <c r="AF177" s="8"/>
      <c r="AG177" s="8"/>
      <c r="AH177" s="8"/>
      <c r="AI177" s="8">
        <v>850</v>
      </c>
      <c r="AJ177" s="8">
        <v>1684</v>
      </c>
      <c r="AK177" s="8">
        <v>3730</v>
      </c>
      <c r="AL177" s="8">
        <v>409</v>
      </c>
      <c r="AM177" s="8">
        <v>638</v>
      </c>
      <c r="AN177" s="86"/>
      <c r="AO177" s="154">
        <v>5510</v>
      </c>
      <c r="AP177" s="154">
        <v>171313</v>
      </c>
      <c r="AQ177" s="55">
        <f t="shared" ref="AQ177:AQ178" si="11">SUM(C177:AP177)</f>
        <v>3139126</v>
      </c>
      <c r="AR177" s="57"/>
    </row>
    <row r="178" spans="1:44" x14ac:dyDescent="0.25">
      <c r="A178" s="3"/>
      <c r="B178" s="25">
        <v>45170</v>
      </c>
      <c r="C178" s="63">
        <v>2709</v>
      </c>
      <c r="D178" s="8">
        <v>579440</v>
      </c>
      <c r="E178" s="8">
        <v>383777</v>
      </c>
      <c r="F178" s="8">
        <v>107454</v>
      </c>
      <c r="G178" s="8">
        <v>660970</v>
      </c>
      <c r="H178" s="8"/>
      <c r="I178" s="8"/>
      <c r="J178" s="8">
        <v>135841</v>
      </c>
      <c r="K178" s="8">
        <v>11069</v>
      </c>
      <c r="L178" s="52">
        <v>883294</v>
      </c>
      <c r="M178" s="8">
        <v>31856</v>
      </c>
      <c r="N178" s="8">
        <v>104936</v>
      </c>
      <c r="O178" s="8"/>
      <c r="P178" s="8">
        <v>9801</v>
      </c>
      <c r="Q178" s="8">
        <v>13718</v>
      </c>
      <c r="R178" s="8">
        <v>1523</v>
      </c>
      <c r="S178" s="8">
        <v>2089</v>
      </c>
      <c r="T178" s="8">
        <v>4325</v>
      </c>
      <c r="U178" s="8"/>
      <c r="V178" s="8">
        <v>1590</v>
      </c>
      <c r="W178" s="8">
        <v>4117</v>
      </c>
      <c r="X178" s="8">
        <v>2485</v>
      </c>
      <c r="Y178" s="8"/>
      <c r="Z178" s="8">
        <v>313</v>
      </c>
      <c r="AA178" s="8"/>
      <c r="AB178" s="8">
        <v>1693</v>
      </c>
      <c r="AC178" s="8">
        <v>1236</v>
      </c>
      <c r="AD178" s="8">
        <v>135</v>
      </c>
      <c r="AE178" s="8"/>
      <c r="AF178" s="8"/>
      <c r="AG178" s="8"/>
      <c r="AH178" s="8"/>
      <c r="AI178" s="8">
        <v>835</v>
      </c>
      <c r="AJ178" s="8">
        <v>1667</v>
      </c>
      <c r="AK178" s="8">
        <v>3758</v>
      </c>
      <c r="AL178" s="8">
        <v>420</v>
      </c>
      <c r="AM178" s="8">
        <v>638</v>
      </c>
      <c r="AN178" s="86"/>
      <c r="AO178" s="154">
        <v>5684</v>
      </c>
      <c r="AP178" s="154">
        <v>169027</v>
      </c>
      <c r="AQ178" s="55">
        <f t="shared" si="11"/>
        <v>3126400</v>
      </c>
      <c r="AR178" s="57"/>
    </row>
    <row r="179" spans="1:44" x14ac:dyDescent="0.25">
      <c r="A179" s="3"/>
      <c r="B179" s="25">
        <v>45200</v>
      </c>
      <c r="C179" s="63">
        <v>2756</v>
      </c>
      <c r="D179" s="8">
        <v>575963</v>
      </c>
      <c r="E179" s="8">
        <v>385589</v>
      </c>
      <c r="F179" s="8">
        <v>108523</v>
      </c>
      <c r="G179" s="8">
        <v>656693</v>
      </c>
      <c r="H179" s="8"/>
      <c r="I179" s="8"/>
      <c r="J179" s="8">
        <v>137230</v>
      </c>
      <c r="K179" s="8">
        <v>11099</v>
      </c>
      <c r="L179" s="52">
        <v>883370</v>
      </c>
      <c r="M179" s="8">
        <v>31550</v>
      </c>
      <c r="N179" s="8">
        <v>103425</v>
      </c>
      <c r="O179" s="8"/>
      <c r="P179" s="8">
        <v>9836</v>
      </c>
      <c r="Q179" s="8">
        <v>13386</v>
      </c>
      <c r="R179" s="8">
        <v>1538</v>
      </c>
      <c r="S179" s="8">
        <v>2072</v>
      </c>
      <c r="T179" s="8">
        <v>4176</v>
      </c>
      <c r="U179" s="8"/>
      <c r="V179" s="8">
        <v>1584</v>
      </c>
      <c r="W179" s="8">
        <v>4120</v>
      </c>
      <c r="X179" s="8">
        <v>2447</v>
      </c>
      <c r="Y179" s="8"/>
      <c r="Z179" s="8">
        <v>315</v>
      </c>
      <c r="AA179" s="8"/>
      <c r="AB179" s="8">
        <v>1691</v>
      </c>
      <c r="AC179" s="8">
        <v>1245</v>
      </c>
      <c r="AD179" s="8">
        <v>130</v>
      </c>
      <c r="AE179" s="8"/>
      <c r="AF179" s="8"/>
      <c r="AG179" s="8"/>
      <c r="AH179" s="8"/>
      <c r="AI179" s="8">
        <v>836</v>
      </c>
      <c r="AJ179" s="8">
        <v>1641</v>
      </c>
      <c r="AK179" s="8">
        <v>3764</v>
      </c>
      <c r="AL179" s="8">
        <v>440</v>
      </c>
      <c r="AM179" s="8">
        <v>642</v>
      </c>
      <c r="AN179" s="86"/>
      <c r="AO179" s="154">
        <v>5771</v>
      </c>
      <c r="AP179" s="154">
        <v>167255</v>
      </c>
      <c r="AQ179" s="55">
        <f>SUM(C179:AP179)</f>
        <v>3119087</v>
      </c>
      <c r="AR179" s="57"/>
    </row>
    <row r="180" spans="1:44" x14ac:dyDescent="0.25">
      <c r="A180" s="3"/>
      <c r="B180" s="25">
        <v>45231</v>
      </c>
      <c r="C180" s="63"/>
      <c r="D180" s="8">
        <v>569352</v>
      </c>
      <c r="E180" s="8">
        <v>387494</v>
      </c>
      <c r="F180" s="8">
        <v>107395</v>
      </c>
      <c r="G180" s="8">
        <v>652936</v>
      </c>
      <c r="H180" s="8"/>
      <c r="I180" s="8"/>
      <c r="J180" s="8">
        <v>138894</v>
      </c>
      <c r="K180" s="8">
        <v>11017</v>
      </c>
      <c r="L180" s="52">
        <v>883000</v>
      </c>
      <c r="M180" s="8">
        <v>31049</v>
      </c>
      <c r="N180" s="8">
        <v>101625</v>
      </c>
      <c r="O180" s="8"/>
      <c r="P180" s="8">
        <v>9879</v>
      </c>
      <c r="Q180" s="8">
        <v>12364</v>
      </c>
      <c r="R180" s="8">
        <v>1543</v>
      </c>
      <c r="S180" s="8">
        <v>2076</v>
      </c>
      <c r="T180" s="8">
        <v>4425</v>
      </c>
      <c r="U180" s="8"/>
      <c r="V180" s="8">
        <v>1575</v>
      </c>
      <c r="W180" s="8">
        <v>4222</v>
      </c>
      <c r="X180" s="8">
        <v>2408</v>
      </c>
      <c r="Y180" s="8"/>
      <c r="Z180" s="8">
        <v>320</v>
      </c>
      <c r="AA180" s="8"/>
      <c r="AB180" s="8">
        <v>1685</v>
      </c>
      <c r="AC180" s="8">
        <v>1261</v>
      </c>
      <c r="AD180" s="8">
        <v>127</v>
      </c>
      <c r="AE180" s="8"/>
      <c r="AF180" s="8"/>
      <c r="AG180" s="8"/>
      <c r="AH180" s="8"/>
      <c r="AI180" s="8">
        <v>836</v>
      </c>
      <c r="AJ180" s="8"/>
      <c r="AK180" s="8">
        <v>3781</v>
      </c>
      <c r="AL180" s="8">
        <v>454</v>
      </c>
      <c r="AM180" s="8">
        <v>636</v>
      </c>
      <c r="AN180" s="86"/>
      <c r="AO180" s="154">
        <v>5800</v>
      </c>
      <c r="AP180" s="154">
        <v>165319</v>
      </c>
      <c r="AQ180" s="55">
        <f t="shared" ref="AQ180:AQ181" si="12">SUM(C180:AP180)</f>
        <v>3101473</v>
      </c>
      <c r="AR180" s="57"/>
    </row>
    <row r="181" spans="1:44" ht="13" thickBot="1" x14ac:dyDescent="0.3">
      <c r="A181" s="3"/>
      <c r="B181" s="26">
        <v>45261</v>
      </c>
      <c r="C181" s="64"/>
      <c r="D181" s="50">
        <v>567593</v>
      </c>
      <c r="E181" s="50">
        <v>388222</v>
      </c>
      <c r="F181" s="50">
        <v>103185</v>
      </c>
      <c r="G181" s="50">
        <v>649404</v>
      </c>
      <c r="H181" s="50"/>
      <c r="I181" s="50"/>
      <c r="J181" s="50">
        <v>140192</v>
      </c>
      <c r="K181" s="50">
        <v>10871</v>
      </c>
      <c r="L181" s="53">
        <v>881608</v>
      </c>
      <c r="M181" s="50">
        <v>29998</v>
      </c>
      <c r="N181" s="50">
        <v>100269</v>
      </c>
      <c r="O181" s="50"/>
      <c r="P181" s="50">
        <v>9546</v>
      </c>
      <c r="Q181" s="50"/>
      <c r="R181" s="50">
        <v>1558</v>
      </c>
      <c r="S181" s="50">
        <v>2068</v>
      </c>
      <c r="T181" s="50">
        <v>4055</v>
      </c>
      <c r="U181" s="50"/>
      <c r="V181" s="50">
        <v>1543</v>
      </c>
      <c r="W181" s="50">
        <v>3810</v>
      </c>
      <c r="X181" s="50">
        <v>2383</v>
      </c>
      <c r="Y181" s="50"/>
      <c r="Z181" s="50">
        <v>317</v>
      </c>
      <c r="AA181" s="50"/>
      <c r="AB181" s="50">
        <v>1693</v>
      </c>
      <c r="AC181" s="50">
        <v>1257</v>
      </c>
      <c r="AD181" s="50">
        <v>124</v>
      </c>
      <c r="AE181" s="50"/>
      <c r="AF181" s="50"/>
      <c r="AG181" s="50"/>
      <c r="AH181" s="50"/>
      <c r="AI181" s="50">
        <v>841</v>
      </c>
      <c r="AJ181" s="50"/>
      <c r="AK181" s="50">
        <v>3819</v>
      </c>
      <c r="AL181" s="50">
        <v>463</v>
      </c>
      <c r="AM181" s="50">
        <v>620</v>
      </c>
      <c r="AN181" s="87"/>
      <c r="AO181" s="155">
        <v>5717</v>
      </c>
      <c r="AP181" s="155">
        <v>163224</v>
      </c>
      <c r="AQ181" s="56">
        <f t="shared" si="12"/>
        <v>3074380</v>
      </c>
      <c r="AR181" s="57"/>
    </row>
    <row r="182" spans="1:44" x14ac:dyDescent="0.25">
      <c r="A182" s="3"/>
      <c r="B182" s="255">
        <v>45292</v>
      </c>
      <c r="C182" s="266">
        <v>2396</v>
      </c>
      <c r="D182" s="267">
        <v>581354</v>
      </c>
      <c r="E182" s="267">
        <v>388436</v>
      </c>
      <c r="F182" s="267">
        <v>101135</v>
      </c>
      <c r="G182" s="267">
        <v>645963</v>
      </c>
      <c r="H182" s="267"/>
      <c r="I182" s="267"/>
      <c r="J182" s="267">
        <v>140863</v>
      </c>
      <c r="K182" s="267">
        <v>10737</v>
      </c>
      <c r="L182" s="268">
        <v>880089</v>
      </c>
      <c r="M182" s="267">
        <v>29493</v>
      </c>
      <c r="N182" s="267">
        <v>98171</v>
      </c>
      <c r="O182" s="267"/>
      <c r="P182" s="267">
        <v>9343</v>
      </c>
      <c r="Q182" s="267"/>
      <c r="R182" s="267">
        <v>1603</v>
      </c>
      <c r="S182" s="267">
        <v>2054</v>
      </c>
      <c r="T182" s="267">
        <v>4115</v>
      </c>
      <c r="U182" s="267"/>
      <c r="V182" s="267">
        <v>1523</v>
      </c>
      <c r="W182" s="267">
        <v>3882</v>
      </c>
      <c r="X182" s="267">
        <v>2336</v>
      </c>
      <c r="Y182" s="267"/>
      <c r="Z182" s="267">
        <v>321</v>
      </c>
      <c r="AA182" s="267"/>
      <c r="AB182" s="267">
        <v>1697</v>
      </c>
      <c r="AC182" s="267">
        <v>1258</v>
      </c>
      <c r="AD182" s="267">
        <v>121</v>
      </c>
      <c r="AE182" s="267"/>
      <c r="AF182" s="267"/>
      <c r="AG182" s="267"/>
      <c r="AH182" s="267"/>
      <c r="AI182" s="267">
        <v>849</v>
      </c>
      <c r="AJ182" s="267">
        <v>1340</v>
      </c>
      <c r="AK182" s="267">
        <v>3838</v>
      </c>
      <c r="AL182" s="267">
        <v>468</v>
      </c>
      <c r="AM182" s="267">
        <v>638</v>
      </c>
      <c r="AN182" s="269"/>
      <c r="AO182" s="270">
        <v>5794</v>
      </c>
      <c r="AP182" s="270">
        <v>153851</v>
      </c>
      <c r="AQ182" s="271">
        <f>SUM(C182:AP182)</f>
        <v>3073668</v>
      </c>
      <c r="AR182" s="57"/>
    </row>
    <row r="183" spans="1:44" x14ac:dyDescent="0.25">
      <c r="A183" s="3"/>
      <c r="B183" s="25">
        <v>45323</v>
      </c>
      <c r="C183" s="63">
        <v>2304</v>
      </c>
      <c r="D183" s="8">
        <v>574395</v>
      </c>
      <c r="E183" s="8">
        <v>388444</v>
      </c>
      <c r="F183" s="8">
        <v>99764</v>
      </c>
      <c r="G183" s="8">
        <v>643759</v>
      </c>
      <c r="H183" s="8"/>
      <c r="I183" s="8"/>
      <c r="J183" s="8">
        <v>140682</v>
      </c>
      <c r="K183" s="8">
        <v>10972</v>
      </c>
      <c r="L183" s="52">
        <v>877031</v>
      </c>
      <c r="M183" s="8">
        <v>29178</v>
      </c>
      <c r="N183" s="8">
        <v>97635</v>
      </c>
      <c r="O183" s="8"/>
      <c r="P183" s="8">
        <v>9093</v>
      </c>
      <c r="Q183" s="8"/>
      <c r="R183" s="8">
        <v>1608</v>
      </c>
      <c r="S183" s="8">
        <v>2049</v>
      </c>
      <c r="T183" s="8">
        <v>4233</v>
      </c>
      <c r="U183" s="8"/>
      <c r="V183" s="8">
        <v>1527</v>
      </c>
      <c r="W183" s="8">
        <v>3784</v>
      </c>
      <c r="X183" s="8">
        <v>2306</v>
      </c>
      <c r="Y183" s="8"/>
      <c r="Z183" s="8">
        <v>324</v>
      </c>
      <c r="AA183" s="8"/>
      <c r="AB183" s="8">
        <v>1706</v>
      </c>
      <c r="AC183" s="8">
        <v>1247</v>
      </c>
      <c r="AD183" s="8">
        <v>117</v>
      </c>
      <c r="AE183" s="8"/>
      <c r="AF183" s="8"/>
      <c r="AG183" s="8"/>
      <c r="AH183" s="8"/>
      <c r="AI183" s="8">
        <v>845</v>
      </c>
      <c r="AJ183" s="8">
        <v>1297</v>
      </c>
      <c r="AK183" s="8">
        <v>3855</v>
      </c>
      <c r="AL183" s="8">
        <v>482</v>
      </c>
      <c r="AM183" s="8">
        <v>637</v>
      </c>
      <c r="AN183" s="86"/>
      <c r="AO183" s="154"/>
      <c r="AP183" s="154">
        <v>148102</v>
      </c>
      <c r="AQ183" s="55">
        <f t="shared" ref="AQ183:AQ184" si="13">SUM(C183:AP183)</f>
        <v>3047376</v>
      </c>
      <c r="AR183" s="57"/>
    </row>
    <row r="184" spans="1:44" x14ac:dyDescent="0.25">
      <c r="A184" s="3"/>
      <c r="B184" s="25">
        <v>45352</v>
      </c>
      <c r="C184" s="63">
        <v>2271</v>
      </c>
      <c r="D184" s="8">
        <v>567713</v>
      </c>
      <c r="E184" s="8">
        <v>388547</v>
      </c>
      <c r="F184" s="8">
        <v>98640</v>
      </c>
      <c r="G184" s="8">
        <v>639784</v>
      </c>
      <c r="H184" s="8"/>
      <c r="I184" s="8"/>
      <c r="J184" s="8">
        <v>141997</v>
      </c>
      <c r="K184" s="8">
        <v>10800</v>
      </c>
      <c r="L184" s="52">
        <v>874842</v>
      </c>
      <c r="M184" s="8">
        <v>28966</v>
      </c>
      <c r="N184" s="8">
        <v>98392</v>
      </c>
      <c r="O184" s="8"/>
      <c r="P184" s="8">
        <v>9007</v>
      </c>
      <c r="Q184" s="8"/>
      <c r="R184" s="8">
        <v>1576</v>
      </c>
      <c r="S184" s="8">
        <v>2071</v>
      </c>
      <c r="T184" s="8">
        <v>4297</v>
      </c>
      <c r="U184" s="8"/>
      <c r="V184" s="8">
        <v>1513</v>
      </c>
      <c r="W184" s="8">
        <v>4087</v>
      </c>
      <c r="X184" s="8">
        <v>2274</v>
      </c>
      <c r="Y184" s="8"/>
      <c r="Z184" s="8">
        <v>325</v>
      </c>
      <c r="AA184" s="8"/>
      <c r="AB184" s="8">
        <v>1706</v>
      </c>
      <c r="AC184" s="8">
        <v>1251</v>
      </c>
      <c r="AD184" s="8">
        <v>122</v>
      </c>
      <c r="AE184" s="8"/>
      <c r="AF184" s="8"/>
      <c r="AG184" s="8"/>
      <c r="AH184" s="8"/>
      <c r="AI184" s="8">
        <v>832</v>
      </c>
      <c r="AJ184" s="8">
        <v>1341</v>
      </c>
      <c r="AK184" s="8">
        <v>3863</v>
      </c>
      <c r="AL184" s="8">
        <v>495</v>
      </c>
      <c r="AM184" s="8">
        <v>632</v>
      </c>
      <c r="AN184" s="86"/>
      <c r="AO184" s="154"/>
      <c r="AP184" s="154">
        <v>140688</v>
      </c>
      <c r="AQ184" s="55">
        <f t="shared" si="13"/>
        <v>3028032</v>
      </c>
      <c r="AR184" s="57"/>
    </row>
    <row r="185" spans="1:44" x14ac:dyDescent="0.25">
      <c r="A185" s="3"/>
      <c r="B185" s="25">
        <v>45383</v>
      </c>
      <c r="C185" s="63">
        <v>2238</v>
      </c>
      <c r="D185" s="8">
        <v>549958</v>
      </c>
      <c r="E185" s="8">
        <v>390372</v>
      </c>
      <c r="F185" s="8">
        <v>97311</v>
      </c>
      <c r="G185" s="8">
        <v>636371</v>
      </c>
      <c r="H185" s="8"/>
      <c r="I185" s="8"/>
      <c r="J185" s="8">
        <v>144860</v>
      </c>
      <c r="K185" s="8">
        <v>10787</v>
      </c>
      <c r="L185" s="52">
        <v>873578</v>
      </c>
      <c r="M185" s="8">
        <v>28760</v>
      </c>
      <c r="N185" s="8">
        <v>99321</v>
      </c>
      <c r="O185" s="8"/>
      <c r="P185" s="8">
        <v>8901</v>
      </c>
      <c r="Q185" s="8"/>
      <c r="R185" s="8">
        <v>1576</v>
      </c>
      <c r="S185" s="8">
        <v>2086</v>
      </c>
      <c r="T185" s="8">
        <v>4730</v>
      </c>
      <c r="U185" s="8"/>
      <c r="V185" s="8">
        <v>1511</v>
      </c>
      <c r="W185" s="8">
        <v>3963</v>
      </c>
      <c r="X185" s="8">
        <v>2246</v>
      </c>
      <c r="Y185" s="8"/>
      <c r="Z185" s="8">
        <v>333</v>
      </c>
      <c r="AA185" s="8"/>
      <c r="AB185" s="8">
        <v>1708</v>
      </c>
      <c r="AC185" s="8">
        <v>1258</v>
      </c>
      <c r="AD185" s="8">
        <v>129</v>
      </c>
      <c r="AE185" s="8"/>
      <c r="AF185" s="8"/>
      <c r="AG185" s="8"/>
      <c r="AH185" s="8"/>
      <c r="AI185" s="8">
        <v>833</v>
      </c>
      <c r="AJ185" s="8">
        <v>1295</v>
      </c>
      <c r="AK185" s="8">
        <v>3844</v>
      </c>
      <c r="AL185" s="8">
        <v>532</v>
      </c>
      <c r="AM185" s="8"/>
      <c r="AN185" s="86"/>
      <c r="AO185" s="154"/>
      <c r="AP185" s="154">
        <v>137528</v>
      </c>
      <c r="AQ185" s="55">
        <f>SUM(C185:AP185)</f>
        <v>3006029</v>
      </c>
      <c r="AR185" s="57"/>
    </row>
    <row r="186" spans="1:44" x14ac:dyDescent="0.25">
      <c r="A186" s="3"/>
      <c r="B186" s="25">
        <v>45413</v>
      </c>
      <c r="C186" s="63">
        <v>2238</v>
      </c>
      <c r="D186" s="8">
        <v>546027</v>
      </c>
      <c r="E186" s="8">
        <v>392590</v>
      </c>
      <c r="F186" s="8">
        <v>96308</v>
      </c>
      <c r="G186" s="8">
        <v>630505</v>
      </c>
      <c r="H186" s="8"/>
      <c r="I186" s="8"/>
      <c r="J186" s="8">
        <v>146133</v>
      </c>
      <c r="K186" s="8">
        <v>10755</v>
      </c>
      <c r="L186" s="52">
        <v>869868</v>
      </c>
      <c r="M186" s="8">
        <v>28506</v>
      </c>
      <c r="N186" s="8">
        <v>100229</v>
      </c>
      <c r="O186" s="8"/>
      <c r="P186" s="8">
        <v>8785</v>
      </c>
      <c r="Q186" s="8"/>
      <c r="R186" s="8">
        <v>1849</v>
      </c>
      <c r="S186" s="8">
        <v>2104</v>
      </c>
      <c r="T186" s="8">
        <v>4932</v>
      </c>
      <c r="U186" s="8"/>
      <c r="V186" s="8">
        <v>1607</v>
      </c>
      <c r="W186" s="8">
        <v>3818</v>
      </c>
      <c r="X186" s="8">
        <v>2224</v>
      </c>
      <c r="Y186" s="8"/>
      <c r="Z186" s="8">
        <v>337</v>
      </c>
      <c r="AA186" s="8"/>
      <c r="AB186" s="8">
        <v>1711</v>
      </c>
      <c r="AC186" s="8">
        <v>1258</v>
      </c>
      <c r="AD186" s="8">
        <v>131</v>
      </c>
      <c r="AE186" s="8"/>
      <c r="AF186" s="8"/>
      <c r="AG186" s="8"/>
      <c r="AH186" s="8"/>
      <c r="AI186" s="8">
        <v>836</v>
      </c>
      <c r="AJ186" s="8">
        <v>1398</v>
      </c>
      <c r="AK186" s="8">
        <v>3844</v>
      </c>
      <c r="AL186" s="8">
        <v>548</v>
      </c>
      <c r="AM186" s="8">
        <v>632</v>
      </c>
      <c r="AN186" s="86"/>
      <c r="AO186" s="154"/>
      <c r="AP186" s="154">
        <v>137123</v>
      </c>
      <c r="AQ186" s="55">
        <f t="shared" ref="AQ186:AQ187" si="14">SUM(C186:AP186)</f>
        <v>2996296</v>
      </c>
      <c r="AR186" s="57"/>
    </row>
    <row r="187" spans="1:44" x14ac:dyDescent="0.25">
      <c r="A187" s="3"/>
      <c r="B187" s="25">
        <v>45444</v>
      </c>
      <c r="C187" s="63">
        <v>1950</v>
      </c>
      <c r="D187" s="8">
        <v>561966</v>
      </c>
      <c r="E187" s="8">
        <v>396437</v>
      </c>
      <c r="F187" s="8">
        <v>95237</v>
      </c>
      <c r="G187" s="8">
        <v>624605</v>
      </c>
      <c r="H187" s="8"/>
      <c r="I187" s="8"/>
      <c r="J187" s="8">
        <v>147631</v>
      </c>
      <c r="K187" s="8">
        <v>11017</v>
      </c>
      <c r="L187" s="52">
        <v>866698</v>
      </c>
      <c r="M187" s="8">
        <v>28188</v>
      </c>
      <c r="N187" s="8">
        <v>100972</v>
      </c>
      <c r="O187" s="8"/>
      <c r="P187" s="8">
        <v>8735</v>
      </c>
      <c r="Q187" s="8"/>
      <c r="R187" s="8">
        <v>1350</v>
      </c>
      <c r="S187" s="8">
        <v>2113</v>
      </c>
      <c r="T187" s="8">
        <v>4650</v>
      </c>
      <c r="U187" s="8"/>
      <c r="V187" s="8">
        <v>1609</v>
      </c>
      <c r="W187" s="8">
        <v>3819</v>
      </c>
      <c r="X187" s="8">
        <v>2187</v>
      </c>
      <c r="Y187" s="8"/>
      <c r="Z187" s="8">
        <v>338</v>
      </c>
      <c r="AA187" s="8"/>
      <c r="AB187" s="8">
        <v>1712</v>
      </c>
      <c r="AC187" s="8">
        <v>1258</v>
      </c>
      <c r="AD187" s="8">
        <v>134</v>
      </c>
      <c r="AE187" s="8"/>
      <c r="AF187" s="8"/>
      <c r="AG187" s="8"/>
      <c r="AH187" s="8"/>
      <c r="AI187" s="8">
        <v>838</v>
      </c>
      <c r="AJ187" s="8">
        <v>1414</v>
      </c>
      <c r="AK187" s="8">
        <v>3859</v>
      </c>
      <c r="AL187" s="8">
        <v>567</v>
      </c>
      <c r="AM187" s="8">
        <v>638</v>
      </c>
      <c r="AN187" s="86"/>
      <c r="AO187" s="154"/>
      <c r="AP187" s="154">
        <v>128410</v>
      </c>
      <c r="AQ187" s="55">
        <f t="shared" si="14"/>
        <v>2998332</v>
      </c>
      <c r="AR187" s="57"/>
    </row>
    <row r="188" spans="1:44" x14ac:dyDescent="0.25">
      <c r="A188" s="3"/>
      <c r="B188" s="25">
        <v>45474</v>
      </c>
      <c r="C188" s="63"/>
      <c r="D188" s="8">
        <v>537221</v>
      </c>
      <c r="E188" s="8">
        <v>400903</v>
      </c>
      <c r="F188" s="8">
        <v>94315</v>
      </c>
      <c r="G188" s="8">
        <v>617251</v>
      </c>
      <c r="H188" s="8"/>
      <c r="I188" s="8"/>
      <c r="J188" s="8">
        <v>146852</v>
      </c>
      <c r="K188" s="8">
        <v>10834</v>
      </c>
      <c r="L188" s="52">
        <v>864602</v>
      </c>
      <c r="M188" s="8">
        <v>27824</v>
      </c>
      <c r="N188" s="8">
        <v>102175</v>
      </c>
      <c r="O188" s="8"/>
      <c r="P188" s="8">
        <v>8659</v>
      </c>
      <c r="Q188" s="8"/>
      <c r="R188" s="8">
        <v>1288</v>
      </c>
      <c r="S188" s="8">
        <v>2121</v>
      </c>
      <c r="T188" s="8">
        <v>4687</v>
      </c>
      <c r="U188" s="8"/>
      <c r="V188" s="8">
        <v>1620</v>
      </c>
      <c r="W188" s="8">
        <v>3864</v>
      </c>
      <c r="X188" s="8">
        <v>2150</v>
      </c>
      <c r="Y188" s="8"/>
      <c r="Z188" s="8">
        <v>344</v>
      </c>
      <c r="AA188" s="8"/>
      <c r="AB188" s="8">
        <v>1705</v>
      </c>
      <c r="AC188" s="8">
        <v>1271</v>
      </c>
      <c r="AD188" s="8">
        <v>138</v>
      </c>
      <c r="AE188" s="8"/>
      <c r="AF188" s="8"/>
      <c r="AG188" s="8"/>
      <c r="AH188" s="8"/>
      <c r="AI188" s="8">
        <v>823</v>
      </c>
      <c r="AJ188" s="8">
        <v>1431</v>
      </c>
      <c r="AK188" s="8">
        <v>3848</v>
      </c>
      <c r="AL188" s="8">
        <v>571</v>
      </c>
      <c r="AM188" s="8">
        <v>638</v>
      </c>
      <c r="AN188" s="86"/>
      <c r="AO188" s="154"/>
      <c r="AP188" s="154">
        <v>122538</v>
      </c>
      <c r="AQ188" s="55">
        <f>SUM(C188:AP188)</f>
        <v>2959673</v>
      </c>
      <c r="AR188" s="57"/>
    </row>
    <row r="189" spans="1:44" x14ac:dyDescent="0.25">
      <c r="A189" s="3"/>
      <c r="B189" s="25">
        <v>45505</v>
      </c>
      <c r="C189" s="63"/>
      <c r="D189" s="8">
        <v>541774</v>
      </c>
      <c r="E189" s="8">
        <v>403041</v>
      </c>
      <c r="F189" s="8">
        <v>93322</v>
      </c>
      <c r="G189" s="8">
        <v>611438</v>
      </c>
      <c r="H189" s="8"/>
      <c r="I189" s="8"/>
      <c r="J189" s="8">
        <v>146367</v>
      </c>
      <c r="K189" s="8">
        <v>10742</v>
      </c>
      <c r="L189" s="52">
        <v>860096</v>
      </c>
      <c r="M189" s="8">
        <v>27572</v>
      </c>
      <c r="N189" s="8">
        <v>103241</v>
      </c>
      <c r="O189" s="8"/>
      <c r="P189" s="8">
        <v>8590</v>
      </c>
      <c r="Q189" s="8"/>
      <c r="R189" s="8">
        <v>1100</v>
      </c>
      <c r="S189" s="8">
        <v>2108</v>
      </c>
      <c r="T189" s="8">
        <v>4681</v>
      </c>
      <c r="U189" s="8"/>
      <c r="V189" s="8">
        <v>1520</v>
      </c>
      <c r="W189" s="8">
        <v>3854</v>
      </c>
      <c r="X189" s="8">
        <v>2119</v>
      </c>
      <c r="Y189" s="8"/>
      <c r="Z189" s="8">
        <v>349</v>
      </c>
      <c r="AA189" s="8"/>
      <c r="AB189" s="8">
        <v>1714</v>
      </c>
      <c r="AC189" s="8">
        <v>1267</v>
      </c>
      <c r="AD189" s="8">
        <v>137</v>
      </c>
      <c r="AE189" s="8"/>
      <c r="AF189" s="8"/>
      <c r="AG189" s="8"/>
      <c r="AH189" s="8"/>
      <c r="AI189" s="8">
        <v>822</v>
      </c>
      <c r="AJ189" s="8">
        <v>1406</v>
      </c>
      <c r="AK189" s="8">
        <v>3426</v>
      </c>
      <c r="AL189" s="8">
        <v>583</v>
      </c>
      <c r="AM189" s="8">
        <v>638</v>
      </c>
      <c r="AN189" s="86"/>
      <c r="AO189" s="154"/>
      <c r="AP189" s="154">
        <v>116633</v>
      </c>
      <c r="AQ189" s="55">
        <f t="shared" ref="AQ189:AQ190" si="15">SUM(C189:AP189)</f>
        <v>2948540</v>
      </c>
      <c r="AR189" s="57"/>
    </row>
    <row r="190" spans="1:44" x14ac:dyDescent="0.25">
      <c r="A190" s="3"/>
      <c r="B190" s="25">
        <v>45536</v>
      </c>
      <c r="C190" s="63"/>
      <c r="D190" s="8">
        <v>532986</v>
      </c>
      <c r="E190" s="8">
        <v>403580</v>
      </c>
      <c r="F190" s="8">
        <v>92562</v>
      </c>
      <c r="G190" s="8">
        <v>603710</v>
      </c>
      <c r="H190" s="8"/>
      <c r="I190" s="8"/>
      <c r="J190" s="8">
        <v>144622</v>
      </c>
      <c r="K190" s="8">
        <v>10462</v>
      </c>
      <c r="L190" s="52">
        <v>855583</v>
      </c>
      <c r="M190" s="8">
        <v>26876</v>
      </c>
      <c r="N190" s="8">
        <v>102942</v>
      </c>
      <c r="O190" s="8"/>
      <c r="P190" s="8">
        <v>8513</v>
      </c>
      <c r="Q190" s="8"/>
      <c r="R190" s="8">
        <v>910</v>
      </c>
      <c r="S190" s="8">
        <v>2088</v>
      </c>
      <c r="T190" s="8">
        <v>4704</v>
      </c>
      <c r="U190" s="8"/>
      <c r="V190" s="8">
        <v>1501</v>
      </c>
      <c r="W190" s="8">
        <v>3818</v>
      </c>
      <c r="X190" s="8">
        <v>2098</v>
      </c>
      <c r="Y190" s="8"/>
      <c r="Z190" s="8">
        <v>354</v>
      </c>
      <c r="AA190" s="8"/>
      <c r="AB190" s="8">
        <v>1719</v>
      </c>
      <c r="AC190" s="8">
        <v>1312</v>
      </c>
      <c r="AD190" s="8">
        <v>140</v>
      </c>
      <c r="AE190" s="8"/>
      <c r="AF190" s="8"/>
      <c r="AG190" s="8"/>
      <c r="AH190" s="8"/>
      <c r="AI190" s="8">
        <v>815</v>
      </c>
      <c r="AJ190" s="8">
        <v>1411</v>
      </c>
      <c r="AK190" s="8">
        <v>3453</v>
      </c>
      <c r="AL190" s="8">
        <v>594</v>
      </c>
      <c r="AM190" s="8">
        <v>631</v>
      </c>
      <c r="AN190" s="86"/>
      <c r="AO190" s="154"/>
      <c r="AP190" s="154">
        <v>113916</v>
      </c>
      <c r="AQ190" s="55">
        <f t="shared" si="15"/>
        <v>2921300</v>
      </c>
      <c r="AR190" s="57"/>
    </row>
    <row r="191" spans="1:44" x14ac:dyDescent="0.25">
      <c r="A191" s="3"/>
      <c r="B191" s="25">
        <v>45566</v>
      </c>
      <c r="C191" s="63">
        <v>1667</v>
      </c>
      <c r="D191" s="8">
        <v>532176</v>
      </c>
      <c r="E191" s="8">
        <v>404335</v>
      </c>
      <c r="F191" s="8">
        <v>91833</v>
      </c>
      <c r="G191" s="8">
        <v>596913</v>
      </c>
      <c r="H191" s="8"/>
      <c r="I191" s="8"/>
      <c r="J191" s="8">
        <v>143750</v>
      </c>
      <c r="K191" s="8">
        <v>10673</v>
      </c>
      <c r="L191" s="52">
        <v>850038</v>
      </c>
      <c r="M191" s="8">
        <v>26808</v>
      </c>
      <c r="N191" s="8">
        <v>103781</v>
      </c>
      <c r="O191" s="8"/>
      <c r="P191" s="8">
        <v>8441</v>
      </c>
      <c r="Q191" s="8"/>
      <c r="R191" s="8">
        <v>913</v>
      </c>
      <c r="S191" s="8">
        <v>2078</v>
      </c>
      <c r="T191" s="8">
        <v>4533</v>
      </c>
      <c r="U191" s="8"/>
      <c r="V191" s="8">
        <v>1405</v>
      </c>
      <c r="W191" s="8">
        <v>3640</v>
      </c>
      <c r="X191" s="8">
        <v>2087</v>
      </c>
      <c r="Y191" s="8"/>
      <c r="Z191" s="8">
        <v>353</v>
      </c>
      <c r="AA191" s="8"/>
      <c r="AB191" s="8">
        <v>1727</v>
      </c>
      <c r="AC191" s="8">
        <v>1320</v>
      </c>
      <c r="AD191" s="8">
        <v>140</v>
      </c>
      <c r="AE191" s="8"/>
      <c r="AF191" s="8"/>
      <c r="AG191" s="8"/>
      <c r="AH191" s="8"/>
      <c r="AI191" s="8">
        <v>808</v>
      </c>
      <c r="AJ191" s="8">
        <v>1382</v>
      </c>
      <c r="AK191" s="8">
        <v>3921</v>
      </c>
      <c r="AL191" s="8">
        <v>600</v>
      </c>
      <c r="AM191" s="8">
        <v>635</v>
      </c>
      <c r="AN191" s="86"/>
      <c r="AO191" s="154"/>
      <c r="AP191" s="154">
        <v>109869</v>
      </c>
      <c r="AQ191" s="55">
        <f>SUM(C191:AP191)</f>
        <v>2905826</v>
      </c>
      <c r="AR191" s="57"/>
    </row>
    <row r="192" spans="1:44" x14ac:dyDescent="0.25">
      <c r="A192" s="3"/>
      <c r="B192" s="25">
        <v>45597</v>
      </c>
      <c r="C192" s="63">
        <v>1667</v>
      </c>
      <c r="D192" s="8">
        <v>501551</v>
      </c>
      <c r="E192" s="8">
        <v>405217</v>
      </c>
      <c r="F192" s="8">
        <v>91318</v>
      </c>
      <c r="G192" s="8">
        <v>592537</v>
      </c>
      <c r="H192" s="8"/>
      <c r="I192" s="8"/>
      <c r="J192" s="8">
        <v>140727</v>
      </c>
      <c r="K192" s="8">
        <v>10558</v>
      </c>
      <c r="L192" s="52">
        <v>843929</v>
      </c>
      <c r="M192" s="8">
        <v>26405</v>
      </c>
      <c r="N192" s="8">
        <v>103966</v>
      </c>
      <c r="O192" s="8"/>
      <c r="P192" s="8">
        <v>8374</v>
      </c>
      <c r="Q192" s="8"/>
      <c r="R192" s="8">
        <v>908</v>
      </c>
      <c r="S192" s="8">
        <v>1808</v>
      </c>
      <c r="T192" s="8">
        <v>4476</v>
      </c>
      <c r="U192" s="8"/>
      <c r="V192" s="8">
        <v>1413</v>
      </c>
      <c r="W192" s="8">
        <v>3600</v>
      </c>
      <c r="X192" s="8">
        <v>2077</v>
      </c>
      <c r="Y192" s="8"/>
      <c r="Z192" s="8">
        <v>360</v>
      </c>
      <c r="AA192" s="8"/>
      <c r="AB192" s="8">
        <v>1719</v>
      </c>
      <c r="AC192" s="8">
        <v>1318</v>
      </c>
      <c r="AD192" s="8">
        <v>45</v>
      </c>
      <c r="AE192" s="8"/>
      <c r="AF192" s="8"/>
      <c r="AG192" s="8"/>
      <c r="AH192" s="8"/>
      <c r="AI192" s="8">
        <v>803</v>
      </c>
      <c r="AJ192" s="8">
        <v>1365</v>
      </c>
      <c r="AK192" s="8">
        <v>4007</v>
      </c>
      <c r="AL192" s="8">
        <v>608</v>
      </c>
      <c r="AM192" s="8">
        <v>637</v>
      </c>
      <c r="AN192" s="86"/>
      <c r="AO192" s="154"/>
      <c r="AP192" s="154">
        <v>107199</v>
      </c>
      <c r="AQ192" s="55">
        <f t="shared" ref="AQ192:AQ193" si="16">SUM(C192:AP192)</f>
        <v>2858592</v>
      </c>
      <c r="AR192" s="57"/>
    </row>
    <row r="193" spans="1:44" ht="13" thickBot="1" x14ac:dyDescent="0.3">
      <c r="A193" s="3"/>
      <c r="B193" s="26">
        <v>45627</v>
      </c>
      <c r="C193" s="64">
        <v>1334</v>
      </c>
      <c r="D193" s="50">
        <v>499679</v>
      </c>
      <c r="E193" s="50">
        <v>406618</v>
      </c>
      <c r="F193" s="50">
        <v>90733</v>
      </c>
      <c r="G193" s="50">
        <v>587650</v>
      </c>
      <c r="H193" s="50"/>
      <c r="I193" s="50"/>
      <c r="J193" s="50">
        <v>142626</v>
      </c>
      <c r="K193" s="50">
        <v>10427</v>
      </c>
      <c r="L193" s="53">
        <v>846372</v>
      </c>
      <c r="M193" s="50">
        <v>25913</v>
      </c>
      <c r="N193" s="50">
        <v>103095</v>
      </c>
      <c r="O193" s="50"/>
      <c r="P193" s="50">
        <v>8292</v>
      </c>
      <c r="Q193" s="50"/>
      <c r="R193" s="50">
        <v>921</v>
      </c>
      <c r="S193" s="50">
        <v>1715</v>
      </c>
      <c r="T193" s="50">
        <v>4248</v>
      </c>
      <c r="U193" s="50"/>
      <c r="V193" s="50">
        <v>1416</v>
      </c>
      <c r="W193" s="50">
        <v>3529</v>
      </c>
      <c r="X193" s="50">
        <v>2060</v>
      </c>
      <c r="Y193" s="50"/>
      <c r="Z193" s="50">
        <v>360</v>
      </c>
      <c r="AA193" s="50"/>
      <c r="AB193" s="50">
        <v>1720</v>
      </c>
      <c r="AC193" s="50">
        <v>1324</v>
      </c>
      <c r="AD193" s="50">
        <v>45</v>
      </c>
      <c r="AE193" s="50"/>
      <c r="AF193" s="50"/>
      <c r="AG193" s="50"/>
      <c r="AH193" s="50"/>
      <c r="AI193" s="50">
        <v>790</v>
      </c>
      <c r="AJ193" s="50">
        <v>1381</v>
      </c>
      <c r="AK193" s="50">
        <v>4024</v>
      </c>
      <c r="AL193" s="50">
        <v>612</v>
      </c>
      <c r="AM193" s="50">
        <v>636</v>
      </c>
      <c r="AN193" s="87"/>
      <c r="AO193" s="155"/>
      <c r="AP193" s="155">
        <v>102109</v>
      </c>
      <c r="AQ193" s="56">
        <f t="shared" si="16"/>
        <v>2849629</v>
      </c>
      <c r="AR193" s="57"/>
    </row>
    <row r="194" spans="1:44" x14ac:dyDescent="0.25">
      <c r="A194" s="3"/>
      <c r="B194" s="255">
        <v>45658</v>
      </c>
      <c r="C194" s="266">
        <v>1334</v>
      </c>
      <c r="D194" s="267">
        <v>511553</v>
      </c>
      <c r="E194" s="267">
        <v>407427</v>
      </c>
      <c r="F194" s="267">
        <v>90055</v>
      </c>
      <c r="G194" s="267">
        <v>581352</v>
      </c>
      <c r="H194" s="267"/>
      <c r="I194" s="267"/>
      <c r="J194" s="267">
        <v>139245</v>
      </c>
      <c r="K194" s="267">
        <v>10350</v>
      </c>
      <c r="L194" s="268">
        <v>838718</v>
      </c>
      <c r="M194" s="267">
        <v>25804</v>
      </c>
      <c r="N194" s="267">
        <v>102097</v>
      </c>
      <c r="O194" s="267"/>
      <c r="P194" s="267">
        <v>8186</v>
      </c>
      <c r="Q194" s="267"/>
      <c r="R194" s="267">
        <v>900</v>
      </c>
      <c r="S194" s="267">
        <v>1698</v>
      </c>
      <c r="T194" s="267">
        <v>4185</v>
      </c>
      <c r="U194" s="267"/>
      <c r="V194" s="267">
        <v>1418</v>
      </c>
      <c r="W194" s="267">
        <v>3501</v>
      </c>
      <c r="X194" s="267">
        <v>2061</v>
      </c>
      <c r="Y194" s="267"/>
      <c r="Z194" s="267">
        <v>365</v>
      </c>
      <c r="AA194" s="267"/>
      <c r="AB194" s="267">
        <v>1723</v>
      </c>
      <c r="AC194" s="267">
        <v>1322</v>
      </c>
      <c r="AD194" s="267">
        <v>45</v>
      </c>
      <c r="AE194" s="267"/>
      <c r="AF194" s="267"/>
      <c r="AG194" s="267"/>
      <c r="AH194" s="267"/>
      <c r="AI194" s="267">
        <v>782</v>
      </c>
      <c r="AJ194" s="267">
        <v>1258</v>
      </c>
      <c r="AK194" s="267">
        <v>4059</v>
      </c>
      <c r="AL194" s="267">
        <v>613</v>
      </c>
      <c r="AM194" s="267">
        <v>634</v>
      </c>
      <c r="AN194" s="269"/>
      <c r="AO194" s="270"/>
      <c r="AP194" s="270">
        <v>98404</v>
      </c>
      <c r="AQ194" s="271">
        <f>SUM(C194:AP194)</f>
        <v>2839089</v>
      </c>
      <c r="AR194" s="57"/>
    </row>
    <row r="195" spans="1:44" x14ac:dyDescent="0.25">
      <c r="A195" s="3"/>
      <c r="B195" s="25">
        <v>45689</v>
      </c>
      <c r="C195" s="63">
        <v>1334</v>
      </c>
      <c r="D195" s="8">
        <v>506322</v>
      </c>
      <c r="E195" s="8">
        <v>408144</v>
      </c>
      <c r="F195" s="8">
        <v>89515</v>
      </c>
      <c r="G195" s="8">
        <v>574343</v>
      </c>
      <c r="H195" s="8"/>
      <c r="I195" s="8"/>
      <c r="J195" s="8">
        <v>137173</v>
      </c>
      <c r="K195" s="8">
        <v>10675</v>
      </c>
      <c r="L195" s="52">
        <v>832534</v>
      </c>
      <c r="M195" s="8">
        <v>25094</v>
      </c>
      <c r="N195" s="8">
        <v>101440</v>
      </c>
      <c r="O195" s="8"/>
      <c r="P195" s="8">
        <v>8197</v>
      </c>
      <c r="Q195" s="8"/>
      <c r="R195" s="8">
        <v>906</v>
      </c>
      <c r="S195" s="8">
        <v>1735</v>
      </c>
      <c r="T195" s="8">
        <v>4029</v>
      </c>
      <c r="U195" s="8"/>
      <c r="V195" s="8">
        <v>1423</v>
      </c>
      <c r="W195" s="8">
        <v>3436</v>
      </c>
      <c r="X195" s="8">
        <v>2057</v>
      </c>
      <c r="Y195" s="8"/>
      <c r="Z195" s="8">
        <v>375</v>
      </c>
      <c r="AA195" s="8"/>
      <c r="AB195" s="8"/>
      <c r="AC195" s="8">
        <v>1320</v>
      </c>
      <c r="AD195" s="8">
        <v>45</v>
      </c>
      <c r="AE195" s="8"/>
      <c r="AF195" s="8"/>
      <c r="AG195" s="8"/>
      <c r="AH195" s="8"/>
      <c r="AI195" s="8">
        <v>784</v>
      </c>
      <c r="AJ195" s="8">
        <v>1164</v>
      </c>
      <c r="AK195" s="8">
        <v>4072</v>
      </c>
      <c r="AL195" s="8">
        <v>610</v>
      </c>
      <c r="AM195" s="8">
        <v>635</v>
      </c>
      <c r="AN195" s="86"/>
      <c r="AO195" s="154"/>
      <c r="AP195" s="154">
        <v>94920</v>
      </c>
      <c r="AQ195" s="55">
        <f t="shared" ref="AQ195:AQ196" si="17">SUM(C195:AP195)</f>
        <v>2812282</v>
      </c>
      <c r="AR195" s="57"/>
    </row>
    <row r="196" spans="1:44" x14ac:dyDescent="0.25">
      <c r="A196" s="3"/>
      <c r="B196" s="25">
        <v>45717</v>
      </c>
      <c r="C196" s="63">
        <v>1334</v>
      </c>
      <c r="D196" s="8">
        <v>478439</v>
      </c>
      <c r="E196" s="8">
        <v>411040</v>
      </c>
      <c r="F196" s="8">
        <v>88687</v>
      </c>
      <c r="G196" s="8">
        <v>568716</v>
      </c>
      <c r="H196" s="8"/>
      <c r="I196" s="8"/>
      <c r="J196" s="8">
        <v>137336</v>
      </c>
      <c r="K196" s="8">
        <v>10553</v>
      </c>
      <c r="L196" s="52">
        <v>826391</v>
      </c>
      <c r="M196" s="8">
        <v>24269</v>
      </c>
      <c r="N196" s="8">
        <v>99735</v>
      </c>
      <c r="O196" s="8"/>
      <c r="P196" s="8">
        <v>8118</v>
      </c>
      <c r="Q196" s="8"/>
      <c r="R196" s="8">
        <v>905</v>
      </c>
      <c r="S196" s="8">
        <v>1849</v>
      </c>
      <c r="T196" s="8">
        <v>3910</v>
      </c>
      <c r="U196" s="8"/>
      <c r="V196" s="8">
        <v>1441</v>
      </c>
      <c r="W196" s="8">
        <v>3277</v>
      </c>
      <c r="X196" s="8">
        <v>2051</v>
      </c>
      <c r="Y196" s="8"/>
      <c r="Z196" s="8">
        <v>377</v>
      </c>
      <c r="AA196" s="8"/>
      <c r="AB196" s="8">
        <v>1730</v>
      </c>
      <c r="AC196" s="8">
        <v>1323</v>
      </c>
      <c r="AD196" s="8">
        <v>45</v>
      </c>
      <c r="AE196" s="8"/>
      <c r="AF196" s="8"/>
      <c r="AG196" s="8"/>
      <c r="AH196" s="8"/>
      <c r="AI196" s="8">
        <v>786</v>
      </c>
      <c r="AJ196" s="8"/>
      <c r="AK196" s="8">
        <v>4089</v>
      </c>
      <c r="AL196" s="8">
        <v>616</v>
      </c>
      <c r="AM196" s="8">
        <v>634</v>
      </c>
      <c r="AN196" s="86"/>
      <c r="AO196" s="154"/>
      <c r="AP196" s="154">
        <v>91537</v>
      </c>
      <c r="AQ196" s="55">
        <f t="shared" si="17"/>
        <v>2769188</v>
      </c>
      <c r="AR196" s="57"/>
    </row>
    <row r="197" spans="1:44" x14ac:dyDescent="0.25">
      <c r="A197" s="3"/>
      <c r="B197" s="25">
        <v>45748</v>
      </c>
      <c r="C197" s="63"/>
      <c r="D197" s="8">
        <v>472802</v>
      </c>
      <c r="E197" s="8">
        <v>416431</v>
      </c>
      <c r="F197" s="8">
        <v>88448</v>
      </c>
      <c r="G197" s="8">
        <v>564543</v>
      </c>
      <c r="H197" s="8"/>
      <c r="I197" s="8"/>
      <c r="J197" s="8">
        <v>137464</v>
      </c>
      <c r="K197" s="8">
        <v>10711</v>
      </c>
      <c r="L197" s="52">
        <v>819230</v>
      </c>
      <c r="M197" s="8">
        <v>24283</v>
      </c>
      <c r="N197" s="8">
        <v>98005</v>
      </c>
      <c r="O197" s="8"/>
      <c r="P197" s="8">
        <v>8113</v>
      </c>
      <c r="Q197" s="8"/>
      <c r="R197" s="8">
        <v>907</v>
      </c>
      <c r="S197" s="8">
        <v>1866</v>
      </c>
      <c r="T197" s="8">
        <v>3766</v>
      </c>
      <c r="U197" s="8"/>
      <c r="V197" s="8">
        <v>1453</v>
      </c>
      <c r="W197" s="8">
        <v>3263</v>
      </c>
      <c r="X197" s="8">
        <v>2043</v>
      </c>
      <c r="Y197" s="8"/>
      <c r="Z197" s="8">
        <v>381</v>
      </c>
      <c r="AA197" s="8"/>
      <c r="AB197" s="8">
        <v>1730</v>
      </c>
      <c r="AC197" s="8">
        <v>1320</v>
      </c>
      <c r="AD197" s="8">
        <v>45</v>
      </c>
      <c r="AE197" s="8"/>
      <c r="AF197" s="8"/>
      <c r="AG197" s="8"/>
      <c r="AH197" s="8"/>
      <c r="AI197" s="8">
        <v>774</v>
      </c>
      <c r="AJ197" s="8"/>
      <c r="AK197" s="8">
        <v>4094</v>
      </c>
      <c r="AL197" s="8">
        <v>622</v>
      </c>
      <c r="AM197" s="8">
        <v>633</v>
      </c>
      <c r="AN197" s="86"/>
      <c r="AO197" s="154"/>
      <c r="AP197" s="154">
        <v>87685</v>
      </c>
      <c r="AQ197" s="55">
        <f>SUM(C197:AP197)</f>
        <v>2750612</v>
      </c>
      <c r="AR197" s="57"/>
    </row>
    <row r="198" spans="1:44" x14ac:dyDescent="0.25">
      <c r="A198" s="3"/>
      <c r="B198" s="25">
        <v>45778</v>
      </c>
      <c r="C198" s="63"/>
      <c r="D198" s="8">
        <v>466773</v>
      </c>
      <c r="E198" s="8">
        <v>421455</v>
      </c>
      <c r="F198" s="8">
        <v>87860</v>
      </c>
      <c r="G198" s="8">
        <v>559474</v>
      </c>
      <c r="H198" s="8"/>
      <c r="I198" s="8"/>
      <c r="J198" s="8">
        <v>136566</v>
      </c>
      <c r="K198" s="8">
        <v>10321</v>
      </c>
      <c r="L198" s="52">
        <v>812178</v>
      </c>
      <c r="M198" s="8">
        <v>23950</v>
      </c>
      <c r="N198" s="8">
        <v>96506</v>
      </c>
      <c r="O198" s="8"/>
      <c r="P198" s="8">
        <v>8045</v>
      </c>
      <c r="Q198" s="8"/>
      <c r="R198" s="8">
        <v>911</v>
      </c>
      <c r="S198" s="8">
        <v>1880</v>
      </c>
      <c r="T198" s="8">
        <v>3759</v>
      </c>
      <c r="U198" s="8"/>
      <c r="V198" s="8">
        <v>1470</v>
      </c>
      <c r="W198" s="8">
        <v>3117</v>
      </c>
      <c r="X198" s="8">
        <v>2023</v>
      </c>
      <c r="Y198" s="8"/>
      <c r="Z198" s="8">
        <v>386</v>
      </c>
      <c r="AA198" s="8"/>
      <c r="AB198" s="8">
        <v>1722</v>
      </c>
      <c r="AC198" s="8">
        <v>1326</v>
      </c>
      <c r="AD198" s="8">
        <v>46</v>
      </c>
      <c r="AE198" s="8"/>
      <c r="AF198" s="8"/>
      <c r="AG198" s="8"/>
      <c r="AH198" s="8"/>
      <c r="AI198" s="8">
        <v>768</v>
      </c>
      <c r="AJ198" s="8"/>
      <c r="AK198" s="8">
        <v>4095</v>
      </c>
      <c r="AL198" s="8">
        <v>617</v>
      </c>
      <c r="AM198" s="8">
        <v>636</v>
      </c>
      <c r="AN198" s="86"/>
      <c r="AO198" s="154"/>
      <c r="AP198" s="154">
        <v>83425</v>
      </c>
      <c r="AQ198" s="55">
        <f t="shared" ref="AQ198:AQ199" si="18">SUM(C198:AP198)</f>
        <v>2729309</v>
      </c>
      <c r="AR198" s="57"/>
    </row>
    <row r="199" spans="1:44" x14ac:dyDescent="0.25">
      <c r="A199" s="3"/>
      <c r="B199" s="25">
        <v>45809</v>
      </c>
      <c r="C199" s="63"/>
      <c r="D199" s="8">
        <v>465172</v>
      </c>
      <c r="E199" s="8">
        <v>425999</v>
      </c>
      <c r="F199" s="8">
        <v>87309</v>
      </c>
      <c r="G199" s="8">
        <v>554687</v>
      </c>
      <c r="H199" s="8"/>
      <c r="I199" s="8"/>
      <c r="J199" s="8">
        <v>135435</v>
      </c>
      <c r="K199" s="8">
        <v>9916</v>
      </c>
      <c r="L199" s="52">
        <v>801742</v>
      </c>
      <c r="M199" s="8">
        <v>23593</v>
      </c>
      <c r="N199" s="8">
        <v>95919</v>
      </c>
      <c r="O199" s="8"/>
      <c r="P199" s="8">
        <v>7967</v>
      </c>
      <c r="Q199" s="8"/>
      <c r="R199" s="8">
        <v>914</v>
      </c>
      <c r="S199" s="8">
        <v>1871</v>
      </c>
      <c r="T199" s="8">
        <v>3720</v>
      </c>
      <c r="U199" s="8"/>
      <c r="V199" s="8">
        <v>1484</v>
      </c>
      <c r="W199" s="8">
        <v>3092</v>
      </c>
      <c r="X199" s="8">
        <v>2017</v>
      </c>
      <c r="Y199" s="8"/>
      <c r="Z199" s="8">
        <v>390</v>
      </c>
      <c r="AA199" s="8"/>
      <c r="AB199" s="8">
        <v>1718</v>
      </c>
      <c r="AC199" s="8">
        <v>1330</v>
      </c>
      <c r="AD199" s="8">
        <v>46</v>
      </c>
      <c r="AE199" s="8"/>
      <c r="AF199" s="8"/>
      <c r="AG199" s="8"/>
      <c r="AH199" s="8"/>
      <c r="AI199" s="8">
        <v>775</v>
      </c>
      <c r="AJ199" s="8"/>
      <c r="AK199" s="8">
        <v>4089</v>
      </c>
      <c r="AL199" s="8">
        <v>609</v>
      </c>
      <c r="AM199" s="8">
        <v>637</v>
      </c>
      <c r="AN199" s="86"/>
      <c r="AO199" s="154"/>
      <c r="AP199" s="154">
        <v>80154</v>
      </c>
      <c r="AQ199" s="55">
        <f t="shared" si="18"/>
        <v>2710585</v>
      </c>
      <c r="AR199" s="57"/>
    </row>
    <row r="200" spans="1:44" x14ac:dyDescent="0.25">
      <c r="A200" s="3"/>
      <c r="B200" s="25">
        <v>45839</v>
      </c>
      <c r="C200" s="63"/>
      <c r="D200" s="8">
        <v>449355</v>
      </c>
      <c r="E200" s="8">
        <v>428472</v>
      </c>
      <c r="F200" s="8">
        <v>86774</v>
      </c>
      <c r="G200" s="8">
        <v>551904</v>
      </c>
      <c r="H200" s="8"/>
      <c r="I200" s="8"/>
      <c r="J200" s="8">
        <v>136566</v>
      </c>
      <c r="K200" s="8">
        <v>9919</v>
      </c>
      <c r="L200" s="52">
        <v>794846</v>
      </c>
      <c r="M200" s="8">
        <v>23778</v>
      </c>
      <c r="N200" s="8">
        <v>95910</v>
      </c>
      <c r="O200" s="8"/>
      <c r="P200" s="8">
        <v>7914</v>
      </c>
      <c r="Q200" s="8"/>
      <c r="R200" s="8">
        <v>917</v>
      </c>
      <c r="S200" s="8">
        <v>1903</v>
      </c>
      <c r="T200" s="8">
        <v>3695</v>
      </c>
      <c r="U200" s="8"/>
      <c r="V200" s="8">
        <v>1504</v>
      </c>
      <c r="W200" s="8">
        <v>3071</v>
      </c>
      <c r="X200" s="8">
        <v>2009</v>
      </c>
      <c r="Y200" s="8"/>
      <c r="Z200" s="8">
        <v>406</v>
      </c>
      <c r="AA200" s="8"/>
      <c r="AB200" s="8">
        <v>1720</v>
      </c>
      <c r="AC200" s="8">
        <v>1326</v>
      </c>
      <c r="AD200" s="8">
        <v>46</v>
      </c>
      <c r="AE200" s="8"/>
      <c r="AF200" s="8"/>
      <c r="AG200" s="8"/>
      <c r="AH200" s="8"/>
      <c r="AI200" s="8">
        <v>775</v>
      </c>
      <c r="AJ200" s="8"/>
      <c r="AK200" s="8">
        <v>4095</v>
      </c>
      <c r="AL200" s="8">
        <v>613</v>
      </c>
      <c r="AM200" s="8">
        <v>638</v>
      </c>
      <c r="AN200" s="86"/>
      <c r="AO200" s="154"/>
      <c r="AP200" s="154">
        <v>76354</v>
      </c>
      <c r="AQ200" s="55">
        <f>SUM(C200:AP200)</f>
        <v>2684510</v>
      </c>
      <c r="AR200" s="57"/>
    </row>
    <row r="201" spans="1:44" x14ac:dyDescent="0.25">
      <c r="A201" s="3"/>
      <c r="B201" s="25">
        <v>45870</v>
      </c>
      <c r="C201" s="63"/>
      <c r="D201" s="8">
        <v>442986</v>
      </c>
      <c r="E201" s="8">
        <v>429258</v>
      </c>
      <c r="F201" s="8">
        <v>85986</v>
      </c>
      <c r="G201" s="8">
        <v>547761</v>
      </c>
      <c r="H201" s="8"/>
      <c r="I201" s="8"/>
      <c r="J201" s="8">
        <v>135308</v>
      </c>
      <c r="K201" s="8">
        <v>9675</v>
      </c>
      <c r="L201" s="52">
        <v>788304</v>
      </c>
      <c r="M201" s="8">
        <v>227</v>
      </c>
      <c r="N201" s="8">
        <v>95073</v>
      </c>
      <c r="O201" s="8"/>
      <c r="P201" s="8">
        <v>7854</v>
      </c>
      <c r="Q201" s="8"/>
      <c r="R201" s="8">
        <v>920</v>
      </c>
      <c r="S201" s="8">
        <v>1944</v>
      </c>
      <c r="T201" s="8">
        <v>3668</v>
      </c>
      <c r="U201" s="8"/>
      <c r="V201" s="8">
        <v>1489</v>
      </c>
      <c r="W201" s="8">
        <v>3054</v>
      </c>
      <c r="X201" s="8">
        <v>2002</v>
      </c>
      <c r="Y201" s="8"/>
      <c r="Z201" s="8">
        <v>411</v>
      </c>
      <c r="AA201" s="8"/>
      <c r="AB201" s="8">
        <v>1719</v>
      </c>
      <c r="AC201" s="8">
        <v>1333</v>
      </c>
      <c r="AD201" s="8">
        <v>46</v>
      </c>
      <c r="AE201" s="8"/>
      <c r="AF201" s="8"/>
      <c r="AG201" s="8"/>
      <c r="AH201" s="8"/>
      <c r="AI201" s="8">
        <v>781</v>
      </c>
      <c r="AJ201" s="8"/>
      <c r="AK201" s="8">
        <v>4081</v>
      </c>
      <c r="AL201" s="8">
        <v>609</v>
      </c>
      <c r="AM201" s="8">
        <v>637</v>
      </c>
      <c r="AN201" s="86"/>
      <c r="AO201" s="154"/>
      <c r="AP201" s="154">
        <v>73395</v>
      </c>
      <c r="AQ201" s="55">
        <f t="shared" ref="AQ201:AQ202" si="19">SUM(C201:AP201)</f>
        <v>2638521</v>
      </c>
      <c r="AR201" s="57"/>
    </row>
    <row r="202" spans="1:44" x14ac:dyDescent="0.25">
      <c r="A202" s="3"/>
      <c r="B202" s="25">
        <v>45901</v>
      </c>
      <c r="C202" s="63"/>
      <c r="D202" s="8">
        <v>433314</v>
      </c>
      <c r="E202" s="8">
        <v>429766</v>
      </c>
      <c r="F202" s="8">
        <v>93127</v>
      </c>
      <c r="G202" s="8">
        <v>543974</v>
      </c>
      <c r="H202" s="8"/>
      <c r="I202" s="8"/>
      <c r="J202" s="8">
        <v>135308</v>
      </c>
      <c r="K202" s="8">
        <v>9812</v>
      </c>
      <c r="L202" s="52">
        <v>782361</v>
      </c>
      <c r="M202" s="8">
        <v>23069</v>
      </c>
      <c r="N202" s="8">
        <v>96005</v>
      </c>
      <c r="O202" s="8"/>
      <c r="P202" s="8"/>
      <c r="Q202" s="8"/>
      <c r="R202" s="8">
        <v>927</v>
      </c>
      <c r="S202" s="8">
        <v>2017</v>
      </c>
      <c r="T202" s="8">
        <v>3635</v>
      </c>
      <c r="U202" s="8"/>
      <c r="V202" s="8">
        <v>1474</v>
      </c>
      <c r="W202" s="8">
        <v>2963</v>
      </c>
      <c r="X202" s="8">
        <v>2004</v>
      </c>
      <c r="Y202" s="8"/>
      <c r="Z202" s="8">
        <v>416</v>
      </c>
      <c r="AA202" s="8"/>
      <c r="AB202" s="8">
        <v>1686</v>
      </c>
      <c r="AC202" s="8">
        <v>1349</v>
      </c>
      <c r="AD202" s="8">
        <v>44</v>
      </c>
      <c r="AE202" s="8"/>
      <c r="AF202" s="8"/>
      <c r="AG202" s="8"/>
      <c r="AH202" s="8"/>
      <c r="AI202" s="8">
        <v>775</v>
      </c>
      <c r="AJ202" s="8"/>
      <c r="AK202" s="8">
        <v>4108</v>
      </c>
      <c r="AL202" s="8">
        <v>615</v>
      </c>
      <c r="AM202" s="8">
        <v>621</v>
      </c>
      <c r="AN202" s="86"/>
      <c r="AO202" s="154"/>
      <c r="AP202" s="154">
        <v>117984</v>
      </c>
      <c r="AQ202" s="55">
        <f t="shared" si="19"/>
        <v>2687354</v>
      </c>
      <c r="AR202" s="57"/>
    </row>
    <row r="203" spans="1:44" x14ac:dyDescent="0.25">
      <c r="A203" s="3"/>
      <c r="B203" s="25">
        <v>45931</v>
      </c>
      <c r="C203" s="63"/>
      <c r="D203" s="8">
        <v>431001</v>
      </c>
      <c r="E203" s="8">
        <v>430503</v>
      </c>
      <c r="F203" s="8">
        <v>78797</v>
      </c>
      <c r="G203" s="8">
        <v>537882</v>
      </c>
      <c r="H203" s="8"/>
      <c r="I203" s="8"/>
      <c r="J203" s="8">
        <v>136007</v>
      </c>
      <c r="K203" s="8">
        <v>9676</v>
      </c>
      <c r="L203" s="52">
        <v>776056</v>
      </c>
      <c r="M203" s="8">
        <v>22795</v>
      </c>
      <c r="N203" s="8">
        <v>97156</v>
      </c>
      <c r="O203" s="8"/>
      <c r="P203" s="8"/>
      <c r="Q203" s="8"/>
      <c r="R203" s="8">
        <v>933</v>
      </c>
      <c r="S203" s="8">
        <v>1982</v>
      </c>
      <c r="T203" s="8">
        <v>3587</v>
      </c>
      <c r="U203" s="8"/>
      <c r="V203" s="8">
        <v>1475</v>
      </c>
      <c r="W203" s="8">
        <v>2944</v>
      </c>
      <c r="X203" s="8">
        <v>2000</v>
      </c>
      <c r="Y203" s="8"/>
      <c r="Z203" s="8">
        <v>424</v>
      </c>
      <c r="AA203" s="8"/>
      <c r="AB203" s="8">
        <v>1679</v>
      </c>
      <c r="AC203" s="8">
        <v>1351</v>
      </c>
      <c r="AD203" s="8">
        <v>42</v>
      </c>
      <c r="AE203" s="8"/>
      <c r="AF203" s="8"/>
      <c r="AG203" s="8"/>
      <c r="AH203" s="8"/>
      <c r="AI203" s="8">
        <v>773</v>
      </c>
      <c r="AJ203" s="8"/>
      <c r="AK203" s="8">
        <v>4135</v>
      </c>
      <c r="AL203" s="8">
        <v>624</v>
      </c>
      <c r="AM203" s="8">
        <v>619</v>
      </c>
      <c r="AN203" s="86"/>
      <c r="AO203" s="154"/>
      <c r="AP203" s="154">
        <v>67883</v>
      </c>
      <c r="AQ203" s="55">
        <f>SUM(C203:AP203)</f>
        <v>2610324</v>
      </c>
      <c r="AR203" s="57"/>
    </row>
    <row r="204" spans="1:44" x14ac:dyDescent="0.25">
      <c r="A204" s="3"/>
      <c r="B204" s="25">
        <v>45962</v>
      </c>
      <c r="C204" s="63"/>
      <c r="D204" s="8">
        <v>415710</v>
      </c>
      <c r="E204" s="8">
        <v>431216</v>
      </c>
      <c r="F204" s="8">
        <v>78043</v>
      </c>
      <c r="G204" s="8">
        <v>512816</v>
      </c>
      <c r="H204" s="8"/>
      <c r="I204" s="8"/>
      <c r="J204" s="8">
        <v>134842</v>
      </c>
      <c r="K204" s="8">
        <v>9697</v>
      </c>
      <c r="L204" s="52">
        <v>769941</v>
      </c>
      <c r="M204" s="8">
        <v>22424</v>
      </c>
      <c r="N204" s="8">
        <v>98259</v>
      </c>
      <c r="O204" s="8"/>
      <c r="P204" s="8"/>
      <c r="Q204" s="8"/>
      <c r="R204" s="8">
        <v>926</v>
      </c>
      <c r="S204" s="8">
        <v>1991</v>
      </c>
      <c r="T204" s="8">
        <v>3584</v>
      </c>
      <c r="U204" s="8"/>
      <c r="V204" s="8">
        <v>1476</v>
      </c>
      <c r="W204" s="8">
        <v>2937</v>
      </c>
      <c r="X204" s="8">
        <v>2003</v>
      </c>
      <c r="Y204" s="8"/>
      <c r="Z204" s="8">
        <v>434</v>
      </c>
      <c r="AA204" s="8"/>
      <c r="AB204" s="8">
        <v>1688</v>
      </c>
      <c r="AC204" s="8"/>
      <c r="AD204" s="8">
        <v>45</v>
      </c>
      <c r="AE204" s="8"/>
      <c r="AF204" s="8"/>
      <c r="AG204" s="8"/>
      <c r="AH204" s="8"/>
      <c r="AI204" s="8">
        <v>776</v>
      </c>
      <c r="AJ204" s="8"/>
      <c r="AK204" s="8">
        <v>4160</v>
      </c>
      <c r="AL204" s="8">
        <v>622</v>
      </c>
      <c r="AM204" s="8">
        <v>627</v>
      </c>
      <c r="AN204" s="86"/>
      <c r="AO204" s="154"/>
      <c r="AP204" s="154">
        <v>65503</v>
      </c>
      <c r="AQ204" s="55">
        <f t="shared" ref="AQ204:AQ205" si="20">SUM(C204:AP204)</f>
        <v>2559720</v>
      </c>
      <c r="AR204" s="57"/>
    </row>
    <row r="205" spans="1:44" ht="13" thickBot="1" x14ac:dyDescent="0.3">
      <c r="A205" s="3"/>
      <c r="B205" s="26">
        <v>45992</v>
      </c>
      <c r="C205" s="64"/>
      <c r="D205" s="50">
        <v>421107</v>
      </c>
      <c r="E205" s="50">
        <v>431534</v>
      </c>
      <c r="F205" s="50">
        <v>77182</v>
      </c>
      <c r="G205" s="50">
        <v>509649</v>
      </c>
      <c r="H205" s="50"/>
      <c r="I205" s="50"/>
      <c r="J205" s="50">
        <v>132833</v>
      </c>
      <c r="K205" s="50">
        <v>9461</v>
      </c>
      <c r="L205" s="53">
        <v>763471</v>
      </c>
      <c r="M205" s="50">
        <v>22304</v>
      </c>
      <c r="N205" s="50">
        <v>99808</v>
      </c>
      <c r="O205" s="50"/>
      <c r="P205" s="50"/>
      <c r="Q205" s="50"/>
      <c r="R205" s="50">
        <v>922</v>
      </c>
      <c r="S205" s="50"/>
      <c r="T205" s="50">
        <v>3507</v>
      </c>
      <c r="U205" s="50"/>
      <c r="V205" s="50">
        <v>1485</v>
      </c>
      <c r="W205" s="50">
        <v>2916</v>
      </c>
      <c r="X205" s="50">
        <v>2005</v>
      </c>
      <c r="Y205" s="50"/>
      <c r="Z205" s="50">
        <v>440</v>
      </c>
      <c r="AA205" s="50"/>
      <c r="AB205" s="50">
        <v>1687</v>
      </c>
      <c r="AC205" s="50">
        <v>1362</v>
      </c>
      <c r="AD205" s="50">
        <v>45</v>
      </c>
      <c r="AE205" s="50"/>
      <c r="AF205" s="50"/>
      <c r="AG205" s="50"/>
      <c r="AH205" s="50"/>
      <c r="AI205" s="50">
        <v>779</v>
      </c>
      <c r="AJ205" s="50"/>
      <c r="AK205" s="50"/>
      <c r="AL205" s="50">
        <v>617</v>
      </c>
      <c r="AM205" s="50">
        <v>625</v>
      </c>
      <c r="AN205" s="87"/>
      <c r="AO205" s="155"/>
      <c r="AP205" s="155">
        <v>62804</v>
      </c>
      <c r="AQ205" s="56">
        <f t="shared" si="20"/>
        <v>2546543</v>
      </c>
      <c r="AR205" s="57"/>
    </row>
    <row r="206" spans="1:44" x14ac:dyDescent="0.25">
      <c r="A206" s="3"/>
      <c r="B206" s="255">
        <v>46023</v>
      </c>
      <c r="C206" s="266"/>
      <c r="D206" s="267">
        <v>430279</v>
      </c>
      <c r="E206" s="267">
        <v>431739</v>
      </c>
      <c r="F206" s="267">
        <v>76184</v>
      </c>
      <c r="G206" s="267">
        <v>504705</v>
      </c>
      <c r="H206" s="267"/>
      <c r="I206" s="267"/>
      <c r="J206" s="267">
        <v>133021</v>
      </c>
      <c r="K206" s="267">
        <v>9840</v>
      </c>
      <c r="L206" s="268">
        <v>758116</v>
      </c>
      <c r="M206" s="267">
        <v>21930</v>
      </c>
      <c r="N206" s="267">
        <v>102731</v>
      </c>
      <c r="O206" s="267"/>
      <c r="P206" s="267"/>
      <c r="Q206" s="267"/>
      <c r="R206" s="267">
        <v>920</v>
      </c>
      <c r="S206" s="267"/>
      <c r="T206" s="267">
        <v>3460</v>
      </c>
      <c r="U206" s="267"/>
      <c r="V206" s="267">
        <v>1476</v>
      </c>
      <c r="W206" s="267">
        <v>2882</v>
      </c>
      <c r="X206" s="267">
        <v>2009</v>
      </c>
      <c r="Y206" s="267"/>
      <c r="Z206" s="267">
        <v>447</v>
      </c>
      <c r="AA206" s="267"/>
      <c r="AB206" s="267">
        <v>1683</v>
      </c>
      <c r="AC206" s="267">
        <v>1372</v>
      </c>
      <c r="AD206" s="267">
        <v>45</v>
      </c>
      <c r="AE206" s="267"/>
      <c r="AF206" s="267"/>
      <c r="AG206" s="267"/>
      <c r="AH206" s="267"/>
      <c r="AI206" s="267">
        <v>783</v>
      </c>
      <c r="AJ206" s="267"/>
      <c r="AK206" s="267">
        <v>4211</v>
      </c>
      <c r="AL206" s="267">
        <v>620</v>
      </c>
      <c r="AM206" s="267">
        <v>625</v>
      </c>
      <c r="AN206" s="269"/>
      <c r="AO206" s="270"/>
      <c r="AP206" s="270">
        <v>79219</v>
      </c>
      <c r="AQ206" s="271">
        <f>SUM(C206:AP206)</f>
        <v>2568297</v>
      </c>
      <c r="AR206" s="57"/>
    </row>
    <row r="207" spans="1:44" x14ac:dyDescent="0.25">
      <c r="A207" s="3"/>
      <c r="B207" s="25">
        <v>46054</v>
      </c>
      <c r="C207" s="63"/>
      <c r="D207" s="8">
        <v>439581</v>
      </c>
      <c r="E207" s="8">
        <v>432466</v>
      </c>
      <c r="F207" s="8">
        <v>75309</v>
      </c>
      <c r="G207" s="8">
        <v>500915</v>
      </c>
      <c r="H207" s="8"/>
      <c r="I207" s="8"/>
      <c r="J207" s="8">
        <v>133563</v>
      </c>
      <c r="K207" s="8">
        <v>10066</v>
      </c>
      <c r="L207" s="52">
        <v>752186</v>
      </c>
      <c r="M207" s="8">
        <v>21666</v>
      </c>
      <c r="N207" s="8">
        <v>104384</v>
      </c>
      <c r="O207" s="8"/>
      <c r="P207" s="8"/>
      <c r="Q207" s="8"/>
      <c r="R207" s="8">
        <v>922</v>
      </c>
      <c r="S207" s="8"/>
      <c r="T207" s="8">
        <v>3380</v>
      </c>
      <c r="U207" s="8"/>
      <c r="V207" s="8">
        <v>1502</v>
      </c>
      <c r="W207" s="8">
        <v>2795</v>
      </c>
      <c r="X207" s="8">
        <v>1998</v>
      </c>
      <c r="Y207" s="8"/>
      <c r="Z207" s="8">
        <v>454</v>
      </c>
      <c r="AA207" s="8"/>
      <c r="AB207" s="8">
        <v>1693</v>
      </c>
      <c r="AC207" s="8">
        <v>1369</v>
      </c>
      <c r="AD207" s="8">
        <v>45</v>
      </c>
      <c r="AE207" s="8"/>
      <c r="AF207" s="8"/>
      <c r="AG207" s="8"/>
      <c r="AH207" s="8"/>
      <c r="AI207" s="8">
        <v>787</v>
      </c>
      <c r="AJ207" s="8"/>
      <c r="AK207" s="8">
        <v>4249</v>
      </c>
      <c r="AL207" s="8">
        <v>625</v>
      </c>
      <c r="AM207" s="8">
        <v>629</v>
      </c>
      <c r="AN207" s="86"/>
      <c r="AO207" s="154"/>
      <c r="AP207" s="154">
        <v>76601</v>
      </c>
      <c r="AQ207" s="55">
        <f t="shared" ref="AQ207:AQ208" si="21">SUM(C207:AP207)</f>
        <v>2567185</v>
      </c>
      <c r="AR207" s="57"/>
    </row>
    <row r="208" spans="1:44" x14ac:dyDescent="0.25">
      <c r="A208" s="3"/>
      <c r="B208" s="25">
        <v>46082</v>
      </c>
      <c r="C208" s="63"/>
      <c r="D208" s="8">
        <v>398233</v>
      </c>
      <c r="E208" s="8">
        <v>432996</v>
      </c>
      <c r="F208" s="8">
        <v>74505</v>
      </c>
      <c r="G208" s="8">
        <v>497322</v>
      </c>
      <c r="H208" s="8"/>
      <c r="I208" s="8"/>
      <c r="J208" s="8">
        <v>133906</v>
      </c>
      <c r="K208" s="8">
        <v>10318</v>
      </c>
      <c r="L208" s="52">
        <v>745174</v>
      </c>
      <c r="M208" s="8">
        <v>21376</v>
      </c>
      <c r="N208" s="8">
        <v>94985</v>
      </c>
      <c r="O208" s="8"/>
      <c r="P208" s="8"/>
      <c r="Q208" s="8"/>
      <c r="R208" s="8">
        <v>942</v>
      </c>
      <c r="S208" s="8"/>
      <c r="T208" s="8">
        <v>3408</v>
      </c>
      <c r="U208" s="8"/>
      <c r="V208" s="8">
        <v>1484</v>
      </c>
      <c r="W208" s="8">
        <v>2771</v>
      </c>
      <c r="X208" s="8">
        <v>1925</v>
      </c>
      <c r="Y208" s="8"/>
      <c r="Z208" s="8">
        <v>460</v>
      </c>
      <c r="AA208" s="8"/>
      <c r="AB208" s="8">
        <v>1692</v>
      </c>
      <c r="AC208" s="8">
        <v>1362</v>
      </c>
      <c r="AD208" s="8">
        <v>45</v>
      </c>
      <c r="AE208" s="8"/>
      <c r="AF208" s="8"/>
      <c r="AG208" s="8"/>
      <c r="AH208" s="8"/>
      <c r="AI208" s="8">
        <v>782</v>
      </c>
      <c r="AJ208" s="8"/>
      <c r="AK208" s="8">
        <v>4234</v>
      </c>
      <c r="AL208" s="8">
        <v>634</v>
      </c>
      <c r="AM208" s="8">
        <v>626</v>
      </c>
      <c r="AN208" s="86"/>
      <c r="AO208" s="154"/>
      <c r="AP208" s="154">
        <v>76736</v>
      </c>
      <c r="AQ208" s="55">
        <f t="shared" si="21"/>
        <v>2505916</v>
      </c>
      <c r="AR208" s="57"/>
    </row>
    <row r="209" spans="1:44" x14ac:dyDescent="0.25">
      <c r="A209" s="3"/>
      <c r="B209" s="25">
        <v>46113</v>
      </c>
      <c r="C209" s="63"/>
      <c r="D209" s="8">
        <v>394191</v>
      </c>
      <c r="E209" s="8">
        <v>433177</v>
      </c>
      <c r="F209" s="8">
        <v>73688</v>
      </c>
      <c r="G209" s="8">
        <v>494178</v>
      </c>
      <c r="H209" s="8"/>
      <c r="I209" s="8"/>
      <c r="J209" s="8">
        <v>133811</v>
      </c>
      <c r="K209" s="8">
        <v>10379</v>
      </c>
      <c r="L209" s="52">
        <v>738348</v>
      </c>
      <c r="M209" s="8">
        <v>169</v>
      </c>
      <c r="N209" s="8">
        <v>98803</v>
      </c>
      <c r="O209" s="8"/>
      <c r="P209" s="8"/>
      <c r="Q209" s="8"/>
      <c r="R209" s="8">
        <v>944</v>
      </c>
      <c r="S209" s="8"/>
      <c r="T209" s="8"/>
      <c r="U209" s="8"/>
      <c r="V209" s="8">
        <v>1501</v>
      </c>
      <c r="W209" s="8"/>
      <c r="X209" s="8">
        <v>1920</v>
      </c>
      <c r="Y209" s="8"/>
      <c r="Z209" s="8"/>
      <c r="AA209" s="8"/>
      <c r="AB209" s="8">
        <v>1684</v>
      </c>
      <c r="AC209" s="8">
        <v>1365</v>
      </c>
      <c r="AD209" s="8">
        <v>45</v>
      </c>
      <c r="AE209" s="8"/>
      <c r="AF209" s="8"/>
      <c r="AG209" s="8"/>
      <c r="AH209" s="8"/>
      <c r="AI209" s="8">
        <v>780</v>
      </c>
      <c r="AJ209" s="8"/>
      <c r="AK209" s="8">
        <v>4235</v>
      </c>
      <c r="AL209" s="8">
        <v>639</v>
      </c>
      <c r="AM209" s="8">
        <v>628</v>
      </c>
      <c r="AN209" s="86"/>
      <c r="AO209" s="154"/>
      <c r="AP209" s="154">
        <v>90641</v>
      </c>
      <c r="AQ209" s="55">
        <f>SUM(C209:AP209)</f>
        <v>2481126</v>
      </c>
      <c r="AR209" s="57"/>
    </row>
    <row r="210" spans="1:44" x14ac:dyDescent="0.25">
      <c r="A210" s="3"/>
      <c r="B210" s="25">
        <v>46143</v>
      </c>
      <c r="C210" s="63"/>
      <c r="D210" s="8">
        <v>390922</v>
      </c>
      <c r="E210" s="8">
        <v>433270</v>
      </c>
      <c r="F210" s="8">
        <v>72965</v>
      </c>
      <c r="G210" s="8">
        <v>491563</v>
      </c>
      <c r="H210" s="8"/>
      <c r="I210" s="8"/>
      <c r="J210" s="8">
        <v>133742</v>
      </c>
      <c r="K210" s="8">
        <v>10716</v>
      </c>
      <c r="L210" s="52">
        <v>732763</v>
      </c>
      <c r="M210" s="8">
        <v>168</v>
      </c>
      <c r="N210" s="8">
        <v>101646</v>
      </c>
      <c r="O210" s="8"/>
      <c r="P210" s="8"/>
      <c r="Q210" s="8"/>
      <c r="R210" s="8">
        <v>940</v>
      </c>
      <c r="S210" s="8"/>
      <c r="T210" s="8">
        <v>3351</v>
      </c>
      <c r="U210" s="8"/>
      <c r="V210" s="8">
        <v>1505</v>
      </c>
      <c r="W210" s="8">
        <v>2673</v>
      </c>
      <c r="X210" s="8">
        <v>1924</v>
      </c>
      <c r="Y210" s="8"/>
      <c r="Z210" s="8"/>
      <c r="AA210" s="8"/>
      <c r="AB210" s="8">
        <v>1685</v>
      </c>
      <c r="AC210" s="8"/>
      <c r="AD210" s="8">
        <v>45</v>
      </c>
      <c r="AE210" s="8"/>
      <c r="AF210" s="8"/>
      <c r="AG210" s="8"/>
      <c r="AH210" s="8"/>
      <c r="AI210" s="8">
        <v>782</v>
      </c>
      <c r="AJ210" s="8"/>
      <c r="AK210" s="8">
        <v>4244</v>
      </c>
      <c r="AL210" s="8">
        <v>647</v>
      </c>
      <c r="AM210" s="8">
        <v>630</v>
      </c>
      <c r="AN210" s="86"/>
      <c r="AO210" s="154"/>
      <c r="AP210" s="154">
        <v>87159</v>
      </c>
      <c r="AQ210" s="55">
        <f t="shared" ref="AQ210:AQ211" si="22">SUM(C210:AP210)</f>
        <v>2473340</v>
      </c>
      <c r="AR210" s="57"/>
    </row>
    <row r="211" spans="1:44" ht="13" thickBot="1" x14ac:dyDescent="0.3">
      <c r="A211" s="3"/>
      <c r="B211" s="26">
        <v>46174</v>
      </c>
      <c r="C211" s="64"/>
      <c r="D211" s="50">
        <v>401362</v>
      </c>
      <c r="E211" s="50">
        <v>433440</v>
      </c>
      <c r="F211" s="50">
        <v>72198</v>
      </c>
      <c r="G211" s="50">
        <v>489915</v>
      </c>
      <c r="H211" s="50"/>
      <c r="I211" s="50"/>
      <c r="J211" s="50">
        <v>133975</v>
      </c>
      <c r="K211" s="50">
        <v>10865</v>
      </c>
      <c r="L211" s="53">
        <v>726151</v>
      </c>
      <c r="M211" s="50">
        <v>164</v>
      </c>
      <c r="N211" s="50">
        <v>106002</v>
      </c>
      <c r="O211" s="50"/>
      <c r="P211" s="50"/>
      <c r="Q211" s="50"/>
      <c r="R211" s="50">
        <v>941</v>
      </c>
      <c r="S211" s="50"/>
      <c r="T211" s="50">
        <v>3527</v>
      </c>
      <c r="U211" s="50"/>
      <c r="V211" s="50">
        <v>1480</v>
      </c>
      <c r="W211" s="50">
        <v>2675</v>
      </c>
      <c r="X211" s="50">
        <v>1922</v>
      </c>
      <c r="Y211" s="50"/>
      <c r="Z211" s="50">
        <v>479</v>
      </c>
      <c r="AA211" s="50"/>
      <c r="AB211" s="50">
        <v>1683</v>
      </c>
      <c r="AC211" s="50"/>
      <c r="AD211" s="50">
        <v>45</v>
      </c>
      <c r="AE211" s="50"/>
      <c r="AF211" s="50"/>
      <c r="AG211" s="50"/>
      <c r="AH211" s="50"/>
      <c r="AI211" s="50">
        <v>785</v>
      </c>
      <c r="AJ211" s="50"/>
      <c r="AK211" s="50">
        <v>4272</v>
      </c>
      <c r="AL211" s="50">
        <v>653</v>
      </c>
      <c r="AM211" s="50">
        <v>628</v>
      </c>
      <c r="AN211" s="87"/>
      <c r="AO211" s="155"/>
      <c r="AP211" s="155">
        <v>83405</v>
      </c>
      <c r="AQ211" s="56">
        <f t="shared" si="22"/>
        <v>2476567</v>
      </c>
      <c r="AR211" s="57"/>
    </row>
    <row r="212" spans="1:44" ht="13" thickBot="1" x14ac:dyDescent="0.3">
      <c r="A212" s="3"/>
      <c r="B212" s="76"/>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3"/>
      <c r="AR212" s="57"/>
    </row>
    <row r="213" spans="1:44" ht="13" thickBot="1" x14ac:dyDescent="0.3">
      <c r="A213" s="3"/>
      <c r="B213" s="227" t="str">
        <f>VAR</f>
        <v>VAR. JUN.25-JUN.26</v>
      </c>
      <c r="C213" s="191"/>
      <c r="D213" s="191">
        <f>+D211/D199-1</f>
        <v>-0.13717506642704203</v>
      </c>
      <c r="E213" s="191">
        <f>+E211/E199-1</f>
        <v>1.7467177152997948E-2</v>
      </c>
      <c r="F213" s="191">
        <f>+F211/F199-1</f>
        <v>-0.17307494072775997</v>
      </c>
      <c r="G213" s="191">
        <f>+G211/G199-1</f>
        <v>-0.11677216159744142</v>
      </c>
      <c r="H213" s="191"/>
      <c r="I213" s="191"/>
      <c r="J213" s="191">
        <f>+J211/J199-1</f>
        <v>-1.0780079004688581E-2</v>
      </c>
      <c r="K213" s="191">
        <f>+K211/K199-1</f>
        <v>9.5703912868091878E-2</v>
      </c>
      <c r="L213" s="191">
        <f>+L211/L199-1</f>
        <v>-9.4283447792432029E-2</v>
      </c>
      <c r="M213" s="191">
        <f>+M211/M199-1</f>
        <v>-0.99304878565676258</v>
      </c>
      <c r="N213" s="191">
        <f>+N211/N199-1</f>
        <v>0.10511994495355448</v>
      </c>
      <c r="O213" s="191"/>
      <c r="P213" s="192">
        <f>+P205/P193-1</f>
        <v>-1</v>
      </c>
      <c r="Q213" s="192"/>
      <c r="R213" s="192">
        <f>+R211/R199-1</f>
        <v>2.9540481400437635E-2</v>
      </c>
      <c r="S213" s="192">
        <f>+S211/S199-1</f>
        <v>-1</v>
      </c>
      <c r="T213" s="192">
        <f>+T211/T199-1</f>
        <v>-5.1881720430107525E-2</v>
      </c>
      <c r="U213" s="192"/>
      <c r="V213" s="192">
        <f>+V211/V199-1</f>
        <v>-2.6954177897574594E-3</v>
      </c>
      <c r="W213" s="192">
        <f>+W211/W199-1</f>
        <v>-0.1348641655886158</v>
      </c>
      <c r="X213" s="192">
        <f>+X211/X199-1</f>
        <v>-4.7099652949925686E-2</v>
      </c>
      <c r="Y213" s="192"/>
      <c r="Z213" s="192">
        <f>+Z211/Z199-1</f>
        <v>0.22820512820512828</v>
      </c>
      <c r="AA213" s="192"/>
      <c r="AB213" s="192">
        <f>+AB211/AB199-1</f>
        <v>-2.037252619324792E-2</v>
      </c>
      <c r="AC213" s="192">
        <f>+AC211/AC199-1</f>
        <v>-1</v>
      </c>
      <c r="AD213" s="192">
        <f>+AD211/AD199-1</f>
        <v>-2.1739130434782594E-2</v>
      </c>
      <c r="AE213" s="192"/>
      <c r="AF213" s="192"/>
      <c r="AG213" s="192"/>
      <c r="AH213" s="192"/>
      <c r="AI213" s="192">
        <f>+AI211/AI199-1</f>
        <v>1.2903225806451646E-2</v>
      </c>
      <c r="AJ213" s="192" t="e">
        <f>+AJ211/AJ199-1</f>
        <v>#DIV/0!</v>
      </c>
      <c r="AK213" s="192">
        <f>+AK211/AK199-1</f>
        <v>4.4754218635363108E-2</v>
      </c>
      <c r="AL213" s="192">
        <f>+AL211/AL199-1</f>
        <v>7.2249589490968713E-2</v>
      </c>
      <c r="AM213" s="192">
        <f>+AM211/AM199-1</f>
        <v>-1.4128728414442682E-2</v>
      </c>
      <c r="AN213" s="192"/>
      <c r="AO213" s="192"/>
      <c r="AP213" s="285">
        <f>+AP211/AP199-1</f>
        <v>4.0559423110512194E-2</v>
      </c>
      <c r="AQ213" s="193">
        <f>+AQ211/AQ199-1</f>
        <v>-8.6334868672260812E-2</v>
      </c>
      <c r="AR213" s="57"/>
    </row>
    <row r="214" spans="1:44" x14ac:dyDescent="0.25">
      <c r="A214" s="3"/>
      <c r="B214" s="76"/>
      <c r="C214" s="82"/>
      <c r="D214" s="82"/>
      <c r="E214" s="82"/>
      <c r="F214" s="82"/>
      <c r="G214" s="82"/>
      <c r="J214" s="82"/>
      <c r="K214" s="82"/>
      <c r="L214" s="82"/>
      <c r="M214" s="82"/>
      <c r="N214" s="82"/>
      <c r="P214" s="82"/>
      <c r="R214" s="82"/>
      <c r="S214" s="82"/>
      <c r="T214" s="82"/>
      <c r="V214" s="82"/>
      <c r="W214" s="82"/>
      <c r="X214" s="82"/>
      <c r="Z214" s="82"/>
      <c r="AB214" s="82"/>
      <c r="AC214" s="82"/>
      <c r="AD214" s="82"/>
      <c r="AI214" s="82"/>
      <c r="AJ214" s="82"/>
      <c r="AK214" s="82"/>
      <c r="AL214" s="82"/>
      <c r="AM214" s="82"/>
      <c r="AO214" s="82"/>
      <c r="AP214" s="82"/>
      <c r="AQ214" s="83"/>
      <c r="AR214" s="57"/>
    </row>
    <row r="215" spans="1:44" x14ac:dyDescent="0.25">
      <c r="B215" s="18" t="s">
        <v>19</v>
      </c>
      <c r="C215" s="3"/>
      <c r="D215" s="3"/>
      <c r="E215" s="3"/>
      <c r="AR215" s="57"/>
    </row>
    <row r="216" spans="1:44" x14ac:dyDescent="0.25">
      <c r="B216" s="3"/>
      <c r="C216" s="3"/>
      <c r="D216" s="3"/>
      <c r="E216" s="3"/>
    </row>
    <row r="217" spans="1:44" x14ac:dyDescent="0.25"/>
    <row r="218" spans="1:44" x14ac:dyDescent="0.25"/>
    <row r="219" spans="1:44" x14ac:dyDescent="0.25"/>
    <row r="220" spans="1:44" x14ac:dyDescent="0.25"/>
    <row r="221" spans="1:44" x14ac:dyDescent="0.25"/>
    <row r="222" spans="1:44" x14ac:dyDescent="0.25"/>
    <row r="223" spans="1:44" x14ac:dyDescent="0.25"/>
    <row r="224" spans="1:4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7" x14ac:dyDescent="0.25"/>
    <row r="248" x14ac:dyDescent="0.25"/>
    <row r="249" x14ac:dyDescent="0.25"/>
    <row r="250" x14ac:dyDescent="0.25"/>
    <row r="258" x14ac:dyDescent="0.25"/>
    <row r="261" x14ac:dyDescent="0.25"/>
    <row r="263" x14ac:dyDescent="0.25"/>
    <row r="264" x14ac:dyDescent="0.25"/>
    <row r="265" x14ac:dyDescent="0.25"/>
    <row r="266" x14ac:dyDescent="0.25"/>
    <row r="268" x14ac:dyDescent="0.25"/>
    <row r="271" x14ac:dyDescent="0.25"/>
    <row r="274" x14ac:dyDescent="0.25"/>
    <row r="275" x14ac:dyDescent="0.25"/>
    <row r="277" x14ac:dyDescent="0.25"/>
    <row r="278" x14ac:dyDescent="0.25"/>
    <row r="279" x14ac:dyDescent="0.25"/>
    <row r="280" x14ac:dyDescent="0.25"/>
    <row r="281" x14ac:dyDescent="0.25"/>
    <row r="282" x14ac:dyDescent="0.25"/>
    <row r="284" x14ac:dyDescent="0.25"/>
    <row r="285"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sheetData>
  <mergeCells count="1">
    <mergeCell ref="B8:AQ8"/>
  </mergeCells>
  <phoneticPr fontId="17" type="noConversion"/>
  <hyperlinks>
    <hyperlink ref="B215" location="Indice!A1" display="&lt;&lt; VOLVER" xr:uid="{00000000-0004-0000-0400-000000000000}"/>
    <hyperlink ref="B7" location="Indice!A1" display="&lt;&lt; VOLVER" xr:uid="{00000000-0004-0000-0400-000001000000}"/>
  </hyperlinks>
  <pageMargins left="0.75" right="0.75" top="1" bottom="1" header="0" footer="0"/>
  <headerFooter alignWithMargins="0"/>
  <ignoredErrors>
    <ignoredError sqref="AQ38:AQ94 AQ10:AQ37 AQ95:AQ97 AQ118:AQ130 AQ98:AQ117 AQ131:AQ133 AQ134:AQ136 AQ137:AQ139 AQ140:AQ142 AQ143:AQ145 AQ146:AQ148 AQ149:AQ151 AQ152:AQ154 AQ155:AQ161 AQ162:AQ163 AQ164:AQ166 AQ167:AQ169 AQ170:AQ172 AQ173:AQ175 AQ176:AQ178 AQ179:AQ181 AQ182:AQ184 AQ185:AQ187 AQ188:AQ190 AQ191:AQ193 AQ194:AQ196 AQ197:AQ199 AQ200:AQ202 AQ203:AQ205 AQ206:AQ208 AQ209:AQ211"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HC403"/>
  <sheetViews>
    <sheetView showGridLines="0" topLeftCell="DL8" zoomScaleNormal="100" workbookViewId="0">
      <pane xSplit="2" ySplit="2" topLeftCell="GS364" activePane="bottomRight" state="frozen"/>
      <selection activeCell="DL8" sqref="DL8"/>
      <selection pane="topRight" activeCell="DN8" sqref="DN8"/>
      <selection pane="bottomLeft" activeCell="DL10" sqref="DL10"/>
      <selection pane="bottomRight" activeCell="GW374" sqref="GW374"/>
    </sheetView>
  </sheetViews>
  <sheetFormatPr baseColWidth="10" defaultColWidth="0" defaultRowHeight="12.5" zeroHeight="1" x14ac:dyDescent="0.25"/>
  <cols>
    <col min="1" max="1" width="18.1796875" customWidth="1"/>
    <col min="2" max="2" width="11.453125" customWidth="1"/>
    <col min="3" max="3" width="22" customWidth="1"/>
    <col min="4" max="78" width="11.453125" customWidth="1"/>
    <col min="79" max="90" width="11.7265625" customWidth="1"/>
    <col min="91" max="116" width="11.81640625" customWidth="1"/>
    <col min="117" max="117" width="13.453125" customWidth="1"/>
    <col min="118" max="209" width="11.81640625" customWidth="1"/>
    <col min="210" max="210" width="6" customWidth="1"/>
    <col min="211" max="211" width="0" hidden="1" customWidth="1"/>
    <col min="212" max="16384" width="6" hidden="1"/>
  </cols>
  <sheetData>
    <row r="1" spans="2:208" x14ac:dyDescent="0.25"/>
    <row r="2" spans="2:208" x14ac:dyDescent="0.25"/>
    <row r="3" spans="2:208" ht="14" x14ac:dyDescent="0.3">
      <c r="B3" s="90" t="s">
        <v>0</v>
      </c>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row>
    <row r="4" spans="2:208" ht="14" x14ac:dyDescent="0.3">
      <c r="B4" s="90" t="s">
        <v>48</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row>
    <row r="5" spans="2:208" x14ac:dyDescent="0.25">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row>
    <row r="6" spans="2:208" x14ac:dyDescent="0.25">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row>
    <row r="7" spans="2:208" ht="13" thickBot="1" x14ac:dyDescent="0.3">
      <c r="B7" s="18" t="s">
        <v>19</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row>
    <row r="8" spans="2:208" ht="13" thickBot="1" x14ac:dyDescent="0.3">
      <c r="B8" s="89"/>
      <c r="C8" s="195" t="s">
        <v>49</v>
      </c>
      <c r="D8" s="195">
        <v>2007</v>
      </c>
      <c r="E8" s="195">
        <v>2008</v>
      </c>
      <c r="F8" s="195">
        <v>2009</v>
      </c>
      <c r="G8" s="312">
        <v>2010</v>
      </c>
      <c r="H8" s="313"/>
      <c r="I8" s="313"/>
      <c r="J8" s="313"/>
      <c r="K8" s="313"/>
      <c r="L8" s="313"/>
      <c r="M8" s="313"/>
      <c r="N8" s="313"/>
      <c r="O8" s="313"/>
      <c r="P8" s="313"/>
      <c r="Q8" s="313"/>
      <c r="R8" s="314"/>
      <c r="S8" s="312">
        <v>2011</v>
      </c>
      <c r="T8" s="315"/>
      <c r="U8" s="315"/>
      <c r="V8" s="315"/>
      <c r="W8" s="315"/>
      <c r="X8" s="315"/>
      <c r="Y8" s="315"/>
      <c r="Z8" s="315"/>
      <c r="AA8" s="315"/>
      <c r="AB8" s="315"/>
      <c r="AC8" s="315"/>
      <c r="AD8" s="316"/>
      <c r="AE8" s="312">
        <v>2012</v>
      </c>
      <c r="AF8" s="315"/>
      <c r="AG8" s="315"/>
      <c r="AH8" s="315"/>
      <c r="AI8" s="315"/>
      <c r="AJ8" s="315"/>
      <c r="AK8" s="315"/>
      <c r="AL8" s="315"/>
      <c r="AM8" s="315"/>
      <c r="AN8" s="315"/>
      <c r="AO8" s="315"/>
      <c r="AP8" s="316"/>
      <c r="AQ8" s="312">
        <v>2013</v>
      </c>
      <c r="AR8" s="317"/>
      <c r="AS8" s="317"/>
      <c r="AT8" s="317"/>
      <c r="AU8" s="317"/>
      <c r="AV8" s="317"/>
      <c r="AW8" s="317"/>
      <c r="AX8" s="317"/>
      <c r="AY8" s="317"/>
      <c r="AZ8" s="317"/>
      <c r="BA8" s="317"/>
      <c r="BB8" s="318"/>
      <c r="BC8" s="322">
        <v>2014</v>
      </c>
      <c r="BD8" s="317"/>
      <c r="BE8" s="317"/>
      <c r="BF8" s="317"/>
      <c r="BG8" s="317"/>
      <c r="BH8" s="317"/>
      <c r="BI8" s="317"/>
      <c r="BJ8" s="317"/>
      <c r="BK8" s="317"/>
      <c r="BL8" s="317"/>
      <c r="BM8" s="317"/>
      <c r="BN8" s="318"/>
      <c r="BO8" s="312">
        <v>2015</v>
      </c>
      <c r="BP8" s="317"/>
      <c r="BQ8" s="317"/>
      <c r="BR8" s="317"/>
      <c r="BS8" s="317"/>
      <c r="BT8" s="317"/>
      <c r="BU8" s="317"/>
      <c r="BV8" s="317"/>
      <c r="BW8" s="317"/>
      <c r="BX8" s="317"/>
      <c r="BY8" s="317"/>
      <c r="BZ8" s="318"/>
      <c r="CA8" s="319">
        <v>2016</v>
      </c>
      <c r="CB8" s="320"/>
      <c r="CC8" s="320"/>
      <c r="CD8" s="320"/>
      <c r="CE8" s="320"/>
      <c r="CF8" s="320"/>
      <c r="CG8" s="320"/>
      <c r="CH8" s="320"/>
      <c r="CI8" s="320"/>
      <c r="CJ8" s="320"/>
      <c r="CK8" s="320"/>
      <c r="CL8" s="321"/>
      <c r="CM8" s="319">
        <v>2017</v>
      </c>
      <c r="CN8" s="320"/>
      <c r="CO8" s="320"/>
      <c r="CP8" s="320"/>
      <c r="CQ8" s="320"/>
      <c r="CR8" s="320"/>
      <c r="CS8" s="320"/>
      <c r="CT8" s="320"/>
      <c r="CU8" s="320"/>
      <c r="CV8" s="320"/>
      <c r="CW8" s="320"/>
      <c r="CX8" s="321"/>
      <c r="CY8" s="329">
        <v>2018</v>
      </c>
      <c r="CZ8" s="330"/>
      <c r="DA8" s="330"/>
      <c r="DB8" s="330"/>
      <c r="DC8" s="330"/>
      <c r="DD8" s="330"/>
      <c r="DE8" s="330"/>
      <c r="DF8" s="330"/>
      <c r="DG8" s="330"/>
      <c r="DH8" s="330"/>
      <c r="DI8" s="330"/>
      <c r="DJ8" s="331"/>
      <c r="DL8" s="195"/>
      <c r="DM8" s="195" t="s">
        <v>49</v>
      </c>
      <c r="DN8" s="338">
        <v>2019</v>
      </c>
      <c r="DO8" s="330"/>
      <c r="DP8" s="330"/>
      <c r="DQ8" s="330"/>
      <c r="DR8" s="330"/>
      <c r="DS8" s="330"/>
      <c r="DT8" s="330"/>
      <c r="DU8" s="330"/>
      <c r="DV8" s="330"/>
      <c r="DW8" s="330"/>
      <c r="DX8" s="330"/>
      <c r="DY8" s="331"/>
      <c r="DZ8" s="338">
        <v>2020</v>
      </c>
      <c r="EA8" s="330"/>
      <c r="EB8" s="330"/>
      <c r="EC8" s="330"/>
      <c r="ED8" s="330"/>
      <c r="EE8" s="330"/>
      <c r="EF8" s="330"/>
      <c r="EG8" s="330"/>
      <c r="EH8" s="330"/>
      <c r="EI8" s="330"/>
      <c r="EJ8" s="330"/>
      <c r="EK8" s="331"/>
      <c r="EL8" s="335">
        <v>2021</v>
      </c>
      <c r="EM8" s="336"/>
      <c r="EN8" s="336"/>
      <c r="EO8" s="336"/>
      <c r="EP8" s="336"/>
      <c r="EQ8" s="336"/>
      <c r="ER8" s="336"/>
      <c r="ES8" s="336"/>
      <c r="ET8" s="336"/>
      <c r="EU8" s="336"/>
      <c r="EV8" s="336"/>
      <c r="EW8" s="337"/>
      <c r="EX8" s="332">
        <v>2022</v>
      </c>
      <c r="EY8" s="333"/>
      <c r="EZ8" s="333"/>
      <c r="FA8" s="333"/>
      <c r="FB8" s="333"/>
      <c r="FC8" s="333"/>
      <c r="FD8" s="333"/>
      <c r="FE8" s="333"/>
      <c r="FF8" s="333"/>
      <c r="FG8" s="333"/>
      <c r="FH8" s="333"/>
      <c r="FI8" s="334"/>
      <c r="FJ8" s="323">
        <v>2023</v>
      </c>
      <c r="FK8" s="324"/>
      <c r="FL8" s="324"/>
      <c r="FM8" s="324"/>
      <c r="FN8" s="324"/>
      <c r="FO8" s="324"/>
      <c r="FP8" s="324"/>
      <c r="FQ8" s="324"/>
      <c r="FR8" s="324"/>
      <c r="FS8" s="324"/>
      <c r="FT8" s="324"/>
      <c r="FU8" s="325"/>
      <c r="FV8" s="323">
        <v>2024</v>
      </c>
      <c r="FW8" s="324"/>
      <c r="FX8" s="324"/>
      <c r="FY8" s="324"/>
      <c r="FZ8" s="324"/>
      <c r="GA8" s="324"/>
      <c r="GB8" s="324"/>
      <c r="GC8" s="324"/>
      <c r="GD8" s="324"/>
      <c r="GE8" s="324"/>
      <c r="GF8" s="324"/>
      <c r="GG8" s="325"/>
      <c r="GH8" s="326">
        <v>2025</v>
      </c>
      <c r="GI8" s="327"/>
      <c r="GJ8" s="327"/>
      <c r="GK8" s="327"/>
      <c r="GL8" s="327"/>
      <c r="GM8" s="327"/>
      <c r="GN8" s="327"/>
      <c r="GO8" s="327"/>
      <c r="GP8" s="327"/>
      <c r="GQ8" s="327"/>
      <c r="GR8" s="327"/>
      <c r="GS8" s="328"/>
      <c r="GT8" s="326">
        <v>2026</v>
      </c>
      <c r="GU8" s="327"/>
      <c r="GV8" s="327"/>
      <c r="GW8" s="327"/>
      <c r="GX8" s="327"/>
      <c r="GY8" s="328"/>
    </row>
    <row r="9" spans="2:208" ht="13" thickBot="1" x14ac:dyDescent="0.3">
      <c r="B9" s="195" t="s">
        <v>50</v>
      </c>
      <c r="C9" s="196" t="s">
        <v>51</v>
      </c>
      <c r="D9" s="197" t="s">
        <v>63</v>
      </c>
      <c r="E9" s="197" t="s">
        <v>63</v>
      </c>
      <c r="F9" s="197" t="s">
        <v>63</v>
      </c>
      <c r="G9" s="198" t="s">
        <v>52</v>
      </c>
      <c r="H9" s="199" t="s">
        <v>53</v>
      </c>
      <c r="I9" s="199" t="s">
        <v>54</v>
      </c>
      <c r="J9" s="199" t="s">
        <v>55</v>
      </c>
      <c r="K9" s="199" t="s">
        <v>56</v>
      </c>
      <c r="L9" s="199" t="s">
        <v>57</v>
      </c>
      <c r="M9" s="199" t="s">
        <v>58</v>
      </c>
      <c r="N9" s="199" t="s">
        <v>59</v>
      </c>
      <c r="O9" s="199" t="s">
        <v>60</v>
      </c>
      <c r="P9" s="199" t="s">
        <v>61</v>
      </c>
      <c r="Q9" s="199" t="s">
        <v>62</v>
      </c>
      <c r="R9" s="197" t="s">
        <v>63</v>
      </c>
      <c r="S9" s="199" t="s">
        <v>52</v>
      </c>
      <c r="T9" s="199" t="s">
        <v>53</v>
      </c>
      <c r="U9" s="199" t="s">
        <v>54</v>
      </c>
      <c r="V9" s="199" t="s">
        <v>55</v>
      </c>
      <c r="W9" s="199" t="s">
        <v>56</v>
      </c>
      <c r="X9" s="199" t="s">
        <v>57</v>
      </c>
      <c r="Y9" s="199" t="s">
        <v>58</v>
      </c>
      <c r="Z9" s="199" t="s">
        <v>59</v>
      </c>
      <c r="AA9" s="199" t="s">
        <v>60</v>
      </c>
      <c r="AB9" s="199" t="s">
        <v>61</v>
      </c>
      <c r="AC9" s="199" t="s">
        <v>62</v>
      </c>
      <c r="AD9" s="197" t="s">
        <v>63</v>
      </c>
      <c r="AE9" s="199" t="s">
        <v>52</v>
      </c>
      <c r="AF9" s="199" t="s">
        <v>53</v>
      </c>
      <c r="AG9" s="199" t="s">
        <v>54</v>
      </c>
      <c r="AH9" s="199" t="s">
        <v>55</v>
      </c>
      <c r="AI9" s="199" t="s">
        <v>56</v>
      </c>
      <c r="AJ9" s="199" t="s">
        <v>57</v>
      </c>
      <c r="AK9" s="199" t="s">
        <v>58</v>
      </c>
      <c r="AL9" s="199" t="s">
        <v>59</v>
      </c>
      <c r="AM9" s="199" t="s">
        <v>60</v>
      </c>
      <c r="AN9" s="199" t="s">
        <v>61</v>
      </c>
      <c r="AO9" s="199" t="s">
        <v>62</v>
      </c>
      <c r="AP9" s="197" t="s">
        <v>63</v>
      </c>
      <c r="AQ9" s="198" t="s">
        <v>52</v>
      </c>
      <c r="AR9" s="199" t="s">
        <v>53</v>
      </c>
      <c r="AS9" s="199" t="s">
        <v>54</v>
      </c>
      <c r="AT9" s="199" t="s">
        <v>55</v>
      </c>
      <c r="AU9" s="199" t="s">
        <v>56</v>
      </c>
      <c r="AV9" s="199" t="s">
        <v>57</v>
      </c>
      <c r="AW9" s="199" t="s">
        <v>58</v>
      </c>
      <c r="AX9" s="199" t="s">
        <v>59</v>
      </c>
      <c r="AY9" s="199" t="s">
        <v>60</v>
      </c>
      <c r="AZ9" s="199" t="s">
        <v>61</v>
      </c>
      <c r="BA9" s="199" t="s">
        <v>62</v>
      </c>
      <c r="BB9" s="197" t="s">
        <v>63</v>
      </c>
      <c r="BC9" s="198" t="s">
        <v>52</v>
      </c>
      <c r="BD9" s="199" t="s">
        <v>53</v>
      </c>
      <c r="BE9" s="199" t="s">
        <v>54</v>
      </c>
      <c r="BF9" s="199" t="s">
        <v>55</v>
      </c>
      <c r="BG9" s="199" t="s">
        <v>56</v>
      </c>
      <c r="BH9" s="199" t="s">
        <v>57</v>
      </c>
      <c r="BI9" s="199" t="s">
        <v>58</v>
      </c>
      <c r="BJ9" s="199" t="s">
        <v>59</v>
      </c>
      <c r="BK9" s="199" t="s">
        <v>60</v>
      </c>
      <c r="BL9" s="199" t="s">
        <v>61</v>
      </c>
      <c r="BM9" s="199" t="s">
        <v>62</v>
      </c>
      <c r="BN9" s="197" t="s">
        <v>63</v>
      </c>
      <c r="BO9" s="199" t="s">
        <v>52</v>
      </c>
      <c r="BP9" s="199" t="s">
        <v>53</v>
      </c>
      <c r="BQ9" s="199" t="s">
        <v>54</v>
      </c>
      <c r="BR9" s="199" t="s">
        <v>55</v>
      </c>
      <c r="BS9" s="199" t="s">
        <v>56</v>
      </c>
      <c r="BT9" s="199" t="s">
        <v>57</v>
      </c>
      <c r="BU9" s="199" t="s">
        <v>58</v>
      </c>
      <c r="BV9" s="199" t="s">
        <v>59</v>
      </c>
      <c r="BW9" s="199" t="s">
        <v>60</v>
      </c>
      <c r="BX9" s="199" t="s">
        <v>61</v>
      </c>
      <c r="BY9" s="199" t="s">
        <v>62</v>
      </c>
      <c r="BZ9" s="197" t="s">
        <v>63</v>
      </c>
      <c r="CA9" s="199" t="s">
        <v>52</v>
      </c>
      <c r="CB9" s="199" t="s">
        <v>53</v>
      </c>
      <c r="CC9" s="200" t="s">
        <v>54</v>
      </c>
      <c r="CD9" s="200" t="s">
        <v>55</v>
      </c>
      <c r="CE9" s="200" t="s">
        <v>56</v>
      </c>
      <c r="CF9" s="200" t="s">
        <v>57</v>
      </c>
      <c r="CG9" s="200" t="s">
        <v>58</v>
      </c>
      <c r="CH9" s="200" t="s">
        <v>59</v>
      </c>
      <c r="CI9" s="200" t="s">
        <v>60</v>
      </c>
      <c r="CJ9" s="200" t="s">
        <v>61</v>
      </c>
      <c r="CK9" s="200" t="s">
        <v>62</v>
      </c>
      <c r="CL9" s="201" t="s">
        <v>63</v>
      </c>
      <c r="CM9" s="202" t="s">
        <v>52</v>
      </c>
      <c r="CN9" s="200" t="s">
        <v>53</v>
      </c>
      <c r="CO9" s="200" t="s">
        <v>54</v>
      </c>
      <c r="CP9" s="200" t="s">
        <v>55</v>
      </c>
      <c r="CQ9" s="200" t="s">
        <v>56</v>
      </c>
      <c r="CR9" s="200" t="s">
        <v>57</v>
      </c>
      <c r="CS9" s="200" t="s">
        <v>58</v>
      </c>
      <c r="CT9" s="200" t="s">
        <v>59</v>
      </c>
      <c r="CU9" s="200" t="s">
        <v>60</v>
      </c>
      <c r="CV9" s="200" t="s">
        <v>61</v>
      </c>
      <c r="CW9" s="200" t="s">
        <v>62</v>
      </c>
      <c r="CX9" s="201" t="s">
        <v>63</v>
      </c>
      <c r="CY9" s="200" t="s">
        <v>52</v>
      </c>
      <c r="CZ9" s="200" t="s">
        <v>53</v>
      </c>
      <c r="DA9" s="203" t="s">
        <v>54</v>
      </c>
      <c r="DB9" s="203" t="s">
        <v>55</v>
      </c>
      <c r="DC9" s="200" t="s">
        <v>56</v>
      </c>
      <c r="DD9" s="203" t="s">
        <v>57</v>
      </c>
      <c r="DE9" s="203" t="s">
        <v>58</v>
      </c>
      <c r="DF9" s="203" t="s">
        <v>59</v>
      </c>
      <c r="DG9" s="203" t="s">
        <v>60</v>
      </c>
      <c r="DH9" s="203" t="s">
        <v>61</v>
      </c>
      <c r="DI9" s="203" t="s">
        <v>62</v>
      </c>
      <c r="DJ9" s="220" t="s">
        <v>63</v>
      </c>
      <c r="DL9" s="195" t="s">
        <v>50</v>
      </c>
      <c r="DM9" s="196" t="s">
        <v>51</v>
      </c>
      <c r="DN9" s="228" t="s">
        <v>52</v>
      </c>
      <c r="DO9" s="229" t="s">
        <v>53</v>
      </c>
      <c r="DP9" s="229" t="s">
        <v>54</v>
      </c>
      <c r="DQ9" s="229" t="s">
        <v>55</v>
      </c>
      <c r="DR9" s="229" t="s">
        <v>56</v>
      </c>
      <c r="DS9" s="229" t="s">
        <v>57</v>
      </c>
      <c r="DT9" s="229" t="s">
        <v>58</v>
      </c>
      <c r="DU9" s="229" t="s">
        <v>59</v>
      </c>
      <c r="DV9" s="203" t="s">
        <v>60</v>
      </c>
      <c r="DW9" s="203" t="s">
        <v>61</v>
      </c>
      <c r="DX9" s="229" t="s">
        <v>62</v>
      </c>
      <c r="DY9" s="230" t="s">
        <v>63</v>
      </c>
      <c r="DZ9" s="228" t="s">
        <v>52</v>
      </c>
      <c r="EA9" s="229" t="s">
        <v>53</v>
      </c>
      <c r="EB9" s="229" t="s">
        <v>54</v>
      </c>
      <c r="EC9" s="229" t="s">
        <v>55</v>
      </c>
      <c r="ED9" s="229" t="s">
        <v>56</v>
      </c>
      <c r="EE9" s="229" t="s">
        <v>57</v>
      </c>
      <c r="EF9" s="229" t="s">
        <v>58</v>
      </c>
      <c r="EG9" s="229" t="s">
        <v>59</v>
      </c>
      <c r="EH9" s="203" t="s">
        <v>60</v>
      </c>
      <c r="EI9" s="203" t="s">
        <v>61</v>
      </c>
      <c r="EJ9" s="229" t="s">
        <v>62</v>
      </c>
      <c r="EK9" s="230" t="s">
        <v>63</v>
      </c>
      <c r="EL9" s="244" t="s">
        <v>52</v>
      </c>
      <c r="EM9" s="245" t="s">
        <v>53</v>
      </c>
      <c r="EN9" s="245" t="s">
        <v>54</v>
      </c>
      <c r="EO9" s="229" t="s">
        <v>55</v>
      </c>
      <c r="EP9" s="229" t="s">
        <v>56</v>
      </c>
      <c r="EQ9" s="229" t="s">
        <v>57</v>
      </c>
      <c r="ER9" s="229" t="s">
        <v>58</v>
      </c>
      <c r="ES9" s="229" t="s">
        <v>59</v>
      </c>
      <c r="ET9" s="229" t="s">
        <v>60</v>
      </c>
      <c r="EU9" s="229" t="s">
        <v>61</v>
      </c>
      <c r="EV9" s="229" t="s">
        <v>62</v>
      </c>
      <c r="EW9" s="220" t="s">
        <v>63</v>
      </c>
      <c r="EX9" s="244" t="s">
        <v>52</v>
      </c>
      <c r="EY9" s="245" t="s">
        <v>53</v>
      </c>
      <c r="EZ9" s="245" t="s">
        <v>54</v>
      </c>
      <c r="FA9" s="245" t="s">
        <v>55</v>
      </c>
      <c r="FB9" s="245" t="s">
        <v>56</v>
      </c>
      <c r="FC9" s="245" t="s">
        <v>57</v>
      </c>
      <c r="FD9" s="245" t="s">
        <v>58</v>
      </c>
      <c r="FE9" s="245" t="s">
        <v>59</v>
      </c>
      <c r="FF9" s="245" t="s">
        <v>60</v>
      </c>
      <c r="FG9" s="229" t="s">
        <v>61</v>
      </c>
      <c r="FH9" s="229" t="s">
        <v>62</v>
      </c>
      <c r="FI9" s="230" t="s">
        <v>63</v>
      </c>
      <c r="FJ9" s="272" t="s">
        <v>52</v>
      </c>
      <c r="FK9" s="273" t="s">
        <v>53</v>
      </c>
      <c r="FL9" s="273" t="s">
        <v>54</v>
      </c>
      <c r="FM9" s="273" t="s">
        <v>55</v>
      </c>
      <c r="FN9" s="273" t="s">
        <v>56</v>
      </c>
      <c r="FO9" s="273" t="s">
        <v>57</v>
      </c>
      <c r="FP9" s="273" t="s">
        <v>58</v>
      </c>
      <c r="FQ9" s="273" t="s">
        <v>59</v>
      </c>
      <c r="FR9" s="273" t="s">
        <v>60</v>
      </c>
      <c r="FS9" s="273" t="s">
        <v>61</v>
      </c>
      <c r="FT9" s="273" t="s">
        <v>62</v>
      </c>
      <c r="FU9" s="274" t="s">
        <v>63</v>
      </c>
      <c r="FV9" s="272" t="s">
        <v>52</v>
      </c>
      <c r="FW9" s="273" t="s">
        <v>53</v>
      </c>
      <c r="FX9" s="273" t="s">
        <v>54</v>
      </c>
      <c r="FY9" s="273" t="s">
        <v>55</v>
      </c>
      <c r="FZ9" s="273" t="s">
        <v>56</v>
      </c>
      <c r="GA9" s="273" t="s">
        <v>57</v>
      </c>
      <c r="GB9" s="273" t="s">
        <v>58</v>
      </c>
      <c r="GC9" s="273" t="s">
        <v>59</v>
      </c>
      <c r="GD9" s="273" t="s">
        <v>60</v>
      </c>
      <c r="GE9" s="273" t="s">
        <v>61</v>
      </c>
      <c r="GF9" s="273" t="s">
        <v>62</v>
      </c>
      <c r="GG9" s="274" t="s">
        <v>63</v>
      </c>
      <c r="GH9" s="272" t="s">
        <v>52</v>
      </c>
      <c r="GI9" s="273" t="s">
        <v>53</v>
      </c>
      <c r="GJ9" s="273" t="s">
        <v>54</v>
      </c>
      <c r="GK9" s="273" t="s">
        <v>55</v>
      </c>
      <c r="GL9" s="273" t="s">
        <v>56</v>
      </c>
      <c r="GM9" s="273" t="s">
        <v>57</v>
      </c>
      <c r="GN9" s="273" t="s">
        <v>58</v>
      </c>
      <c r="GO9" s="273" t="s">
        <v>59</v>
      </c>
      <c r="GP9" s="273" t="s">
        <v>481</v>
      </c>
      <c r="GQ9" s="273" t="s">
        <v>61</v>
      </c>
      <c r="GR9" s="273" t="s">
        <v>62</v>
      </c>
      <c r="GS9" s="274" t="s">
        <v>63</v>
      </c>
      <c r="GT9" s="272" t="s">
        <v>52</v>
      </c>
      <c r="GU9" s="273" t="s">
        <v>53</v>
      </c>
      <c r="GV9" s="273" t="s">
        <v>54</v>
      </c>
      <c r="GW9" s="273" t="s">
        <v>55</v>
      </c>
      <c r="GX9" s="273" t="s">
        <v>56</v>
      </c>
      <c r="GY9" s="274" t="s">
        <v>57</v>
      </c>
    </row>
    <row r="10" spans="2:208" x14ac:dyDescent="0.25">
      <c r="B10" s="91">
        <v>1</v>
      </c>
      <c r="C10" s="92" t="s">
        <v>64</v>
      </c>
      <c r="D10" s="95">
        <v>2679</v>
      </c>
      <c r="E10" s="95">
        <v>4009</v>
      </c>
      <c r="F10" s="95">
        <v>6230</v>
      </c>
      <c r="G10" s="93">
        <v>6291</v>
      </c>
      <c r="H10" s="94">
        <v>6361</v>
      </c>
      <c r="I10" s="94">
        <v>6307</v>
      </c>
      <c r="J10" s="94">
        <v>6547</v>
      </c>
      <c r="K10" s="94">
        <v>6794</v>
      </c>
      <c r="L10" s="94">
        <v>7051</v>
      </c>
      <c r="M10" s="94">
        <v>7037</v>
      </c>
      <c r="N10" s="94">
        <v>7218</v>
      </c>
      <c r="O10" s="94">
        <v>7245</v>
      </c>
      <c r="P10" s="94">
        <v>7258</v>
      </c>
      <c r="Q10" s="94">
        <v>7349</v>
      </c>
      <c r="R10" s="95">
        <v>7493</v>
      </c>
      <c r="S10" s="94">
        <v>7482</v>
      </c>
      <c r="T10" s="94">
        <v>7546</v>
      </c>
      <c r="U10" s="94">
        <v>7604</v>
      </c>
      <c r="V10" s="94">
        <v>7750</v>
      </c>
      <c r="W10" s="94">
        <v>7742</v>
      </c>
      <c r="X10" s="94">
        <v>7573</v>
      </c>
      <c r="Y10" s="94">
        <v>7432</v>
      </c>
      <c r="Z10" s="94">
        <v>7344</v>
      </c>
      <c r="AA10" s="94">
        <v>7133</v>
      </c>
      <c r="AB10" s="94">
        <v>7010</v>
      </c>
      <c r="AC10" s="94">
        <v>6794</v>
      </c>
      <c r="AD10" s="95">
        <v>6689</v>
      </c>
      <c r="AE10" s="94">
        <v>6591</v>
      </c>
      <c r="AF10" s="94">
        <v>6483</v>
      </c>
      <c r="AG10" s="94">
        <v>6505</v>
      </c>
      <c r="AH10" s="94">
        <v>6541</v>
      </c>
      <c r="AI10" s="94">
        <v>6521</v>
      </c>
      <c r="AJ10" s="94">
        <v>6283</v>
      </c>
      <c r="AK10" s="94">
        <v>6107</v>
      </c>
      <c r="AL10" s="94">
        <v>5944</v>
      </c>
      <c r="AM10" s="94">
        <v>5758</v>
      </c>
      <c r="AN10" s="94">
        <v>5714</v>
      </c>
      <c r="AO10" s="94">
        <v>6032</v>
      </c>
      <c r="AP10" s="95">
        <v>6312</v>
      </c>
      <c r="AQ10" s="93">
        <v>6559</v>
      </c>
      <c r="AR10" s="94">
        <v>6664</v>
      </c>
      <c r="AS10" s="94">
        <v>5088</v>
      </c>
      <c r="AT10" s="94">
        <v>5274</v>
      </c>
      <c r="AU10" s="94">
        <v>5379</v>
      </c>
      <c r="AV10" s="94">
        <v>5533</v>
      </c>
      <c r="AW10" s="94">
        <v>5823</v>
      </c>
      <c r="AX10" s="94">
        <v>5980</v>
      </c>
      <c r="AY10" s="94">
        <v>6041</v>
      </c>
      <c r="AZ10" s="94">
        <v>6171</v>
      </c>
      <c r="BA10" s="94">
        <v>6361</v>
      </c>
      <c r="BB10" s="95">
        <v>6702</v>
      </c>
      <c r="BC10" s="93">
        <v>6605</v>
      </c>
      <c r="BD10" s="94">
        <v>6893</v>
      </c>
      <c r="BE10" s="94">
        <v>7208</v>
      </c>
      <c r="BF10" s="94">
        <v>7219</v>
      </c>
      <c r="BG10" s="94">
        <v>7314</v>
      </c>
      <c r="BH10" s="94">
        <v>7531</v>
      </c>
      <c r="BI10" s="94">
        <v>7581</v>
      </c>
      <c r="BJ10" s="94">
        <v>7593</v>
      </c>
      <c r="BK10" s="94">
        <v>7733</v>
      </c>
      <c r="BL10" s="94">
        <v>7837</v>
      </c>
      <c r="BM10" s="94">
        <v>7675</v>
      </c>
      <c r="BN10" s="95">
        <v>8002</v>
      </c>
      <c r="BO10" s="94">
        <v>7641</v>
      </c>
      <c r="BP10" s="94">
        <v>7671</v>
      </c>
      <c r="BQ10" s="94">
        <v>7797</v>
      </c>
      <c r="BR10" s="94">
        <v>7916</v>
      </c>
      <c r="BS10" s="94">
        <v>7865</v>
      </c>
      <c r="BT10" s="94">
        <v>7973</v>
      </c>
      <c r="BU10" s="94">
        <v>7943</v>
      </c>
      <c r="BV10" s="94">
        <v>8012</v>
      </c>
      <c r="BW10" s="94">
        <v>7908</v>
      </c>
      <c r="BX10" s="94">
        <v>8074</v>
      </c>
      <c r="BY10" s="94">
        <v>8070</v>
      </c>
      <c r="BZ10" s="95">
        <v>7931</v>
      </c>
      <c r="CA10" s="94">
        <v>7899</v>
      </c>
      <c r="CB10" s="94">
        <v>7975</v>
      </c>
      <c r="CC10" s="146">
        <v>8120</v>
      </c>
      <c r="CD10" s="146">
        <v>8219</v>
      </c>
      <c r="CE10" s="146">
        <v>8318</v>
      </c>
      <c r="CF10" s="146">
        <v>8390</v>
      </c>
      <c r="CG10" s="146">
        <v>8353</v>
      </c>
      <c r="CH10" s="146">
        <v>8345</v>
      </c>
      <c r="CI10" s="146">
        <v>8481</v>
      </c>
      <c r="CJ10" s="146">
        <v>8618</v>
      </c>
      <c r="CK10" s="146">
        <v>8572</v>
      </c>
      <c r="CL10" s="148">
        <v>8536</v>
      </c>
      <c r="CM10" s="158">
        <v>8293</v>
      </c>
      <c r="CN10" s="146">
        <v>8315</v>
      </c>
      <c r="CO10" s="146">
        <v>8402</v>
      </c>
      <c r="CP10" s="146">
        <v>8486</v>
      </c>
      <c r="CQ10" s="146">
        <v>8420</v>
      </c>
      <c r="CR10" s="146">
        <v>8549</v>
      </c>
      <c r="CS10" s="146">
        <v>8427</v>
      </c>
      <c r="CT10" s="146">
        <v>8464</v>
      </c>
      <c r="CU10" s="146">
        <v>8528</v>
      </c>
      <c r="CV10" s="146">
        <v>8551</v>
      </c>
      <c r="CW10" s="146">
        <v>8923</v>
      </c>
      <c r="CX10" s="148">
        <v>8843</v>
      </c>
      <c r="CY10" s="146">
        <v>8740</v>
      </c>
      <c r="CZ10" s="146">
        <v>8831</v>
      </c>
      <c r="DA10" s="182">
        <v>9072</v>
      </c>
      <c r="DB10" s="182">
        <v>9151</v>
      </c>
      <c r="DC10" s="146">
        <v>9349</v>
      </c>
      <c r="DD10" s="182">
        <v>9536</v>
      </c>
      <c r="DE10" s="182">
        <v>9452</v>
      </c>
      <c r="DF10" s="182">
        <v>9527</v>
      </c>
      <c r="DG10" s="182">
        <v>9563</v>
      </c>
      <c r="DH10" s="182">
        <v>9523</v>
      </c>
      <c r="DI10" s="182">
        <v>9458</v>
      </c>
      <c r="DJ10" s="221">
        <v>9322</v>
      </c>
      <c r="DL10" s="91">
        <v>1</v>
      </c>
      <c r="DM10" s="92" t="s">
        <v>64</v>
      </c>
      <c r="DN10" s="158">
        <v>9126</v>
      </c>
      <c r="DO10" s="182">
        <v>9124</v>
      </c>
      <c r="DP10" s="182">
        <v>9243</v>
      </c>
      <c r="DQ10" s="182">
        <v>9191</v>
      </c>
      <c r="DR10" s="182">
        <v>9232</v>
      </c>
      <c r="DS10" s="182">
        <v>9584</v>
      </c>
      <c r="DT10" s="182">
        <v>9476</v>
      </c>
      <c r="DU10" s="182">
        <v>9526</v>
      </c>
      <c r="DV10" s="182">
        <v>9607</v>
      </c>
      <c r="DW10" s="182">
        <v>9763</v>
      </c>
      <c r="DX10" s="182">
        <v>9609</v>
      </c>
      <c r="DY10" s="221">
        <v>9754</v>
      </c>
      <c r="DZ10" s="158">
        <v>10501</v>
      </c>
      <c r="EA10" s="182">
        <v>10608</v>
      </c>
      <c r="EB10" s="182">
        <v>10819</v>
      </c>
      <c r="EC10" s="182">
        <v>10680</v>
      </c>
      <c r="ED10" s="182">
        <v>10810</v>
      </c>
      <c r="EE10" s="182">
        <v>10885</v>
      </c>
      <c r="EF10" s="182">
        <v>10522</v>
      </c>
      <c r="EG10" s="182">
        <v>10699</v>
      </c>
      <c r="EH10" s="182">
        <v>10633</v>
      </c>
      <c r="EI10" s="182">
        <v>10803</v>
      </c>
      <c r="EJ10" s="182">
        <v>10855</v>
      </c>
      <c r="EK10" s="221">
        <v>10950</v>
      </c>
      <c r="EL10" s="182">
        <v>11190</v>
      </c>
      <c r="EM10" s="182">
        <v>11188</v>
      </c>
      <c r="EN10" s="182">
        <v>11371</v>
      </c>
      <c r="EO10" s="182">
        <v>11476</v>
      </c>
      <c r="EP10" s="182">
        <v>11677</v>
      </c>
      <c r="EQ10" s="182">
        <v>11957</v>
      </c>
      <c r="ER10" s="182">
        <v>12044</v>
      </c>
      <c r="ES10" s="182">
        <v>12128</v>
      </c>
      <c r="ET10" s="182">
        <v>12139</v>
      </c>
      <c r="EU10" s="182">
        <v>12382</v>
      </c>
      <c r="EV10" s="182">
        <v>12540</v>
      </c>
      <c r="EW10" s="221">
        <v>12424</v>
      </c>
      <c r="EX10" s="249">
        <v>12101</v>
      </c>
      <c r="EY10" s="182">
        <v>11813</v>
      </c>
      <c r="EZ10" s="182">
        <v>11575</v>
      </c>
      <c r="FA10" s="182">
        <v>11332</v>
      </c>
      <c r="FB10" s="182">
        <v>11073</v>
      </c>
      <c r="FC10" s="253">
        <v>10783</v>
      </c>
      <c r="FD10" s="253">
        <v>10686</v>
      </c>
      <c r="FE10" s="182">
        <v>10549</v>
      </c>
      <c r="FF10" s="253">
        <v>10386</v>
      </c>
      <c r="FG10" s="253">
        <v>10268</v>
      </c>
      <c r="FH10" s="182">
        <v>10184</v>
      </c>
      <c r="FI10" s="248">
        <v>9975</v>
      </c>
      <c r="FJ10" s="275">
        <v>9654</v>
      </c>
      <c r="FK10" s="276">
        <v>9448</v>
      </c>
      <c r="FL10" s="276">
        <v>9393</v>
      </c>
      <c r="FM10" s="276">
        <v>9452</v>
      </c>
      <c r="FN10" s="276">
        <v>9333</v>
      </c>
      <c r="FO10" s="276">
        <v>9286</v>
      </c>
      <c r="FP10" s="276">
        <v>9282</v>
      </c>
      <c r="FQ10" s="276">
        <v>9215</v>
      </c>
      <c r="FR10" s="276">
        <v>9164</v>
      </c>
      <c r="FS10" s="276">
        <v>9086</v>
      </c>
      <c r="FT10" s="276">
        <v>9077</v>
      </c>
      <c r="FU10" s="277">
        <v>8955</v>
      </c>
      <c r="FV10" s="275">
        <v>8851</v>
      </c>
      <c r="FW10" s="276">
        <v>8806</v>
      </c>
      <c r="FX10" s="276">
        <v>8742</v>
      </c>
      <c r="FY10" s="276">
        <v>8731</v>
      </c>
      <c r="FZ10" s="276">
        <v>8824</v>
      </c>
      <c r="GA10" s="276">
        <v>8711</v>
      </c>
      <c r="GB10" s="276">
        <v>8622</v>
      </c>
      <c r="GC10" s="276">
        <v>8548</v>
      </c>
      <c r="GD10" s="276">
        <v>8449</v>
      </c>
      <c r="GE10" s="276">
        <v>8565</v>
      </c>
      <c r="GF10" s="276">
        <v>8408</v>
      </c>
      <c r="GG10" s="277">
        <v>8871</v>
      </c>
      <c r="GH10" s="275">
        <v>8843</v>
      </c>
      <c r="GI10" s="276">
        <v>8754</v>
      </c>
      <c r="GJ10" s="276">
        <v>8722</v>
      </c>
      <c r="GK10" s="276">
        <v>8665</v>
      </c>
      <c r="GL10" s="276">
        <v>8621</v>
      </c>
      <c r="GM10" s="276">
        <v>8537</v>
      </c>
      <c r="GN10" s="276">
        <v>8452</v>
      </c>
      <c r="GO10" s="276">
        <v>8428</v>
      </c>
      <c r="GP10" s="276">
        <v>8477</v>
      </c>
      <c r="GQ10" s="276">
        <v>8345</v>
      </c>
      <c r="GR10" s="276">
        <v>8116</v>
      </c>
      <c r="GS10" s="277">
        <v>8203</v>
      </c>
      <c r="GT10" s="275">
        <v>8188</v>
      </c>
      <c r="GU10" s="276">
        <v>8185</v>
      </c>
      <c r="GV10" s="276">
        <v>8145</v>
      </c>
      <c r="GW10" s="276">
        <v>8191</v>
      </c>
      <c r="GX10" s="276">
        <v>8249</v>
      </c>
      <c r="GY10" s="277">
        <v>8312</v>
      </c>
      <c r="GZ10" s="291"/>
    </row>
    <row r="11" spans="2:208" x14ac:dyDescent="0.25">
      <c r="B11" s="96"/>
      <c r="C11" s="97" t="s">
        <v>65</v>
      </c>
      <c r="D11" s="100">
        <v>21</v>
      </c>
      <c r="E11" s="100">
        <v>21</v>
      </c>
      <c r="F11" s="100">
        <v>57</v>
      </c>
      <c r="G11" s="98">
        <v>54</v>
      </c>
      <c r="H11" s="99">
        <v>55</v>
      </c>
      <c r="I11" s="99">
        <v>55</v>
      </c>
      <c r="J11" s="99">
        <v>51</v>
      </c>
      <c r="K11" s="99">
        <v>50</v>
      </c>
      <c r="L11" s="99">
        <v>51</v>
      </c>
      <c r="M11" s="99">
        <v>51</v>
      </c>
      <c r="N11" s="99">
        <v>55</v>
      </c>
      <c r="O11" s="99">
        <v>55</v>
      </c>
      <c r="P11" s="99">
        <v>57</v>
      </c>
      <c r="Q11" s="99">
        <v>57</v>
      </c>
      <c r="R11" s="100">
        <v>58</v>
      </c>
      <c r="S11" s="99">
        <v>60</v>
      </c>
      <c r="T11" s="99">
        <v>58</v>
      </c>
      <c r="U11" s="99">
        <v>58</v>
      </c>
      <c r="V11" s="99">
        <v>58</v>
      </c>
      <c r="W11" s="99">
        <v>59</v>
      </c>
      <c r="X11" s="99">
        <v>58</v>
      </c>
      <c r="Y11" s="99">
        <v>60</v>
      </c>
      <c r="Z11" s="99">
        <v>59</v>
      </c>
      <c r="AA11" s="99">
        <v>58</v>
      </c>
      <c r="AB11" s="99">
        <v>59</v>
      </c>
      <c r="AC11" s="99">
        <v>56</v>
      </c>
      <c r="AD11" s="100">
        <v>56</v>
      </c>
      <c r="AE11" s="99">
        <v>55</v>
      </c>
      <c r="AF11" s="99">
        <v>53</v>
      </c>
      <c r="AG11" s="99">
        <v>53</v>
      </c>
      <c r="AH11" s="99">
        <v>54</v>
      </c>
      <c r="AI11" s="99">
        <v>53</v>
      </c>
      <c r="AJ11" s="99">
        <v>52</v>
      </c>
      <c r="AK11" s="99">
        <v>51</v>
      </c>
      <c r="AL11" s="99">
        <v>51</v>
      </c>
      <c r="AM11" s="99">
        <v>48</v>
      </c>
      <c r="AN11" s="99">
        <v>48</v>
      </c>
      <c r="AO11" s="99">
        <v>48</v>
      </c>
      <c r="AP11" s="100">
        <v>49</v>
      </c>
      <c r="AQ11" s="98">
        <v>52</v>
      </c>
      <c r="AR11" s="99">
        <v>53</v>
      </c>
      <c r="AS11" s="99">
        <v>22</v>
      </c>
      <c r="AT11" s="99">
        <v>22</v>
      </c>
      <c r="AU11" s="99">
        <v>23</v>
      </c>
      <c r="AV11" s="99">
        <v>23</v>
      </c>
      <c r="AW11" s="99">
        <v>31</v>
      </c>
      <c r="AX11" s="99">
        <v>36</v>
      </c>
      <c r="AY11" s="99">
        <v>33</v>
      </c>
      <c r="AZ11" s="99">
        <v>34</v>
      </c>
      <c r="BA11" s="99">
        <v>34</v>
      </c>
      <c r="BB11" s="100">
        <v>35</v>
      </c>
      <c r="BC11" s="98">
        <v>35</v>
      </c>
      <c r="BD11" s="99">
        <v>39</v>
      </c>
      <c r="BE11" s="99">
        <v>38</v>
      </c>
      <c r="BF11" s="99">
        <v>38</v>
      </c>
      <c r="BG11" s="99">
        <v>40</v>
      </c>
      <c r="BH11" s="99">
        <v>62</v>
      </c>
      <c r="BI11" s="99">
        <v>49</v>
      </c>
      <c r="BJ11" s="99">
        <v>52</v>
      </c>
      <c r="BK11" s="99">
        <v>50</v>
      </c>
      <c r="BL11" s="99">
        <v>47</v>
      </c>
      <c r="BM11" s="99">
        <v>49</v>
      </c>
      <c r="BN11" s="100">
        <v>50</v>
      </c>
      <c r="BO11" s="99">
        <v>54</v>
      </c>
      <c r="BP11" s="99">
        <v>55</v>
      </c>
      <c r="BQ11" s="99">
        <v>59</v>
      </c>
      <c r="BR11" s="99">
        <v>59</v>
      </c>
      <c r="BS11" s="99">
        <v>63</v>
      </c>
      <c r="BT11" s="99">
        <v>80</v>
      </c>
      <c r="BU11" s="99">
        <v>68</v>
      </c>
      <c r="BV11" s="99">
        <v>77</v>
      </c>
      <c r="BW11" s="99">
        <v>80</v>
      </c>
      <c r="BX11" s="99">
        <v>83</v>
      </c>
      <c r="BY11" s="99">
        <v>85</v>
      </c>
      <c r="BZ11" s="100">
        <v>81</v>
      </c>
      <c r="CA11" s="99">
        <v>91</v>
      </c>
      <c r="CB11" s="99">
        <v>87</v>
      </c>
      <c r="CC11" s="99">
        <v>95</v>
      </c>
      <c r="CD11" s="99">
        <v>88</v>
      </c>
      <c r="CE11" s="99">
        <v>83</v>
      </c>
      <c r="CF11" s="99">
        <v>90</v>
      </c>
      <c r="CG11" s="99">
        <v>88</v>
      </c>
      <c r="CH11" s="99">
        <v>92</v>
      </c>
      <c r="CI11" s="99">
        <v>95</v>
      </c>
      <c r="CJ11" s="99">
        <v>95</v>
      </c>
      <c r="CK11" s="99">
        <v>99</v>
      </c>
      <c r="CL11" s="100">
        <v>95</v>
      </c>
      <c r="CM11" s="98">
        <v>96</v>
      </c>
      <c r="CN11" s="99">
        <v>109</v>
      </c>
      <c r="CO11" s="99">
        <v>100</v>
      </c>
      <c r="CP11" s="99">
        <v>103</v>
      </c>
      <c r="CQ11" s="99">
        <v>114</v>
      </c>
      <c r="CR11" s="99">
        <v>116</v>
      </c>
      <c r="CS11" s="99">
        <v>118</v>
      </c>
      <c r="CT11" s="99">
        <v>117</v>
      </c>
      <c r="CU11" s="99">
        <v>121</v>
      </c>
      <c r="CV11" s="99">
        <v>121</v>
      </c>
      <c r="CW11" s="99">
        <v>113</v>
      </c>
      <c r="CX11" s="100">
        <v>109</v>
      </c>
      <c r="CY11" s="99">
        <v>121</v>
      </c>
      <c r="CZ11" s="99">
        <v>112</v>
      </c>
      <c r="DA11" s="99">
        <v>115</v>
      </c>
      <c r="DB11" s="99">
        <v>115</v>
      </c>
      <c r="DC11" s="99">
        <v>112</v>
      </c>
      <c r="DD11" s="99">
        <v>115</v>
      </c>
      <c r="DE11" s="99">
        <v>108</v>
      </c>
      <c r="DF11" s="99">
        <v>108</v>
      </c>
      <c r="DG11" s="99">
        <v>108</v>
      </c>
      <c r="DH11" s="99">
        <v>115</v>
      </c>
      <c r="DI11" s="99">
        <v>102</v>
      </c>
      <c r="DJ11" s="100">
        <v>108</v>
      </c>
      <c r="DL11" s="96"/>
      <c r="DM11" s="97" t="s">
        <v>65</v>
      </c>
      <c r="DN11" s="98">
        <v>106</v>
      </c>
      <c r="DO11" s="99">
        <v>108</v>
      </c>
      <c r="DP11" s="99">
        <v>103</v>
      </c>
      <c r="DQ11" s="99">
        <v>98</v>
      </c>
      <c r="DR11" s="99">
        <v>91</v>
      </c>
      <c r="DS11" s="99">
        <v>92</v>
      </c>
      <c r="DT11" s="99">
        <v>89</v>
      </c>
      <c r="DU11" s="99">
        <v>85</v>
      </c>
      <c r="DV11" s="99">
        <v>85</v>
      </c>
      <c r="DW11" s="99">
        <v>96</v>
      </c>
      <c r="DX11" s="99">
        <v>83</v>
      </c>
      <c r="DY11" s="100">
        <v>77</v>
      </c>
      <c r="DZ11" s="98">
        <v>78</v>
      </c>
      <c r="EA11" s="99">
        <v>77</v>
      </c>
      <c r="EB11" s="99">
        <v>94</v>
      </c>
      <c r="EC11" s="99">
        <v>97</v>
      </c>
      <c r="ED11" s="99">
        <v>99</v>
      </c>
      <c r="EE11" s="99">
        <v>97</v>
      </c>
      <c r="EF11" s="99">
        <v>99</v>
      </c>
      <c r="EG11" s="99">
        <v>100</v>
      </c>
      <c r="EH11" s="99">
        <v>101</v>
      </c>
      <c r="EI11" s="99">
        <v>105</v>
      </c>
      <c r="EJ11" s="99">
        <v>102</v>
      </c>
      <c r="EK11" s="100">
        <v>101</v>
      </c>
      <c r="EL11" s="99">
        <v>100</v>
      </c>
      <c r="EM11" s="99">
        <v>102</v>
      </c>
      <c r="EN11" s="99">
        <v>95</v>
      </c>
      <c r="EO11" s="99">
        <v>96</v>
      </c>
      <c r="EP11" s="99">
        <v>101</v>
      </c>
      <c r="EQ11" s="99">
        <v>98</v>
      </c>
      <c r="ER11" s="99">
        <v>97</v>
      </c>
      <c r="ES11" s="99">
        <v>101</v>
      </c>
      <c r="ET11" s="99">
        <v>97</v>
      </c>
      <c r="EU11" s="99">
        <v>102</v>
      </c>
      <c r="EV11" s="99">
        <v>100</v>
      </c>
      <c r="EW11" s="100">
        <v>98</v>
      </c>
      <c r="EX11" s="98">
        <v>107</v>
      </c>
      <c r="EY11" s="99">
        <v>97</v>
      </c>
      <c r="EZ11" s="99">
        <v>101</v>
      </c>
      <c r="FA11" s="99">
        <v>99</v>
      </c>
      <c r="FB11" s="99">
        <v>97</v>
      </c>
      <c r="FC11" s="99">
        <v>98</v>
      </c>
      <c r="FD11" s="99">
        <v>98</v>
      </c>
      <c r="FE11" s="99">
        <v>97</v>
      </c>
      <c r="FF11" s="99">
        <v>97</v>
      </c>
      <c r="FG11" s="99">
        <v>110</v>
      </c>
      <c r="FH11" s="99">
        <v>107</v>
      </c>
      <c r="FI11" s="100">
        <v>109</v>
      </c>
      <c r="FJ11" s="98">
        <v>106</v>
      </c>
      <c r="FK11" s="99">
        <v>108</v>
      </c>
      <c r="FL11" s="99">
        <v>103</v>
      </c>
      <c r="FM11" s="99">
        <v>102</v>
      </c>
      <c r="FN11" s="99">
        <v>102</v>
      </c>
      <c r="FO11" s="99">
        <v>101</v>
      </c>
      <c r="FP11" s="99">
        <v>96</v>
      </c>
      <c r="FQ11" s="99">
        <v>94</v>
      </c>
      <c r="FR11" s="99">
        <v>95</v>
      </c>
      <c r="FS11" s="99">
        <v>98</v>
      </c>
      <c r="FT11" s="99">
        <v>97</v>
      </c>
      <c r="FU11" s="100">
        <v>93</v>
      </c>
      <c r="FV11" s="98">
        <v>94</v>
      </c>
      <c r="FW11" s="99">
        <v>97</v>
      </c>
      <c r="FX11" s="99">
        <v>94</v>
      </c>
      <c r="FY11" s="99">
        <v>89</v>
      </c>
      <c r="FZ11" s="99">
        <v>93</v>
      </c>
      <c r="GA11" s="99">
        <v>88</v>
      </c>
      <c r="GB11" s="99">
        <v>86</v>
      </c>
      <c r="GC11" s="99">
        <v>85</v>
      </c>
      <c r="GD11" s="99">
        <v>83</v>
      </c>
      <c r="GE11" s="99">
        <v>87</v>
      </c>
      <c r="GF11" s="99">
        <v>79</v>
      </c>
      <c r="GG11" s="100">
        <v>83</v>
      </c>
      <c r="GH11" s="98">
        <v>79</v>
      </c>
      <c r="GI11" s="99">
        <v>85</v>
      </c>
      <c r="GJ11" s="99">
        <v>87</v>
      </c>
      <c r="GK11" s="99">
        <v>86</v>
      </c>
      <c r="GL11" s="99">
        <v>75</v>
      </c>
      <c r="GM11" s="99">
        <v>77</v>
      </c>
      <c r="GN11" s="99">
        <v>77</v>
      </c>
      <c r="GO11" s="99">
        <v>77</v>
      </c>
      <c r="GP11" s="99">
        <v>77</v>
      </c>
      <c r="GQ11" s="99">
        <v>78</v>
      </c>
      <c r="GR11" s="99">
        <v>76</v>
      </c>
      <c r="GS11" s="100">
        <v>74</v>
      </c>
      <c r="GT11" s="98">
        <v>75</v>
      </c>
      <c r="GU11" s="99">
        <v>80</v>
      </c>
      <c r="GV11" s="99">
        <v>74</v>
      </c>
      <c r="GW11" s="99">
        <v>73</v>
      </c>
      <c r="GX11" s="99">
        <v>71</v>
      </c>
      <c r="GY11" s="100">
        <v>70</v>
      </c>
      <c r="GZ11" s="291"/>
    </row>
    <row r="12" spans="2:208" x14ac:dyDescent="0.25">
      <c r="B12" s="96"/>
      <c r="C12" s="97" t="s">
        <v>66</v>
      </c>
      <c r="D12" s="100">
        <v>8</v>
      </c>
      <c r="E12" s="100">
        <v>15</v>
      </c>
      <c r="F12" s="100">
        <v>16</v>
      </c>
      <c r="G12" s="98">
        <v>15</v>
      </c>
      <c r="H12" s="99">
        <v>16</v>
      </c>
      <c r="I12" s="99">
        <v>13</v>
      </c>
      <c r="J12" s="99">
        <v>14</v>
      </c>
      <c r="K12" s="99">
        <v>21</v>
      </c>
      <c r="L12" s="99">
        <v>24</v>
      </c>
      <c r="M12" s="99">
        <v>22</v>
      </c>
      <c r="N12" s="99">
        <v>21</v>
      </c>
      <c r="O12" s="99">
        <v>19</v>
      </c>
      <c r="P12" s="99">
        <v>20</v>
      </c>
      <c r="Q12" s="99">
        <v>25</v>
      </c>
      <c r="R12" s="100">
        <v>22</v>
      </c>
      <c r="S12" s="99">
        <v>24</v>
      </c>
      <c r="T12" s="99">
        <v>23</v>
      </c>
      <c r="U12" s="99">
        <v>23</v>
      </c>
      <c r="V12" s="99">
        <v>24</v>
      </c>
      <c r="W12" s="99">
        <v>25</v>
      </c>
      <c r="X12" s="99">
        <v>25</v>
      </c>
      <c r="Y12" s="99">
        <v>23</v>
      </c>
      <c r="Z12" s="99">
        <v>22</v>
      </c>
      <c r="AA12" s="99">
        <v>22</v>
      </c>
      <c r="AB12" s="99">
        <v>20</v>
      </c>
      <c r="AC12" s="99">
        <v>19</v>
      </c>
      <c r="AD12" s="100">
        <v>19</v>
      </c>
      <c r="AE12" s="99">
        <v>18</v>
      </c>
      <c r="AF12" s="99">
        <v>18</v>
      </c>
      <c r="AG12" s="99">
        <v>18</v>
      </c>
      <c r="AH12" s="99">
        <v>18</v>
      </c>
      <c r="AI12" s="99">
        <v>18</v>
      </c>
      <c r="AJ12" s="99">
        <v>18</v>
      </c>
      <c r="AK12" s="99">
        <v>19</v>
      </c>
      <c r="AL12" s="99">
        <v>17</v>
      </c>
      <c r="AM12" s="99">
        <v>17</v>
      </c>
      <c r="AN12" s="99">
        <v>17</v>
      </c>
      <c r="AO12" s="99">
        <v>17</v>
      </c>
      <c r="AP12" s="100">
        <v>17</v>
      </c>
      <c r="AQ12" s="98">
        <v>19</v>
      </c>
      <c r="AR12" s="99">
        <v>19</v>
      </c>
      <c r="AS12" s="99">
        <v>6</v>
      </c>
      <c r="AT12" s="99">
        <v>6</v>
      </c>
      <c r="AU12" s="99">
        <v>6</v>
      </c>
      <c r="AV12" s="99">
        <v>6</v>
      </c>
      <c r="AW12" s="99">
        <v>8</v>
      </c>
      <c r="AX12" s="99">
        <v>10</v>
      </c>
      <c r="AY12" s="99">
        <v>11</v>
      </c>
      <c r="AZ12" s="99">
        <v>11</v>
      </c>
      <c r="BA12" s="99">
        <v>15</v>
      </c>
      <c r="BB12" s="100">
        <v>13</v>
      </c>
      <c r="BC12" s="98">
        <v>12</v>
      </c>
      <c r="BD12" s="99">
        <v>13</v>
      </c>
      <c r="BE12" s="99">
        <v>12</v>
      </c>
      <c r="BF12" s="99">
        <v>13</v>
      </c>
      <c r="BG12" s="99">
        <v>11</v>
      </c>
      <c r="BH12" s="99">
        <v>12</v>
      </c>
      <c r="BI12" s="99">
        <v>11</v>
      </c>
      <c r="BJ12" s="99">
        <v>11</v>
      </c>
      <c r="BK12" s="99">
        <v>11</v>
      </c>
      <c r="BL12" s="99">
        <v>11</v>
      </c>
      <c r="BM12" s="99">
        <v>13</v>
      </c>
      <c r="BN12" s="100">
        <v>28</v>
      </c>
      <c r="BO12" s="99">
        <v>21</v>
      </c>
      <c r="BP12" s="99">
        <v>17</v>
      </c>
      <c r="BQ12" s="99">
        <v>16</v>
      </c>
      <c r="BR12" s="99">
        <v>16</v>
      </c>
      <c r="BS12" s="99">
        <v>24</v>
      </c>
      <c r="BT12" s="99">
        <v>19</v>
      </c>
      <c r="BU12" s="99">
        <v>18</v>
      </c>
      <c r="BV12" s="99">
        <v>16</v>
      </c>
      <c r="BW12" s="99">
        <v>15</v>
      </c>
      <c r="BX12" s="99">
        <v>16</v>
      </c>
      <c r="BY12" s="99">
        <v>17</v>
      </c>
      <c r="BZ12" s="100">
        <v>15</v>
      </c>
      <c r="CA12" s="99">
        <v>12</v>
      </c>
      <c r="CB12" s="99">
        <v>10</v>
      </c>
      <c r="CC12" s="99">
        <v>14</v>
      </c>
      <c r="CD12" s="99">
        <v>15</v>
      </c>
      <c r="CE12" s="99">
        <v>15</v>
      </c>
      <c r="CF12" s="99">
        <v>16</v>
      </c>
      <c r="CG12" s="99">
        <v>17</v>
      </c>
      <c r="CH12" s="99">
        <v>14</v>
      </c>
      <c r="CI12" s="99">
        <v>17</v>
      </c>
      <c r="CJ12" s="99">
        <v>15</v>
      </c>
      <c r="CK12" s="99">
        <v>18</v>
      </c>
      <c r="CL12" s="100">
        <v>18</v>
      </c>
      <c r="CM12" s="98">
        <v>15</v>
      </c>
      <c r="CN12" s="99">
        <v>19</v>
      </c>
      <c r="CO12" s="99">
        <v>17</v>
      </c>
      <c r="CP12" s="99">
        <v>20</v>
      </c>
      <c r="CQ12" s="99">
        <v>22</v>
      </c>
      <c r="CR12" s="99">
        <v>22</v>
      </c>
      <c r="CS12" s="99">
        <v>23</v>
      </c>
      <c r="CT12" s="99">
        <v>29</v>
      </c>
      <c r="CU12" s="99">
        <v>29</v>
      </c>
      <c r="CV12" s="99">
        <v>30</v>
      </c>
      <c r="CW12" s="99">
        <v>29</v>
      </c>
      <c r="CX12" s="100">
        <v>27</v>
      </c>
      <c r="CY12" s="99">
        <v>23</v>
      </c>
      <c r="CZ12" s="99">
        <v>28</v>
      </c>
      <c r="DA12" s="99">
        <v>23</v>
      </c>
      <c r="DB12" s="99">
        <v>28</v>
      </c>
      <c r="DC12" s="99">
        <v>24</v>
      </c>
      <c r="DD12" s="99">
        <v>30</v>
      </c>
      <c r="DE12" s="99">
        <v>26</v>
      </c>
      <c r="DF12" s="99">
        <v>22</v>
      </c>
      <c r="DG12" s="99">
        <v>27</v>
      </c>
      <c r="DH12" s="99">
        <v>23</v>
      </c>
      <c r="DI12" s="99">
        <v>31</v>
      </c>
      <c r="DJ12" s="100">
        <v>20</v>
      </c>
      <c r="DL12" s="96"/>
      <c r="DM12" s="97" t="s">
        <v>66</v>
      </c>
      <c r="DN12" s="98">
        <v>28</v>
      </c>
      <c r="DO12" s="99">
        <v>26</v>
      </c>
      <c r="DP12" s="99">
        <v>24</v>
      </c>
      <c r="DQ12" s="99">
        <v>26</v>
      </c>
      <c r="DR12" s="99">
        <v>30</v>
      </c>
      <c r="DS12" s="99">
        <v>28</v>
      </c>
      <c r="DT12" s="99">
        <v>28</v>
      </c>
      <c r="DU12" s="99">
        <v>31</v>
      </c>
      <c r="DV12" s="99">
        <v>26</v>
      </c>
      <c r="DW12" s="99">
        <v>26</v>
      </c>
      <c r="DX12" s="99">
        <v>28</v>
      </c>
      <c r="DY12" s="100">
        <v>22</v>
      </c>
      <c r="DZ12" s="98">
        <v>25</v>
      </c>
      <c r="EA12" s="99">
        <v>32</v>
      </c>
      <c r="EB12" s="99">
        <v>27</v>
      </c>
      <c r="EC12" s="99">
        <v>43</v>
      </c>
      <c r="ED12" s="99">
        <v>42</v>
      </c>
      <c r="EE12" s="99">
        <v>28</v>
      </c>
      <c r="EF12" s="99">
        <v>31</v>
      </c>
      <c r="EG12" s="99">
        <v>26</v>
      </c>
      <c r="EH12" s="99">
        <v>33</v>
      </c>
      <c r="EI12" s="99">
        <v>32</v>
      </c>
      <c r="EJ12" s="99">
        <v>32</v>
      </c>
      <c r="EK12" s="100">
        <v>27</v>
      </c>
      <c r="EL12" s="99">
        <v>35</v>
      </c>
      <c r="EM12" s="99">
        <v>31</v>
      </c>
      <c r="EN12" s="99">
        <v>33</v>
      </c>
      <c r="EO12" s="99">
        <v>36</v>
      </c>
      <c r="EP12" s="99">
        <v>34</v>
      </c>
      <c r="EQ12" s="99">
        <v>33</v>
      </c>
      <c r="ER12" s="99">
        <v>28</v>
      </c>
      <c r="ES12" s="99">
        <v>30</v>
      </c>
      <c r="ET12" s="99">
        <v>30</v>
      </c>
      <c r="EU12" s="99">
        <v>31</v>
      </c>
      <c r="EV12" s="99">
        <v>32</v>
      </c>
      <c r="EW12" s="100">
        <v>32</v>
      </c>
      <c r="EX12" s="98">
        <v>32</v>
      </c>
      <c r="EY12" s="99">
        <v>34</v>
      </c>
      <c r="EZ12" s="99">
        <v>34</v>
      </c>
      <c r="FA12" s="99">
        <v>29</v>
      </c>
      <c r="FB12" s="99">
        <v>35</v>
      </c>
      <c r="FC12" s="99">
        <v>30</v>
      </c>
      <c r="FD12" s="99">
        <v>35</v>
      </c>
      <c r="FE12" s="99">
        <v>32</v>
      </c>
      <c r="FF12" s="99">
        <v>34</v>
      </c>
      <c r="FG12" s="99">
        <v>29</v>
      </c>
      <c r="FH12" s="99">
        <v>33</v>
      </c>
      <c r="FI12" s="100">
        <v>27</v>
      </c>
      <c r="FJ12" s="98">
        <v>21</v>
      </c>
      <c r="FK12" s="99">
        <v>21</v>
      </c>
      <c r="FL12" s="99">
        <v>22</v>
      </c>
      <c r="FM12" s="99">
        <v>24</v>
      </c>
      <c r="FN12" s="99">
        <v>23</v>
      </c>
      <c r="FO12" s="99">
        <v>24</v>
      </c>
      <c r="FP12" s="99">
        <v>24</v>
      </c>
      <c r="FQ12" s="99">
        <v>25</v>
      </c>
      <c r="FR12" s="99">
        <v>22</v>
      </c>
      <c r="FS12" s="99">
        <v>24</v>
      </c>
      <c r="FT12" s="99">
        <v>24</v>
      </c>
      <c r="FU12" s="100">
        <v>22</v>
      </c>
      <c r="FV12" s="98">
        <v>17</v>
      </c>
      <c r="FW12" s="99">
        <v>17</v>
      </c>
      <c r="FX12" s="99">
        <v>21</v>
      </c>
      <c r="FY12" s="99">
        <v>16</v>
      </c>
      <c r="FZ12" s="99">
        <v>17</v>
      </c>
      <c r="GA12" s="99">
        <v>21</v>
      </c>
      <c r="GB12" s="99">
        <v>16</v>
      </c>
      <c r="GC12" s="99">
        <v>18</v>
      </c>
      <c r="GD12" s="99">
        <v>18</v>
      </c>
      <c r="GE12" s="99">
        <v>16</v>
      </c>
      <c r="GF12" s="99">
        <v>14</v>
      </c>
      <c r="GG12" s="100">
        <v>14</v>
      </c>
      <c r="GH12" s="98">
        <v>12</v>
      </c>
      <c r="GI12" s="99">
        <v>11</v>
      </c>
      <c r="GJ12" s="99">
        <v>12</v>
      </c>
      <c r="GK12" s="99">
        <v>12</v>
      </c>
      <c r="GL12" s="99">
        <v>30</v>
      </c>
      <c r="GM12" s="99">
        <v>26</v>
      </c>
      <c r="GN12" s="99">
        <v>22</v>
      </c>
      <c r="GO12" s="99">
        <v>20</v>
      </c>
      <c r="GP12" s="99">
        <v>28</v>
      </c>
      <c r="GQ12" s="99">
        <v>18</v>
      </c>
      <c r="GR12" s="99">
        <v>15</v>
      </c>
      <c r="GS12" s="100">
        <v>15</v>
      </c>
      <c r="GT12" s="98">
        <v>17</v>
      </c>
      <c r="GU12" s="99">
        <v>16</v>
      </c>
      <c r="GV12" s="99">
        <v>14</v>
      </c>
      <c r="GW12" s="99">
        <v>15</v>
      </c>
      <c r="GX12" s="99">
        <v>15</v>
      </c>
      <c r="GY12" s="100">
        <v>16</v>
      </c>
      <c r="GZ12" s="291"/>
    </row>
    <row r="13" spans="2:208" x14ac:dyDescent="0.25">
      <c r="B13" s="96"/>
      <c r="C13" s="97" t="s">
        <v>67</v>
      </c>
      <c r="D13" s="100">
        <v>57</v>
      </c>
      <c r="E13" s="100">
        <v>120</v>
      </c>
      <c r="F13" s="100">
        <v>130</v>
      </c>
      <c r="G13" s="98">
        <v>132</v>
      </c>
      <c r="H13" s="99">
        <v>119</v>
      </c>
      <c r="I13" s="99">
        <v>124</v>
      </c>
      <c r="J13" s="99">
        <v>119</v>
      </c>
      <c r="K13" s="99">
        <v>140</v>
      </c>
      <c r="L13" s="99">
        <v>158</v>
      </c>
      <c r="M13" s="99">
        <v>145</v>
      </c>
      <c r="N13" s="99">
        <v>148</v>
      </c>
      <c r="O13" s="99">
        <v>139</v>
      </c>
      <c r="P13" s="99">
        <v>140</v>
      </c>
      <c r="Q13" s="99">
        <v>137</v>
      </c>
      <c r="R13" s="100">
        <v>140</v>
      </c>
      <c r="S13" s="99">
        <v>126</v>
      </c>
      <c r="T13" s="99">
        <v>146</v>
      </c>
      <c r="U13" s="99">
        <v>143</v>
      </c>
      <c r="V13" s="99">
        <v>144</v>
      </c>
      <c r="W13" s="99">
        <v>146</v>
      </c>
      <c r="X13" s="99">
        <v>137</v>
      </c>
      <c r="Y13" s="99">
        <v>135</v>
      </c>
      <c r="Z13" s="99">
        <v>132</v>
      </c>
      <c r="AA13" s="99">
        <v>125</v>
      </c>
      <c r="AB13" s="99">
        <v>121</v>
      </c>
      <c r="AC13" s="99">
        <v>118</v>
      </c>
      <c r="AD13" s="100">
        <v>118</v>
      </c>
      <c r="AE13" s="99">
        <v>116</v>
      </c>
      <c r="AF13" s="99">
        <v>116</v>
      </c>
      <c r="AG13" s="99">
        <v>115</v>
      </c>
      <c r="AH13" s="99">
        <v>114</v>
      </c>
      <c r="AI13" s="99">
        <v>111</v>
      </c>
      <c r="AJ13" s="99">
        <v>108</v>
      </c>
      <c r="AK13" s="99">
        <v>106</v>
      </c>
      <c r="AL13" s="99">
        <v>104</v>
      </c>
      <c r="AM13" s="99">
        <v>97</v>
      </c>
      <c r="AN13" s="99">
        <v>91</v>
      </c>
      <c r="AO13" s="99">
        <v>93</v>
      </c>
      <c r="AP13" s="100">
        <v>97</v>
      </c>
      <c r="AQ13" s="98">
        <v>100</v>
      </c>
      <c r="AR13" s="99">
        <v>99</v>
      </c>
      <c r="AS13" s="99">
        <v>53</v>
      </c>
      <c r="AT13" s="99">
        <v>59</v>
      </c>
      <c r="AU13" s="99">
        <v>58</v>
      </c>
      <c r="AV13" s="99">
        <v>62</v>
      </c>
      <c r="AW13" s="99">
        <v>63</v>
      </c>
      <c r="AX13" s="99">
        <v>62</v>
      </c>
      <c r="AY13" s="99">
        <v>64</v>
      </c>
      <c r="AZ13" s="99">
        <v>66</v>
      </c>
      <c r="BA13" s="99">
        <v>69</v>
      </c>
      <c r="BB13" s="100">
        <v>67</v>
      </c>
      <c r="BC13" s="98">
        <v>74</v>
      </c>
      <c r="BD13" s="99">
        <v>80</v>
      </c>
      <c r="BE13" s="99">
        <v>82</v>
      </c>
      <c r="BF13" s="99">
        <v>85</v>
      </c>
      <c r="BG13" s="99">
        <v>86</v>
      </c>
      <c r="BH13" s="99">
        <v>98</v>
      </c>
      <c r="BI13" s="99">
        <v>96</v>
      </c>
      <c r="BJ13" s="99">
        <v>102</v>
      </c>
      <c r="BK13" s="99">
        <v>99</v>
      </c>
      <c r="BL13" s="99">
        <v>102</v>
      </c>
      <c r="BM13" s="99">
        <v>217</v>
      </c>
      <c r="BN13" s="100">
        <v>112</v>
      </c>
      <c r="BO13" s="99">
        <v>112</v>
      </c>
      <c r="BP13" s="99">
        <v>118</v>
      </c>
      <c r="BQ13" s="99">
        <v>116</v>
      </c>
      <c r="BR13" s="99">
        <v>118</v>
      </c>
      <c r="BS13" s="99">
        <v>120</v>
      </c>
      <c r="BT13" s="99">
        <v>133</v>
      </c>
      <c r="BU13" s="99">
        <v>136</v>
      </c>
      <c r="BV13" s="99">
        <v>127</v>
      </c>
      <c r="BW13" s="99">
        <v>135</v>
      </c>
      <c r="BX13" s="99">
        <v>141</v>
      </c>
      <c r="BY13" s="99">
        <v>144</v>
      </c>
      <c r="BZ13" s="100">
        <v>137</v>
      </c>
      <c r="CA13" s="99">
        <v>136</v>
      </c>
      <c r="CB13" s="99">
        <v>127</v>
      </c>
      <c r="CC13" s="99">
        <v>134</v>
      </c>
      <c r="CD13" s="99">
        <v>144</v>
      </c>
      <c r="CE13" s="99">
        <v>144</v>
      </c>
      <c r="CF13" s="99">
        <v>141</v>
      </c>
      <c r="CG13" s="99">
        <v>147</v>
      </c>
      <c r="CH13" s="99">
        <v>146</v>
      </c>
      <c r="CI13" s="99">
        <v>151</v>
      </c>
      <c r="CJ13" s="99">
        <v>155</v>
      </c>
      <c r="CK13" s="99">
        <v>153</v>
      </c>
      <c r="CL13" s="100">
        <v>147</v>
      </c>
      <c r="CM13" s="98">
        <v>149</v>
      </c>
      <c r="CN13" s="99">
        <v>158</v>
      </c>
      <c r="CO13" s="99">
        <v>157</v>
      </c>
      <c r="CP13" s="99">
        <v>162</v>
      </c>
      <c r="CQ13" s="99">
        <v>167</v>
      </c>
      <c r="CR13" s="99">
        <v>245</v>
      </c>
      <c r="CS13" s="99">
        <v>317</v>
      </c>
      <c r="CT13" s="99">
        <v>336</v>
      </c>
      <c r="CU13" s="99">
        <v>325</v>
      </c>
      <c r="CV13" s="99">
        <v>324</v>
      </c>
      <c r="CW13" s="99">
        <v>317</v>
      </c>
      <c r="CX13" s="100">
        <v>313</v>
      </c>
      <c r="CY13" s="99">
        <v>300</v>
      </c>
      <c r="CZ13" s="99">
        <v>310</v>
      </c>
      <c r="DA13" s="99">
        <v>312</v>
      </c>
      <c r="DB13" s="99">
        <v>302</v>
      </c>
      <c r="DC13" s="99">
        <v>299</v>
      </c>
      <c r="DD13" s="99">
        <v>312</v>
      </c>
      <c r="DE13" s="99">
        <v>301</v>
      </c>
      <c r="DF13" s="99">
        <v>307</v>
      </c>
      <c r="DG13" s="99">
        <v>293</v>
      </c>
      <c r="DH13" s="99">
        <v>288</v>
      </c>
      <c r="DI13" s="99">
        <v>291</v>
      </c>
      <c r="DJ13" s="100">
        <v>278</v>
      </c>
      <c r="DL13" s="96"/>
      <c r="DM13" s="97" t="s">
        <v>67</v>
      </c>
      <c r="DN13" s="98">
        <v>278</v>
      </c>
      <c r="DO13" s="99">
        <v>270</v>
      </c>
      <c r="DP13" s="99">
        <v>265</v>
      </c>
      <c r="DQ13" s="99">
        <v>265</v>
      </c>
      <c r="DR13" s="99">
        <v>791</v>
      </c>
      <c r="DS13" s="99">
        <v>271</v>
      </c>
      <c r="DT13" s="99">
        <v>282</v>
      </c>
      <c r="DU13" s="99">
        <v>289</v>
      </c>
      <c r="DV13" s="99">
        <v>277</v>
      </c>
      <c r="DW13" s="99">
        <v>704</v>
      </c>
      <c r="DX13" s="99">
        <v>279</v>
      </c>
      <c r="DY13" s="100">
        <v>268</v>
      </c>
      <c r="DZ13" s="98">
        <v>268</v>
      </c>
      <c r="EA13" s="99">
        <v>262</v>
      </c>
      <c r="EB13" s="99">
        <v>272</v>
      </c>
      <c r="EC13" s="99">
        <v>284</v>
      </c>
      <c r="ED13" s="99">
        <v>294</v>
      </c>
      <c r="EE13" s="99">
        <v>302</v>
      </c>
      <c r="EF13" s="99">
        <v>332</v>
      </c>
      <c r="EG13" s="99">
        <v>322</v>
      </c>
      <c r="EH13" s="99">
        <v>320</v>
      </c>
      <c r="EI13" s="99">
        <v>333</v>
      </c>
      <c r="EJ13" s="99">
        <v>326</v>
      </c>
      <c r="EK13" s="100">
        <v>318</v>
      </c>
      <c r="EL13" s="99">
        <v>330</v>
      </c>
      <c r="EM13" s="99">
        <v>338</v>
      </c>
      <c r="EN13" s="99">
        <v>336</v>
      </c>
      <c r="EO13" s="99">
        <v>341</v>
      </c>
      <c r="EP13" s="99">
        <v>363</v>
      </c>
      <c r="EQ13" s="99">
        <v>362</v>
      </c>
      <c r="ER13" s="99">
        <v>360</v>
      </c>
      <c r="ES13" s="99">
        <v>366</v>
      </c>
      <c r="ET13" s="99">
        <v>351</v>
      </c>
      <c r="EU13" s="99">
        <v>360</v>
      </c>
      <c r="EV13" s="99">
        <v>338</v>
      </c>
      <c r="EW13" s="100">
        <v>324</v>
      </c>
      <c r="EX13" s="98">
        <v>334</v>
      </c>
      <c r="EY13" s="99">
        <v>319</v>
      </c>
      <c r="EZ13" s="99">
        <v>309</v>
      </c>
      <c r="FA13" s="99">
        <v>327</v>
      </c>
      <c r="FB13" s="99">
        <v>314</v>
      </c>
      <c r="FC13" s="99">
        <v>305</v>
      </c>
      <c r="FD13" s="99">
        <v>315</v>
      </c>
      <c r="FE13" s="99">
        <v>304</v>
      </c>
      <c r="FF13" s="99">
        <v>305</v>
      </c>
      <c r="FG13" s="99">
        <v>310</v>
      </c>
      <c r="FH13" s="99">
        <v>305</v>
      </c>
      <c r="FI13" s="100">
        <v>292</v>
      </c>
      <c r="FJ13" s="98">
        <v>303</v>
      </c>
      <c r="FK13" s="99">
        <v>291</v>
      </c>
      <c r="FL13" s="99">
        <v>285</v>
      </c>
      <c r="FM13" s="99">
        <v>307</v>
      </c>
      <c r="FN13" s="99">
        <v>291</v>
      </c>
      <c r="FO13" s="99">
        <v>290</v>
      </c>
      <c r="FP13" s="99">
        <v>299</v>
      </c>
      <c r="FQ13" s="99">
        <v>289</v>
      </c>
      <c r="FR13" s="99">
        <v>301</v>
      </c>
      <c r="FS13" s="99">
        <v>288</v>
      </c>
      <c r="FT13" s="99">
        <v>283</v>
      </c>
      <c r="FU13" s="100">
        <v>273</v>
      </c>
      <c r="FV13" s="98">
        <v>276</v>
      </c>
      <c r="FW13" s="99">
        <v>269</v>
      </c>
      <c r="FX13" s="99">
        <v>285</v>
      </c>
      <c r="FY13" s="99">
        <v>271</v>
      </c>
      <c r="FZ13" s="99">
        <v>252</v>
      </c>
      <c r="GA13" s="99">
        <v>255</v>
      </c>
      <c r="GB13" s="99">
        <v>244</v>
      </c>
      <c r="GC13" s="99">
        <v>226</v>
      </c>
      <c r="GD13" s="99">
        <v>223</v>
      </c>
      <c r="GE13" s="99">
        <v>226</v>
      </c>
      <c r="GF13" s="99">
        <v>220</v>
      </c>
      <c r="GG13" s="100">
        <v>214</v>
      </c>
      <c r="GH13" s="98">
        <v>220</v>
      </c>
      <c r="GI13" s="99">
        <v>209</v>
      </c>
      <c r="GJ13" s="99">
        <v>212</v>
      </c>
      <c r="GK13" s="99">
        <v>224</v>
      </c>
      <c r="GL13" s="99">
        <v>203</v>
      </c>
      <c r="GM13" s="99">
        <v>194</v>
      </c>
      <c r="GN13" s="99">
        <v>207</v>
      </c>
      <c r="GO13" s="99">
        <v>202</v>
      </c>
      <c r="GP13" s="99">
        <v>207</v>
      </c>
      <c r="GQ13" s="99">
        <v>196</v>
      </c>
      <c r="GR13" s="99">
        <v>181</v>
      </c>
      <c r="GS13" s="100">
        <v>175</v>
      </c>
      <c r="GT13" s="98">
        <v>184</v>
      </c>
      <c r="GU13" s="99">
        <v>187</v>
      </c>
      <c r="GV13" s="99">
        <v>169</v>
      </c>
      <c r="GW13" s="99">
        <v>174</v>
      </c>
      <c r="GX13" s="99">
        <v>172</v>
      </c>
      <c r="GY13" s="100">
        <v>181</v>
      </c>
      <c r="GZ13" s="291"/>
    </row>
    <row r="14" spans="2:208" x14ac:dyDescent="0.25">
      <c r="B14" s="96"/>
      <c r="C14" s="97" t="s">
        <v>68</v>
      </c>
      <c r="D14" s="100">
        <v>28484</v>
      </c>
      <c r="E14" s="100">
        <v>30248</v>
      </c>
      <c r="F14" s="100">
        <v>31713</v>
      </c>
      <c r="G14" s="98">
        <v>32167</v>
      </c>
      <c r="H14" s="99">
        <v>31961</v>
      </c>
      <c r="I14" s="99">
        <v>31891</v>
      </c>
      <c r="J14" s="99">
        <v>32098</v>
      </c>
      <c r="K14" s="99">
        <v>32429</v>
      </c>
      <c r="L14" s="99">
        <v>33339</v>
      </c>
      <c r="M14" s="99">
        <v>33197</v>
      </c>
      <c r="N14" s="99">
        <v>33242</v>
      </c>
      <c r="O14" s="99">
        <v>33032</v>
      </c>
      <c r="P14" s="99">
        <v>33102</v>
      </c>
      <c r="Q14" s="99">
        <v>33217</v>
      </c>
      <c r="R14" s="100">
        <v>33486</v>
      </c>
      <c r="S14" s="99">
        <v>33482</v>
      </c>
      <c r="T14" s="99">
        <v>33347</v>
      </c>
      <c r="U14" s="99">
        <v>33249</v>
      </c>
      <c r="V14" s="99">
        <v>33174</v>
      </c>
      <c r="W14" s="99">
        <v>32945</v>
      </c>
      <c r="X14" s="99">
        <v>32423</v>
      </c>
      <c r="Y14" s="99">
        <v>31869</v>
      </c>
      <c r="Z14" s="99">
        <v>31419</v>
      </c>
      <c r="AA14" s="99">
        <v>30812</v>
      </c>
      <c r="AB14" s="99">
        <v>30329</v>
      </c>
      <c r="AC14" s="99">
        <v>30088</v>
      </c>
      <c r="AD14" s="100">
        <v>29630</v>
      </c>
      <c r="AE14" s="99">
        <v>29424</v>
      </c>
      <c r="AF14" s="99">
        <v>29095</v>
      </c>
      <c r="AG14" s="99">
        <v>29254</v>
      </c>
      <c r="AH14" s="99">
        <v>29098</v>
      </c>
      <c r="AI14" s="99">
        <v>28770</v>
      </c>
      <c r="AJ14" s="99">
        <v>28522</v>
      </c>
      <c r="AK14" s="99">
        <v>28183</v>
      </c>
      <c r="AL14" s="99">
        <v>27665</v>
      </c>
      <c r="AM14" s="99">
        <v>27093</v>
      </c>
      <c r="AN14" s="99">
        <v>27133</v>
      </c>
      <c r="AO14" s="99">
        <v>27578</v>
      </c>
      <c r="AP14" s="100">
        <v>28061</v>
      </c>
      <c r="AQ14" s="98">
        <v>28920</v>
      </c>
      <c r="AR14" s="99">
        <v>29341</v>
      </c>
      <c r="AS14" s="99">
        <v>29480</v>
      </c>
      <c r="AT14" s="99">
        <v>30342</v>
      </c>
      <c r="AU14" s="99">
        <v>30860</v>
      </c>
      <c r="AV14" s="99">
        <v>31536</v>
      </c>
      <c r="AW14" s="99">
        <v>32023</v>
      </c>
      <c r="AX14" s="99">
        <v>32374</v>
      </c>
      <c r="AY14" s="99">
        <v>32726</v>
      </c>
      <c r="AZ14" s="99">
        <v>33204</v>
      </c>
      <c r="BA14" s="99">
        <v>33587</v>
      </c>
      <c r="BB14" s="100">
        <v>33851</v>
      </c>
      <c r="BC14" s="98">
        <v>34190</v>
      </c>
      <c r="BD14" s="99">
        <v>34332</v>
      </c>
      <c r="BE14" s="99">
        <v>34611</v>
      </c>
      <c r="BF14" s="99">
        <v>34501</v>
      </c>
      <c r="BG14" s="99">
        <v>34833</v>
      </c>
      <c r="BH14" s="99">
        <v>35685</v>
      </c>
      <c r="BI14" s="99">
        <v>35568</v>
      </c>
      <c r="BJ14" s="99">
        <v>36341</v>
      </c>
      <c r="BK14" s="99">
        <v>36605</v>
      </c>
      <c r="BL14" s="99">
        <v>36891</v>
      </c>
      <c r="BM14" s="99">
        <v>37039</v>
      </c>
      <c r="BN14" s="100">
        <v>37167</v>
      </c>
      <c r="BO14" s="99">
        <v>37278</v>
      </c>
      <c r="BP14" s="99">
        <v>37280</v>
      </c>
      <c r="BQ14" s="99">
        <v>37391</v>
      </c>
      <c r="BR14" s="99">
        <v>37718</v>
      </c>
      <c r="BS14" s="99">
        <v>37892</v>
      </c>
      <c r="BT14" s="99">
        <v>38366</v>
      </c>
      <c r="BU14" s="99">
        <v>38439</v>
      </c>
      <c r="BV14" s="99">
        <v>38149</v>
      </c>
      <c r="BW14" s="99">
        <v>38250</v>
      </c>
      <c r="BX14" s="99">
        <v>38599</v>
      </c>
      <c r="BY14" s="99">
        <v>38730</v>
      </c>
      <c r="BZ14" s="100">
        <v>38644</v>
      </c>
      <c r="CA14" s="99">
        <v>38821</v>
      </c>
      <c r="CB14" s="99">
        <v>38866</v>
      </c>
      <c r="CC14" s="99">
        <v>39031</v>
      </c>
      <c r="CD14" s="99">
        <v>39070</v>
      </c>
      <c r="CE14" s="99">
        <v>38949</v>
      </c>
      <c r="CF14" s="99">
        <v>38938</v>
      </c>
      <c r="CG14" s="99">
        <v>38901</v>
      </c>
      <c r="CH14" s="99">
        <v>38950</v>
      </c>
      <c r="CI14" s="99">
        <v>39215</v>
      </c>
      <c r="CJ14" s="99">
        <v>39455</v>
      </c>
      <c r="CK14" s="99">
        <v>39616</v>
      </c>
      <c r="CL14" s="100">
        <v>39710</v>
      </c>
      <c r="CM14" s="98">
        <v>38016</v>
      </c>
      <c r="CN14" s="99">
        <v>37761</v>
      </c>
      <c r="CO14" s="99">
        <v>37676</v>
      </c>
      <c r="CP14" s="99">
        <v>37986</v>
      </c>
      <c r="CQ14" s="99">
        <v>37648</v>
      </c>
      <c r="CR14" s="99">
        <v>38169</v>
      </c>
      <c r="CS14" s="99">
        <v>37996</v>
      </c>
      <c r="CT14" s="99">
        <v>37947</v>
      </c>
      <c r="CU14" s="99">
        <v>38262</v>
      </c>
      <c r="CV14" s="99">
        <v>37998</v>
      </c>
      <c r="CW14" s="99">
        <v>37638</v>
      </c>
      <c r="CX14" s="100">
        <v>37784</v>
      </c>
      <c r="CY14" s="99">
        <v>37838</v>
      </c>
      <c r="CZ14" s="99">
        <v>37851</v>
      </c>
      <c r="DA14" s="99">
        <v>38058</v>
      </c>
      <c r="DB14" s="99">
        <v>37994</v>
      </c>
      <c r="DC14" s="99">
        <v>37944</v>
      </c>
      <c r="DD14" s="99">
        <v>38224</v>
      </c>
      <c r="DE14" s="99">
        <v>37848</v>
      </c>
      <c r="DF14" s="99">
        <v>37116</v>
      </c>
      <c r="DG14" s="99">
        <v>37758</v>
      </c>
      <c r="DH14" s="99">
        <v>37600</v>
      </c>
      <c r="DI14" s="99">
        <v>37582</v>
      </c>
      <c r="DJ14" s="100">
        <v>37310</v>
      </c>
      <c r="DL14" s="96"/>
      <c r="DM14" s="97" t="s">
        <v>68</v>
      </c>
      <c r="DN14" s="98">
        <v>36991</v>
      </c>
      <c r="DO14" s="99">
        <v>36938</v>
      </c>
      <c r="DP14" s="99">
        <v>36710</v>
      </c>
      <c r="DQ14" s="99">
        <v>36587</v>
      </c>
      <c r="DR14" s="99">
        <v>36261</v>
      </c>
      <c r="DS14" s="99">
        <v>36637</v>
      </c>
      <c r="DT14" s="99">
        <v>36338</v>
      </c>
      <c r="DU14" s="99">
        <v>36143</v>
      </c>
      <c r="DV14" s="99">
        <v>36108</v>
      </c>
      <c r="DW14" s="99">
        <v>35829</v>
      </c>
      <c r="DX14" s="99">
        <v>35648</v>
      </c>
      <c r="DY14" s="100">
        <v>34952</v>
      </c>
      <c r="DZ14" s="98">
        <v>34845</v>
      </c>
      <c r="EA14" s="99">
        <v>34696</v>
      </c>
      <c r="EB14" s="99">
        <v>34188</v>
      </c>
      <c r="EC14" s="99">
        <v>33802</v>
      </c>
      <c r="ED14" s="99">
        <v>33499</v>
      </c>
      <c r="EE14" s="99">
        <v>33069</v>
      </c>
      <c r="EF14" s="99">
        <v>33218</v>
      </c>
      <c r="EG14" s="99">
        <v>32944</v>
      </c>
      <c r="EH14" s="99">
        <v>32924</v>
      </c>
      <c r="EI14" s="99">
        <v>32905</v>
      </c>
      <c r="EJ14" s="99">
        <v>32778</v>
      </c>
      <c r="EK14" s="100">
        <v>32606</v>
      </c>
      <c r="EL14" s="99">
        <v>32645</v>
      </c>
      <c r="EM14" s="99">
        <v>32574</v>
      </c>
      <c r="EN14" s="99">
        <v>32351</v>
      </c>
      <c r="EO14" s="99">
        <v>32364</v>
      </c>
      <c r="EP14" s="99">
        <v>32304</v>
      </c>
      <c r="EQ14" s="99">
        <v>32523</v>
      </c>
      <c r="ER14" s="99">
        <v>32559</v>
      </c>
      <c r="ES14" s="99">
        <v>32527</v>
      </c>
      <c r="ET14" s="99">
        <v>32562</v>
      </c>
      <c r="EU14" s="99">
        <v>32542</v>
      </c>
      <c r="EV14" s="99">
        <v>32522</v>
      </c>
      <c r="EW14" s="100">
        <v>32593</v>
      </c>
      <c r="EX14" s="98">
        <v>32318</v>
      </c>
      <c r="EY14" s="99">
        <v>32104</v>
      </c>
      <c r="EZ14" s="99">
        <v>31971</v>
      </c>
      <c r="FA14" s="99">
        <v>31700</v>
      </c>
      <c r="FB14" s="99">
        <v>31499</v>
      </c>
      <c r="FC14" s="99">
        <v>31240</v>
      </c>
      <c r="FD14" s="99">
        <v>31143</v>
      </c>
      <c r="FE14" s="99">
        <v>30955</v>
      </c>
      <c r="FF14" s="99">
        <v>30772</v>
      </c>
      <c r="FG14" s="99">
        <v>30826</v>
      </c>
      <c r="FH14" s="99">
        <v>30802</v>
      </c>
      <c r="FI14" s="100">
        <v>30653</v>
      </c>
      <c r="FJ14" s="98">
        <v>30389</v>
      </c>
      <c r="FK14" s="99">
        <v>30315</v>
      </c>
      <c r="FL14" s="99">
        <v>30120</v>
      </c>
      <c r="FM14" s="99">
        <v>30114</v>
      </c>
      <c r="FN14" s="99">
        <v>29853</v>
      </c>
      <c r="FO14" s="99">
        <v>29738</v>
      </c>
      <c r="FP14" s="99">
        <v>29475</v>
      </c>
      <c r="FQ14" s="99">
        <v>29240</v>
      </c>
      <c r="FR14" s="99">
        <v>29112</v>
      </c>
      <c r="FS14" s="99">
        <v>29021</v>
      </c>
      <c r="FT14" s="99">
        <v>28887</v>
      </c>
      <c r="FU14" s="100">
        <v>28719</v>
      </c>
      <c r="FV14" s="98">
        <v>28616</v>
      </c>
      <c r="FW14" s="99">
        <v>28549</v>
      </c>
      <c r="FX14" s="99">
        <v>28545</v>
      </c>
      <c r="FY14" s="99">
        <v>28223</v>
      </c>
      <c r="FZ14" s="99">
        <v>28127</v>
      </c>
      <c r="GA14" s="99">
        <v>28216</v>
      </c>
      <c r="GB14" s="99">
        <v>28001</v>
      </c>
      <c r="GC14" s="99">
        <v>28025</v>
      </c>
      <c r="GD14" s="99">
        <v>27813</v>
      </c>
      <c r="GE14" s="99">
        <v>27662</v>
      </c>
      <c r="GF14" s="99">
        <v>27354</v>
      </c>
      <c r="GG14" s="100">
        <v>26210</v>
      </c>
      <c r="GH14" s="98">
        <v>26046</v>
      </c>
      <c r="GI14" s="99">
        <v>25798</v>
      </c>
      <c r="GJ14" s="99">
        <v>25562</v>
      </c>
      <c r="GK14" s="99">
        <v>25317</v>
      </c>
      <c r="GL14" s="99">
        <v>25177</v>
      </c>
      <c r="GM14" s="99">
        <v>24861</v>
      </c>
      <c r="GN14" s="99">
        <v>24600</v>
      </c>
      <c r="GO14" s="99">
        <v>24069</v>
      </c>
      <c r="GP14" s="99">
        <v>24418</v>
      </c>
      <c r="GQ14" s="99">
        <v>24185</v>
      </c>
      <c r="GR14" s="99">
        <v>23726</v>
      </c>
      <c r="GS14" s="100">
        <v>23829</v>
      </c>
      <c r="GT14" s="98">
        <v>23807</v>
      </c>
      <c r="GU14" s="99">
        <v>23792</v>
      </c>
      <c r="GV14" s="99">
        <v>23389</v>
      </c>
      <c r="GW14" s="99">
        <v>22964</v>
      </c>
      <c r="GX14" s="99">
        <v>22899</v>
      </c>
      <c r="GY14" s="100">
        <v>23043</v>
      </c>
      <c r="GZ14" s="291"/>
    </row>
    <row r="15" spans="2:208" x14ac:dyDescent="0.25">
      <c r="B15" s="96"/>
      <c r="C15" s="97" t="s">
        <v>69</v>
      </c>
      <c r="D15" s="100">
        <v>73</v>
      </c>
      <c r="E15" s="100">
        <v>103</v>
      </c>
      <c r="F15" s="100">
        <v>132</v>
      </c>
      <c r="G15" s="98">
        <v>132</v>
      </c>
      <c r="H15" s="99">
        <v>131</v>
      </c>
      <c r="I15" s="99">
        <v>126</v>
      </c>
      <c r="J15" s="99">
        <v>131</v>
      </c>
      <c r="K15" s="99">
        <v>138</v>
      </c>
      <c r="L15" s="99">
        <v>153</v>
      </c>
      <c r="M15" s="99">
        <v>159</v>
      </c>
      <c r="N15" s="99">
        <v>157</v>
      </c>
      <c r="O15" s="99">
        <v>143</v>
      </c>
      <c r="P15" s="99">
        <v>142</v>
      </c>
      <c r="Q15" s="99">
        <v>143</v>
      </c>
      <c r="R15" s="100">
        <v>145</v>
      </c>
      <c r="S15" s="99">
        <v>144</v>
      </c>
      <c r="T15" s="99">
        <v>148</v>
      </c>
      <c r="U15" s="99">
        <v>138</v>
      </c>
      <c r="V15" s="99">
        <v>141</v>
      </c>
      <c r="W15" s="99">
        <v>142</v>
      </c>
      <c r="X15" s="99">
        <v>139</v>
      </c>
      <c r="Y15" s="99">
        <v>134</v>
      </c>
      <c r="Z15" s="99">
        <v>134</v>
      </c>
      <c r="AA15" s="99">
        <v>132</v>
      </c>
      <c r="AB15" s="99">
        <v>134</v>
      </c>
      <c r="AC15" s="99">
        <v>123</v>
      </c>
      <c r="AD15" s="100">
        <v>124</v>
      </c>
      <c r="AE15" s="99">
        <v>123</v>
      </c>
      <c r="AF15" s="99">
        <v>127</v>
      </c>
      <c r="AG15" s="99">
        <v>123</v>
      </c>
      <c r="AH15" s="99">
        <v>133</v>
      </c>
      <c r="AI15" s="99">
        <v>124</v>
      </c>
      <c r="AJ15" s="99">
        <v>124</v>
      </c>
      <c r="AK15" s="99">
        <v>122</v>
      </c>
      <c r="AL15" s="99">
        <v>120</v>
      </c>
      <c r="AM15" s="99">
        <v>116</v>
      </c>
      <c r="AN15" s="99">
        <v>126</v>
      </c>
      <c r="AO15" s="99">
        <v>131</v>
      </c>
      <c r="AP15" s="100">
        <v>137</v>
      </c>
      <c r="AQ15" s="98">
        <v>146</v>
      </c>
      <c r="AR15" s="99">
        <v>149</v>
      </c>
      <c r="AS15" s="99">
        <v>144</v>
      </c>
      <c r="AT15" s="99">
        <v>137</v>
      </c>
      <c r="AU15" s="99">
        <v>144</v>
      </c>
      <c r="AV15" s="99">
        <v>148</v>
      </c>
      <c r="AW15" s="99">
        <v>151</v>
      </c>
      <c r="AX15" s="99">
        <v>146</v>
      </c>
      <c r="AY15" s="99">
        <v>150</v>
      </c>
      <c r="AZ15" s="99">
        <v>154</v>
      </c>
      <c r="BA15" s="99">
        <v>150</v>
      </c>
      <c r="BB15" s="100">
        <v>151</v>
      </c>
      <c r="BC15" s="98">
        <v>158</v>
      </c>
      <c r="BD15" s="99">
        <v>167</v>
      </c>
      <c r="BE15" s="99">
        <v>158</v>
      </c>
      <c r="BF15" s="99">
        <v>157</v>
      </c>
      <c r="BG15" s="99">
        <v>166</v>
      </c>
      <c r="BH15" s="99">
        <v>175</v>
      </c>
      <c r="BI15" s="99">
        <v>190</v>
      </c>
      <c r="BJ15" s="99">
        <v>185</v>
      </c>
      <c r="BK15" s="99">
        <v>216</v>
      </c>
      <c r="BL15" s="99">
        <v>216</v>
      </c>
      <c r="BM15" s="99">
        <v>209</v>
      </c>
      <c r="BN15" s="100">
        <v>238</v>
      </c>
      <c r="BO15" s="99">
        <v>237</v>
      </c>
      <c r="BP15" s="99">
        <v>242</v>
      </c>
      <c r="BQ15" s="99">
        <v>230</v>
      </c>
      <c r="BR15" s="99">
        <v>241</v>
      </c>
      <c r="BS15" s="99">
        <v>240</v>
      </c>
      <c r="BT15" s="99">
        <v>250</v>
      </c>
      <c r="BU15" s="99">
        <v>246</v>
      </c>
      <c r="BV15" s="99">
        <v>241</v>
      </c>
      <c r="BW15" s="99">
        <v>252</v>
      </c>
      <c r="BX15" s="99">
        <v>244</v>
      </c>
      <c r="BY15" s="99">
        <v>244</v>
      </c>
      <c r="BZ15" s="100">
        <v>238</v>
      </c>
      <c r="CA15" s="99">
        <v>244</v>
      </c>
      <c r="CB15" s="99">
        <v>251</v>
      </c>
      <c r="CC15" s="99">
        <v>242</v>
      </c>
      <c r="CD15" s="99">
        <v>244</v>
      </c>
      <c r="CE15" s="99">
        <v>238</v>
      </c>
      <c r="CF15" s="99">
        <v>260</v>
      </c>
      <c r="CG15" s="99">
        <v>258</v>
      </c>
      <c r="CH15" s="99">
        <v>255</v>
      </c>
      <c r="CI15" s="99">
        <v>261</v>
      </c>
      <c r="CJ15" s="99">
        <v>286</v>
      </c>
      <c r="CK15" s="99">
        <v>281</v>
      </c>
      <c r="CL15" s="100">
        <v>284</v>
      </c>
      <c r="CM15" s="98">
        <v>574</v>
      </c>
      <c r="CN15" s="99">
        <v>603</v>
      </c>
      <c r="CO15" s="99">
        <v>597</v>
      </c>
      <c r="CP15" s="99">
        <v>626</v>
      </c>
      <c r="CQ15" s="99">
        <v>627</v>
      </c>
      <c r="CR15" s="99">
        <v>672</v>
      </c>
      <c r="CS15" s="99">
        <v>669</v>
      </c>
      <c r="CT15" s="99">
        <v>669</v>
      </c>
      <c r="CU15" s="99">
        <v>669</v>
      </c>
      <c r="CV15" s="99">
        <v>673</v>
      </c>
      <c r="CW15" s="99">
        <v>676</v>
      </c>
      <c r="CX15" s="100">
        <v>672</v>
      </c>
      <c r="CY15" s="99">
        <v>670</v>
      </c>
      <c r="CZ15" s="99">
        <v>676</v>
      </c>
      <c r="DA15" s="99">
        <v>696</v>
      </c>
      <c r="DB15" s="99">
        <v>688</v>
      </c>
      <c r="DC15" s="99">
        <v>689</v>
      </c>
      <c r="DD15" s="99">
        <v>711</v>
      </c>
      <c r="DE15" s="99">
        <v>700</v>
      </c>
      <c r="DF15" s="99">
        <v>665</v>
      </c>
      <c r="DG15" s="99">
        <v>708</v>
      </c>
      <c r="DH15" s="99">
        <v>670</v>
      </c>
      <c r="DI15" s="99">
        <v>680</v>
      </c>
      <c r="DJ15" s="100">
        <v>676</v>
      </c>
      <c r="DL15" s="96"/>
      <c r="DM15" s="97" t="s">
        <v>69</v>
      </c>
      <c r="DN15" s="98">
        <v>681</v>
      </c>
      <c r="DO15" s="99">
        <v>681</v>
      </c>
      <c r="DP15" s="99">
        <v>682</v>
      </c>
      <c r="DQ15" s="99">
        <v>657</v>
      </c>
      <c r="DR15" s="99">
        <v>1202</v>
      </c>
      <c r="DS15" s="99">
        <v>693</v>
      </c>
      <c r="DT15" s="99">
        <v>693</v>
      </c>
      <c r="DU15" s="99">
        <v>690</v>
      </c>
      <c r="DV15" s="99">
        <v>696</v>
      </c>
      <c r="DW15" s="99">
        <v>1310</v>
      </c>
      <c r="DX15" s="99">
        <v>675</v>
      </c>
      <c r="DY15" s="100">
        <v>665</v>
      </c>
      <c r="DZ15" s="98">
        <v>650</v>
      </c>
      <c r="EA15" s="99">
        <v>625</v>
      </c>
      <c r="EB15" s="99">
        <v>652</v>
      </c>
      <c r="EC15" s="99">
        <v>672</v>
      </c>
      <c r="ED15" s="99">
        <v>688</v>
      </c>
      <c r="EE15" s="99">
        <v>704</v>
      </c>
      <c r="EF15" s="99">
        <v>715</v>
      </c>
      <c r="EG15" s="99">
        <v>709</v>
      </c>
      <c r="EH15" s="99">
        <v>705</v>
      </c>
      <c r="EI15" s="99">
        <v>705</v>
      </c>
      <c r="EJ15" s="99">
        <v>727</v>
      </c>
      <c r="EK15" s="100">
        <v>728</v>
      </c>
      <c r="EL15" s="99">
        <v>748</v>
      </c>
      <c r="EM15" s="99">
        <v>743</v>
      </c>
      <c r="EN15" s="99">
        <v>728</v>
      </c>
      <c r="EO15" s="99">
        <v>750</v>
      </c>
      <c r="EP15" s="99">
        <v>798</v>
      </c>
      <c r="EQ15" s="99">
        <v>808</v>
      </c>
      <c r="ER15" s="99">
        <v>813</v>
      </c>
      <c r="ES15" s="99">
        <v>800</v>
      </c>
      <c r="ET15" s="99">
        <v>804</v>
      </c>
      <c r="EU15" s="99">
        <v>813</v>
      </c>
      <c r="EV15" s="99">
        <v>820</v>
      </c>
      <c r="EW15" s="100">
        <v>809</v>
      </c>
      <c r="EX15" s="98">
        <v>832</v>
      </c>
      <c r="EY15" s="99">
        <v>819</v>
      </c>
      <c r="EZ15" s="99">
        <v>813</v>
      </c>
      <c r="FA15" s="99">
        <v>829</v>
      </c>
      <c r="FB15" s="99">
        <v>828</v>
      </c>
      <c r="FC15" s="99">
        <v>826</v>
      </c>
      <c r="FD15" s="99">
        <v>824</v>
      </c>
      <c r="FE15" s="99">
        <v>931</v>
      </c>
      <c r="FF15" s="99">
        <v>929</v>
      </c>
      <c r="FG15" s="99">
        <v>943</v>
      </c>
      <c r="FH15" s="99">
        <v>940</v>
      </c>
      <c r="FI15" s="100">
        <v>938</v>
      </c>
      <c r="FJ15" s="98">
        <v>925</v>
      </c>
      <c r="FK15" s="99">
        <v>925</v>
      </c>
      <c r="FL15" s="99">
        <v>926</v>
      </c>
      <c r="FM15" s="99">
        <v>1081</v>
      </c>
      <c r="FN15" s="99">
        <v>1046</v>
      </c>
      <c r="FO15" s="99">
        <v>1058</v>
      </c>
      <c r="FP15" s="99">
        <v>1055</v>
      </c>
      <c r="FQ15" s="99">
        <v>1050</v>
      </c>
      <c r="FR15" s="99">
        <v>1056</v>
      </c>
      <c r="FS15" s="99">
        <v>1074</v>
      </c>
      <c r="FT15" s="99">
        <v>1069</v>
      </c>
      <c r="FU15" s="100">
        <v>1068</v>
      </c>
      <c r="FV15" s="98">
        <v>1054</v>
      </c>
      <c r="FW15" s="99">
        <v>1046</v>
      </c>
      <c r="FX15" s="99">
        <v>1052</v>
      </c>
      <c r="FY15" s="99">
        <v>1031</v>
      </c>
      <c r="FZ15" s="99">
        <v>1175</v>
      </c>
      <c r="GA15" s="99">
        <v>872</v>
      </c>
      <c r="GB15" s="99">
        <v>818</v>
      </c>
      <c r="GC15" s="99">
        <v>738</v>
      </c>
      <c r="GD15" s="99">
        <v>602</v>
      </c>
      <c r="GE15" s="99">
        <v>604</v>
      </c>
      <c r="GF15" s="99">
        <v>590</v>
      </c>
      <c r="GG15" s="100">
        <v>581</v>
      </c>
      <c r="GH15" s="98">
        <v>577</v>
      </c>
      <c r="GI15" s="99">
        <v>563</v>
      </c>
      <c r="GJ15" s="99">
        <v>551</v>
      </c>
      <c r="GK15" s="99">
        <v>544</v>
      </c>
      <c r="GL15" s="99">
        <v>547</v>
      </c>
      <c r="GM15" s="99">
        <v>534</v>
      </c>
      <c r="GN15" s="99">
        <v>529</v>
      </c>
      <c r="GO15" s="99">
        <v>528</v>
      </c>
      <c r="GP15" s="99">
        <v>537</v>
      </c>
      <c r="GQ15" s="99">
        <v>534</v>
      </c>
      <c r="GR15" s="99">
        <v>518</v>
      </c>
      <c r="GS15" s="100">
        <v>509</v>
      </c>
      <c r="GT15" s="98">
        <v>504</v>
      </c>
      <c r="GU15" s="99">
        <v>509</v>
      </c>
      <c r="GV15" s="99">
        <v>493</v>
      </c>
      <c r="GW15" s="99">
        <v>496</v>
      </c>
      <c r="GX15" s="99">
        <v>497</v>
      </c>
      <c r="GY15" s="100">
        <v>495</v>
      </c>
      <c r="GZ15" s="291"/>
    </row>
    <row r="16" spans="2:208" x14ac:dyDescent="0.25">
      <c r="B16" s="96"/>
      <c r="C16" s="97" t="s">
        <v>70</v>
      </c>
      <c r="D16" s="100">
        <v>316</v>
      </c>
      <c r="E16" s="100">
        <v>480</v>
      </c>
      <c r="F16" s="100">
        <v>575</v>
      </c>
      <c r="G16" s="98">
        <v>585</v>
      </c>
      <c r="H16" s="99">
        <v>572</v>
      </c>
      <c r="I16" s="99">
        <v>591</v>
      </c>
      <c r="J16" s="99">
        <v>592</v>
      </c>
      <c r="K16" s="99">
        <v>626</v>
      </c>
      <c r="L16" s="99">
        <v>661</v>
      </c>
      <c r="M16" s="99">
        <v>660</v>
      </c>
      <c r="N16" s="99">
        <v>632</v>
      </c>
      <c r="O16" s="99">
        <v>606</v>
      </c>
      <c r="P16" s="99">
        <v>614</v>
      </c>
      <c r="Q16" s="99">
        <v>632</v>
      </c>
      <c r="R16" s="100">
        <v>624</v>
      </c>
      <c r="S16" s="99">
        <v>625</v>
      </c>
      <c r="T16" s="99">
        <v>618</v>
      </c>
      <c r="U16" s="99">
        <v>628</v>
      </c>
      <c r="V16" s="99">
        <v>627</v>
      </c>
      <c r="W16" s="99">
        <v>638</v>
      </c>
      <c r="X16" s="99">
        <v>626</v>
      </c>
      <c r="Y16" s="99">
        <v>629</v>
      </c>
      <c r="Z16" s="99">
        <v>626</v>
      </c>
      <c r="AA16" s="99">
        <v>610</v>
      </c>
      <c r="AB16" s="99">
        <v>593</v>
      </c>
      <c r="AC16" s="99">
        <v>577</v>
      </c>
      <c r="AD16" s="100">
        <v>572</v>
      </c>
      <c r="AE16" s="99">
        <v>560</v>
      </c>
      <c r="AF16" s="99">
        <v>552</v>
      </c>
      <c r="AG16" s="99">
        <v>555</v>
      </c>
      <c r="AH16" s="99">
        <v>549</v>
      </c>
      <c r="AI16" s="99">
        <v>554</v>
      </c>
      <c r="AJ16" s="99">
        <v>546</v>
      </c>
      <c r="AK16" s="99">
        <v>542</v>
      </c>
      <c r="AL16" s="99">
        <v>514</v>
      </c>
      <c r="AM16" s="99">
        <v>499</v>
      </c>
      <c r="AN16" s="99">
        <v>506</v>
      </c>
      <c r="AO16" s="99">
        <v>549</v>
      </c>
      <c r="AP16" s="100">
        <v>557</v>
      </c>
      <c r="AQ16" s="98">
        <v>576</v>
      </c>
      <c r="AR16" s="99">
        <v>596</v>
      </c>
      <c r="AS16" s="99">
        <v>492</v>
      </c>
      <c r="AT16" s="99">
        <v>505</v>
      </c>
      <c r="AU16" s="99">
        <v>528</v>
      </c>
      <c r="AV16" s="99">
        <v>544</v>
      </c>
      <c r="AW16" s="99">
        <v>574</v>
      </c>
      <c r="AX16" s="99">
        <v>585</v>
      </c>
      <c r="AY16" s="99">
        <v>597</v>
      </c>
      <c r="AZ16" s="99">
        <v>609</v>
      </c>
      <c r="BA16" s="99">
        <v>632</v>
      </c>
      <c r="BB16" s="100">
        <v>654</v>
      </c>
      <c r="BC16" s="98">
        <v>709</v>
      </c>
      <c r="BD16" s="99">
        <v>734</v>
      </c>
      <c r="BE16" s="99">
        <v>757</v>
      </c>
      <c r="BF16" s="99">
        <v>767</v>
      </c>
      <c r="BG16" s="99">
        <v>797</v>
      </c>
      <c r="BH16" s="99">
        <v>865</v>
      </c>
      <c r="BI16" s="99">
        <v>906</v>
      </c>
      <c r="BJ16" s="99">
        <v>910</v>
      </c>
      <c r="BK16" s="99">
        <v>963</v>
      </c>
      <c r="BL16" s="99">
        <v>976</v>
      </c>
      <c r="BM16" s="99">
        <v>978</v>
      </c>
      <c r="BN16" s="100">
        <v>1023</v>
      </c>
      <c r="BO16" s="99">
        <v>1063</v>
      </c>
      <c r="BP16" s="99">
        <v>1092</v>
      </c>
      <c r="BQ16" s="99">
        <v>1123</v>
      </c>
      <c r="BR16" s="99">
        <v>1140</v>
      </c>
      <c r="BS16" s="99">
        <v>1177</v>
      </c>
      <c r="BT16" s="99">
        <v>1212</v>
      </c>
      <c r="BU16" s="99">
        <v>1289</v>
      </c>
      <c r="BV16" s="99">
        <v>1326</v>
      </c>
      <c r="BW16" s="99">
        <v>1387</v>
      </c>
      <c r="BX16" s="99">
        <v>1377</v>
      </c>
      <c r="BY16" s="99">
        <v>1369</v>
      </c>
      <c r="BZ16" s="100">
        <v>1348</v>
      </c>
      <c r="CA16" s="99">
        <v>1332</v>
      </c>
      <c r="CB16" s="99">
        <v>1315</v>
      </c>
      <c r="CC16" s="99">
        <v>1356</v>
      </c>
      <c r="CD16" s="99">
        <v>1301</v>
      </c>
      <c r="CE16" s="99">
        <v>1344</v>
      </c>
      <c r="CF16" s="99">
        <v>1430</v>
      </c>
      <c r="CG16" s="99">
        <v>1482</v>
      </c>
      <c r="CH16" s="99">
        <v>1454</v>
      </c>
      <c r="CI16" s="99">
        <v>1514</v>
      </c>
      <c r="CJ16" s="99">
        <v>1522</v>
      </c>
      <c r="CK16" s="99">
        <v>1502</v>
      </c>
      <c r="CL16" s="100">
        <v>1497</v>
      </c>
      <c r="CM16" s="98">
        <v>1398</v>
      </c>
      <c r="CN16" s="99">
        <v>1414</v>
      </c>
      <c r="CO16" s="99">
        <v>1431</v>
      </c>
      <c r="CP16" s="99">
        <v>1431</v>
      </c>
      <c r="CQ16" s="99">
        <v>1472</v>
      </c>
      <c r="CR16" s="99">
        <v>1617</v>
      </c>
      <c r="CS16" s="99">
        <v>1653</v>
      </c>
      <c r="CT16" s="99">
        <v>1597</v>
      </c>
      <c r="CU16" s="99">
        <v>1582</v>
      </c>
      <c r="CV16" s="99">
        <v>1627</v>
      </c>
      <c r="CW16" s="99">
        <v>1611</v>
      </c>
      <c r="CX16" s="100">
        <v>1588</v>
      </c>
      <c r="CY16" s="99">
        <v>1555</v>
      </c>
      <c r="CZ16" s="99">
        <v>1595</v>
      </c>
      <c r="DA16" s="99">
        <v>1707</v>
      </c>
      <c r="DB16" s="99">
        <v>1633</v>
      </c>
      <c r="DC16" s="99">
        <v>1644</v>
      </c>
      <c r="DD16" s="99">
        <v>1742</v>
      </c>
      <c r="DE16" s="99">
        <v>1826</v>
      </c>
      <c r="DF16" s="99">
        <v>1677</v>
      </c>
      <c r="DG16" s="99">
        <v>1758</v>
      </c>
      <c r="DH16" s="99">
        <v>1572</v>
      </c>
      <c r="DI16" s="99">
        <v>1548</v>
      </c>
      <c r="DJ16" s="100">
        <v>1506</v>
      </c>
      <c r="DL16" s="96"/>
      <c r="DM16" s="97" t="s">
        <v>70</v>
      </c>
      <c r="DN16" s="98">
        <v>1479</v>
      </c>
      <c r="DO16" s="99">
        <v>1489</v>
      </c>
      <c r="DP16" s="99">
        <v>1466</v>
      </c>
      <c r="DQ16" s="99">
        <v>1473</v>
      </c>
      <c r="DR16" s="99">
        <v>2468</v>
      </c>
      <c r="DS16" s="99">
        <v>1581</v>
      </c>
      <c r="DT16" s="99">
        <v>1688</v>
      </c>
      <c r="DU16" s="99">
        <v>1620</v>
      </c>
      <c r="DV16" s="99">
        <v>1656</v>
      </c>
      <c r="DW16" s="99">
        <v>3026</v>
      </c>
      <c r="DX16" s="99">
        <v>1571</v>
      </c>
      <c r="DY16" s="100">
        <v>1525</v>
      </c>
      <c r="DZ16" s="98">
        <v>1508</v>
      </c>
      <c r="EA16" s="99">
        <v>1564</v>
      </c>
      <c r="EB16" s="99">
        <v>1562</v>
      </c>
      <c r="EC16" s="99">
        <v>1610</v>
      </c>
      <c r="ED16" s="99">
        <v>1584</v>
      </c>
      <c r="EE16" s="99">
        <v>1576</v>
      </c>
      <c r="EF16" s="99">
        <v>1604</v>
      </c>
      <c r="EG16" s="99">
        <v>1644</v>
      </c>
      <c r="EH16" s="99">
        <v>1697</v>
      </c>
      <c r="EI16" s="99">
        <v>1709</v>
      </c>
      <c r="EJ16" s="99">
        <v>1733</v>
      </c>
      <c r="EK16" s="100">
        <v>1698</v>
      </c>
      <c r="EL16" s="99">
        <v>1741</v>
      </c>
      <c r="EM16" s="99">
        <v>1714</v>
      </c>
      <c r="EN16" s="99">
        <v>1698</v>
      </c>
      <c r="EO16" s="99">
        <v>1724</v>
      </c>
      <c r="EP16" s="99">
        <v>1768</v>
      </c>
      <c r="EQ16" s="99">
        <v>1873</v>
      </c>
      <c r="ER16" s="99">
        <v>1843</v>
      </c>
      <c r="ES16" s="99">
        <v>1832</v>
      </c>
      <c r="ET16" s="99">
        <v>1877</v>
      </c>
      <c r="EU16" s="99">
        <v>1899</v>
      </c>
      <c r="EV16" s="99">
        <v>1861</v>
      </c>
      <c r="EW16" s="100">
        <v>1786</v>
      </c>
      <c r="EX16" s="98">
        <v>1905</v>
      </c>
      <c r="EY16" s="99">
        <v>1882</v>
      </c>
      <c r="EZ16" s="99">
        <v>1850</v>
      </c>
      <c r="FA16" s="99">
        <v>1857</v>
      </c>
      <c r="FB16" s="99">
        <v>1896</v>
      </c>
      <c r="FC16" s="99">
        <v>1911</v>
      </c>
      <c r="FD16" s="99">
        <v>1891</v>
      </c>
      <c r="FE16" s="99">
        <v>1852</v>
      </c>
      <c r="FF16" s="99">
        <v>1851</v>
      </c>
      <c r="FG16" s="99">
        <v>1871</v>
      </c>
      <c r="FH16" s="99">
        <v>1769</v>
      </c>
      <c r="FI16" s="100">
        <v>1723</v>
      </c>
      <c r="FJ16" s="98">
        <v>1716</v>
      </c>
      <c r="FK16" s="99">
        <v>1723</v>
      </c>
      <c r="FL16" s="99">
        <v>1700</v>
      </c>
      <c r="FM16" s="99">
        <v>1757</v>
      </c>
      <c r="FN16" s="99">
        <v>1692</v>
      </c>
      <c r="FO16" s="99">
        <v>1740</v>
      </c>
      <c r="FP16" s="99">
        <v>1712</v>
      </c>
      <c r="FQ16" s="99">
        <v>1641</v>
      </c>
      <c r="FR16" s="99">
        <v>1653</v>
      </c>
      <c r="FS16" s="99">
        <v>1610</v>
      </c>
      <c r="FT16" s="99">
        <v>1584</v>
      </c>
      <c r="FU16" s="100">
        <v>1549</v>
      </c>
      <c r="FV16" s="98">
        <v>1528</v>
      </c>
      <c r="FW16" s="99">
        <v>1510</v>
      </c>
      <c r="FX16" s="99">
        <v>1650</v>
      </c>
      <c r="FY16" s="99">
        <v>1452</v>
      </c>
      <c r="FZ16" s="99">
        <v>1455</v>
      </c>
      <c r="GA16" s="99">
        <v>1565</v>
      </c>
      <c r="GB16" s="99">
        <v>1461</v>
      </c>
      <c r="GC16" s="99">
        <v>1427</v>
      </c>
      <c r="GD16" s="99">
        <v>1465</v>
      </c>
      <c r="GE16" s="99">
        <v>1390</v>
      </c>
      <c r="GF16" s="99">
        <v>1305</v>
      </c>
      <c r="GG16" s="100">
        <v>1230</v>
      </c>
      <c r="GH16" s="98">
        <v>1238</v>
      </c>
      <c r="GI16" s="99">
        <v>1216</v>
      </c>
      <c r="GJ16" s="99">
        <v>1171</v>
      </c>
      <c r="GK16" s="99">
        <v>1153</v>
      </c>
      <c r="GL16" s="99">
        <v>1116</v>
      </c>
      <c r="GM16" s="99">
        <v>1136</v>
      </c>
      <c r="GN16" s="99">
        <v>1100</v>
      </c>
      <c r="GO16" s="99">
        <v>1066</v>
      </c>
      <c r="GP16" s="99">
        <v>1102</v>
      </c>
      <c r="GQ16" s="99">
        <v>993</v>
      </c>
      <c r="GR16" s="99">
        <v>939</v>
      </c>
      <c r="GS16" s="100">
        <v>937</v>
      </c>
      <c r="GT16" s="98">
        <v>934</v>
      </c>
      <c r="GU16" s="99">
        <v>971</v>
      </c>
      <c r="GV16" s="99">
        <v>895</v>
      </c>
      <c r="GW16" s="99">
        <v>902</v>
      </c>
      <c r="GX16" s="99">
        <v>899</v>
      </c>
      <c r="GY16" s="100">
        <v>933</v>
      </c>
      <c r="GZ16" s="291"/>
    </row>
    <row r="17" spans="2:208" ht="13" thickBot="1" x14ac:dyDescent="0.3">
      <c r="B17" s="101"/>
      <c r="C17" s="102" t="s">
        <v>71</v>
      </c>
      <c r="D17" s="105"/>
      <c r="E17" s="105"/>
      <c r="F17" s="105"/>
      <c r="G17" s="103"/>
      <c r="H17" s="104"/>
      <c r="I17" s="104"/>
      <c r="J17" s="104"/>
      <c r="K17" s="104"/>
      <c r="L17" s="104"/>
      <c r="M17" s="104"/>
      <c r="N17" s="104"/>
      <c r="O17" s="104"/>
      <c r="P17" s="104"/>
      <c r="Q17" s="104"/>
      <c r="R17" s="105"/>
      <c r="S17" s="104"/>
      <c r="T17" s="104"/>
      <c r="U17" s="104"/>
      <c r="V17" s="104"/>
      <c r="W17" s="104"/>
      <c r="X17" s="104"/>
      <c r="Y17" s="104"/>
      <c r="Z17" s="104"/>
      <c r="AA17" s="104"/>
      <c r="AB17" s="104"/>
      <c r="AC17" s="104"/>
      <c r="AD17" s="105"/>
      <c r="AE17" s="104"/>
      <c r="AF17" s="104"/>
      <c r="AG17" s="104"/>
      <c r="AH17" s="104"/>
      <c r="AI17" s="104"/>
      <c r="AJ17" s="104"/>
      <c r="AK17" s="104"/>
      <c r="AL17" s="104"/>
      <c r="AM17" s="104"/>
      <c r="AN17" s="104"/>
      <c r="AO17" s="104"/>
      <c r="AP17" s="105"/>
      <c r="AQ17" s="103"/>
      <c r="AR17" s="104"/>
      <c r="AS17" s="104"/>
      <c r="AT17" s="104"/>
      <c r="AU17" s="104"/>
      <c r="AV17" s="104"/>
      <c r="AW17" s="104"/>
      <c r="AX17" s="104"/>
      <c r="AY17" s="104"/>
      <c r="AZ17" s="104"/>
      <c r="BA17" s="104"/>
      <c r="BB17" s="105"/>
      <c r="BC17" s="103"/>
      <c r="BD17" s="104"/>
      <c r="BE17" s="104"/>
      <c r="BF17" s="104"/>
      <c r="BG17" s="104"/>
      <c r="BH17" s="104"/>
      <c r="BI17" s="104"/>
      <c r="BJ17" s="104"/>
      <c r="BK17" s="104"/>
      <c r="BL17" s="104"/>
      <c r="BM17" s="104"/>
      <c r="BN17" s="105"/>
      <c r="BO17" s="104"/>
      <c r="BP17" s="104"/>
      <c r="BQ17" s="104"/>
      <c r="BR17" s="104"/>
      <c r="BS17" s="104"/>
      <c r="BT17" s="104"/>
      <c r="BU17" s="104"/>
      <c r="BV17" s="104"/>
      <c r="BW17" s="104"/>
      <c r="BX17" s="104"/>
      <c r="BY17" s="104"/>
      <c r="BZ17" s="105"/>
      <c r="CA17" s="104"/>
      <c r="CB17" s="104"/>
      <c r="CC17" s="104"/>
      <c r="CD17" s="104"/>
      <c r="CE17" s="104"/>
      <c r="CF17" s="104"/>
      <c r="CG17" s="104"/>
      <c r="CH17" s="104"/>
      <c r="CI17" s="104"/>
      <c r="CJ17" s="104"/>
      <c r="CK17" s="104"/>
      <c r="CL17" s="105"/>
      <c r="CM17" s="103"/>
      <c r="CN17" s="104"/>
      <c r="CO17" s="104"/>
      <c r="CP17" s="104"/>
      <c r="CQ17" s="104"/>
      <c r="CR17" s="104"/>
      <c r="CS17" s="104"/>
      <c r="CT17" s="104"/>
      <c r="CU17" s="104"/>
      <c r="CV17" s="104"/>
      <c r="CW17" s="104"/>
      <c r="CX17" s="105"/>
      <c r="CY17" s="104"/>
      <c r="CZ17" s="104"/>
      <c r="DA17" s="104"/>
      <c r="DB17" s="104"/>
      <c r="DC17" s="104"/>
      <c r="DD17" s="104"/>
      <c r="DE17" s="104"/>
      <c r="DF17" s="104"/>
      <c r="DG17" s="104"/>
      <c r="DH17" s="104"/>
      <c r="DI17" s="104"/>
      <c r="DJ17" s="105"/>
      <c r="DL17" s="101"/>
      <c r="DM17" s="97" t="s">
        <v>71</v>
      </c>
      <c r="DN17" s="103"/>
      <c r="DO17" s="104"/>
      <c r="DP17" s="104"/>
      <c r="DQ17" s="104"/>
      <c r="DR17" s="104"/>
      <c r="DS17" s="104"/>
      <c r="DT17" s="104"/>
      <c r="DU17" s="104"/>
      <c r="DV17" s="104"/>
      <c r="DW17" s="104"/>
      <c r="DX17" s="104"/>
      <c r="DY17" s="105"/>
      <c r="DZ17" s="103"/>
      <c r="EA17" s="104"/>
      <c r="EB17" s="104"/>
      <c r="EC17" s="104"/>
      <c r="ED17" s="104"/>
      <c r="EE17" s="104"/>
      <c r="EF17" s="104"/>
      <c r="EG17" s="104"/>
      <c r="EH17" s="104"/>
      <c r="EI17" s="104"/>
      <c r="EJ17" s="104"/>
      <c r="EK17" s="105"/>
      <c r="EL17" s="104"/>
      <c r="EM17" s="104"/>
      <c r="EN17" s="104"/>
      <c r="EO17" s="104"/>
      <c r="EP17" s="104"/>
      <c r="EQ17" s="104"/>
      <c r="ER17" s="104"/>
      <c r="ES17" s="104"/>
      <c r="ET17" s="104"/>
      <c r="EU17" s="104"/>
      <c r="EV17" s="104"/>
      <c r="EW17" s="105"/>
      <c r="EX17" s="103"/>
      <c r="EY17" s="104"/>
      <c r="EZ17" s="104"/>
      <c r="FA17" s="104"/>
      <c r="FB17" s="104"/>
      <c r="FC17" s="104"/>
      <c r="FD17" s="104"/>
      <c r="FE17" s="104"/>
      <c r="FF17" s="104"/>
      <c r="FG17" s="104"/>
      <c r="FH17" s="104"/>
      <c r="FI17" s="105"/>
      <c r="FJ17" s="103"/>
      <c r="FK17" s="104"/>
      <c r="FL17" s="104"/>
      <c r="FM17" s="104"/>
      <c r="FN17" s="104"/>
      <c r="FO17" s="104"/>
      <c r="FP17" s="104"/>
      <c r="FQ17" s="104"/>
      <c r="FR17" s="104"/>
      <c r="FS17" s="104"/>
      <c r="FT17" s="104"/>
      <c r="FU17" s="105"/>
      <c r="FV17" s="103"/>
      <c r="FW17" s="104"/>
      <c r="FX17" s="104"/>
      <c r="FY17" s="104"/>
      <c r="FZ17" s="104"/>
      <c r="GA17" s="104"/>
      <c r="GB17" s="104"/>
      <c r="GC17" s="104"/>
      <c r="GD17" s="104"/>
      <c r="GE17" s="104"/>
      <c r="GF17" s="104"/>
      <c r="GG17" s="105"/>
      <c r="GH17" s="103"/>
      <c r="GI17" s="104"/>
      <c r="GJ17" s="104"/>
      <c r="GK17" s="104"/>
      <c r="GL17" s="104"/>
      <c r="GM17" s="104"/>
      <c r="GN17" s="104"/>
      <c r="GO17" s="104"/>
      <c r="GP17" s="104"/>
      <c r="GQ17" s="104"/>
      <c r="GR17" s="104"/>
      <c r="GS17" s="105"/>
      <c r="GT17" s="103"/>
      <c r="GU17" s="104"/>
      <c r="GV17" s="104"/>
      <c r="GW17" s="104"/>
      <c r="GX17" s="104"/>
      <c r="GY17" s="105"/>
      <c r="GZ17" s="291"/>
    </row>
    <row r="18" spans="2:208" ht="13" thickBot="1" x14ac:dyDescent="0.3">
      <c r="B18" s="106" t="s">
        <v>72</v>
      </c>
      <c r="C18" s="107"/>
      <c r="D18" s="110">
        <f t="shared" ref="D18:O18" si="0">SUM(D10:D17)</f>
        <v>31638</v>
      </c>
      <c r="E18" s="110">
        <f t="shared" si="0"/>
        <v>34996</v>
      </c>
      <c r="F18" s="110">
        <f t="shared" si="0"/>
        <v>38853</v>
      </c>
      <c r="G18" s="108">
        <f t="shared" si="0"/>
        <v>39376</v>
      </c>
      <c r="H18" s="109">
        <f t="shared" si="0"/>
        <v>39215</v>
      </c>
      <c r="I18" s="109">
        <f t="shared" si="0"/>
        <v>39107</v>
      </c>
      <c r="J18" s="109">
        <f t="shared" si="0"/>
        <v>39552</v>
      </c>
      <c r="K18" s="109">
        <f t="shared" si="0"/>
        <v>40198</v>
      </c>
      <c r="L18" s="109">
        <f t="shared" si="0"/>
        <v>41437</v>
      </c>
      <c r="M18" s="109">
        <f t="shared" si="0"/>
        <v>41271</v>
      </c>
      <c r="N18" s="109">
        <f t="shared" si="0"/>
        <v>41473</v>
      </c>
      <c r="O18" s="109">
        <f t="shared" si="0"/>
        <v>41239</v>
      </c>
      <c r="P18" s="109">
        <f t="shared" ref="P18:BW18" si="1">SUM(P10:P17)</f>
        <v>41333</v>
      </c>
      <c r="Q18" s="109">
        <f t="shared" si="1"/>
        <v>41560</v>
      </c>
      <c r="R18" s="110">
        <f t="shared" si="1"/>
        <v>41968</v>
      </c>
      <c r="S18" s="109">
        <f t="shared" si="1"/>
        <v>41943</v>
      </c>
      <c r="T18" s="109">
        <f t="shared" si="1"/>
        <v>41886</v>
      </c>
      <c r="U18" s="109">
        <f t="shared" si="1"/>
        <v>41843</v>
      </c>
      <c r="V18" s="109">
        <f t="shared" si="1"/>
        <v>41918</v>
      </c>
      <c r="W18" s="109">
        <f t="shared" si="1"/>
        <v>41697</v>
      </c>
      <c r="X18" s="109">
        <f t="shared" si="1"/>
        <v>40981</v>
      </c>
      <c r="Y18" s="109">
        <f t="shared" si="1"/>
        <v>40282</v>
      </c>
      <c r="Z18" s="109">
        <f t="shared" si="1"/>
        <v>39736</v>
      </c>
      <c r="AA18" s="109">
        <f t="shared" si="1"/>
        <v>38892</v>
      </c>
      <c r="AB18" s="109">
        <f t="shared" si="1"/>
        <v>38266</v>
      </c>
      <c r="AC18" s="109">
        <f t="shared" si="1"/>
        <v>37775</v>
      </c>
      <c r="AD18" s="110">
        <f t="shared" si="1"/>
        <v>37208</v>
      </c>
      <c r="AE18" s="109">
        <f t="shared" si="1"/>
        <v>36887</v>
      </c>
      <c r="AF18" s="109">
        <f t="shared" si="1"/>
        <v>36444</v>
      </c>
      <c r="AG18" s="109">
        <f t="shared" si="1"/>
        <v>36623</v>
      </c>
      <c r="AH18" s="109">
        <f t="shared" si="1"/>
        <v>36507</v>
      </c>
      <c r="AI18" s="109">
        <f t="shared" si="1"/>
        <v>36151</v>
      </c>
      <c r="AJ18" s="109">
        <f t="shared" si="1"/>
        <v>35653</v>
      </c>
      <c r="AK18" s="109">
        <f t="shared" si="1"/>
        <v>35130</v>
      </c>
      <c r="AL18" s="109">
        <f t="shared" si="1"/>
        <v>34415</v>
      </c>
      <c r="AM18" s="109">
        <f t="shared" si="1"/>
        <v>33628</v>
      </c>
      <c r="AN18" s="109">
        <f t="shared" si="1"/>
        <v>33635</v>
      </c>
      <c r="AO18" s="109">
        <f t="shared" si="1"/>
        <v>34448</v>
      </c>
      <c r="AP18" s="110">
        <f t="shared" si="1"/>
        <v>35230</v>
      </c>
      <c r="AQ18" s="108">
        <f t="shared" si="1"/>
        <v>36372</v>
      </c>
      <c r="AR18" s="109">
        <f t="shared" si="1"/>
        <v>36921</v>
      </c>
      <c r="AS18" s="109">
        <f t="shared" si="1"/>
        <v>35285</v>
      </c>
      <c r="AT18" s="109">
        <f t="shared" si="1"/>
        <v>36345</v>
      </c>
      <c r="AU18" s="109">
        <f t="shared" si="1"/>
        <v>36998</v>
      </c>
      <c r="AV18" s="109">
        <f t="shared" si="1"/>
        <v>37852</v>
      </c>
      <c r="AW18" s="109">
        <f t="shared" si="1"/>
        <v>38673</v>
      </c>
      <c r="AX18" s="109">
        <f t="shared" si="1"/>
        <v>39193</v>
      </c>
      <c r="AY18" s="109">
        <f t="shared" si="1"/>
        <v>39622</v>
      </c>
      <c r="AZ18" s="109">
        <f t="shared" si="1"/>
        <v>40249</v>
      </c>
      <c r="BA18" s="109">
        <f t="shared" si="1"/>
        <v>40848</v>
      </c>
      <c r="BB18" s="110">
        <f t="shared" si="1"/>
        <v>41473</v>
      </c>
      <c r="BC18" s="108">
        <f t="shared" si="1"/>
        <v>41783</v>
      </c>
      <c r="BD18" s="109">
        <f t="shared" si="1"/>
        <v>42258</v>
      </c>
      <c r="BE18" s="109">
        <f t="shared" si="1"/>
        <v>42866</v>
      </c>
      <c r="BF18" s="109">
        <f t="shared" si="1"/>
        <v>42780</v>
      </c>
      <c r="BG18" s="109">
        <f t="shared" si="1"/>
        <v>43247</v>
      </c>
      <c r="BH18" s="109">
        <f t="shared" si="1"/>
        <v>44428</v>
      </c>
      <c r="BI18" s="109">
        <f t="shared" si="1"/>
        <v>44401</v>
      </c>
      <c r="BJ18" s="109">
        <f t="shared" si="1"/>
        <v>45194</v>
      </c>
      <c r="BK18" s="109">
        <f t="shared" si="1"/>
        <v>45677</v>
      </c>
      <c r="BL18" s="109">
        <f t="shared" si="1"/>
        <v>46080</v>
      </c>
      <c r="BM18" s="109">
        <f t="shared" si="1"/>
        <v>46180</v>
      </c>
      <c r="BN18" s="110">
        <f t="shared" si="1"/>
        <v>46620</v>
      </c>
      <c r="BO18" s="109">
        <f t="shared" si="1"/>
        <v>46406</v>
      </c>
      <c r="BP18" s="109">
        <f t="shared" si="1"/>
        <v>46475</v>
      </c>
      <c r="BQ18" s="109">
        <f t="shared" si="1"/>
        <v>46732</v>
      </c>
      <c r="BR18" s="109">
        <f t="shared" si="1"/>
        <v>47208</v>
      </c>
      <c r="BS18" s="109">
        <f t="shared" si="1"/>
        <v>47381</v>
      </c>
      <c r="BT18" s="109">
        <f t="shared" si="1"/>
        <v>48033</v>
      </c>
      <c r="BU18" s="109">
        <f t="shared" si="1"/>
        <v>48139</v>
      </c>
      <c r="BV18" s="109">
        <f t="shared" si="1"/>
        <v>47948</v>
      </c>
      <c r="BW18" s="109">
        <f t="shared" si="1"/>
        <v>48027</v>
      </c>
      <c r="BX18" s="109">
        <f t="shared" ref="BX18:CO18" si="2">SUM(BX10:BX17)</f>
        <v>48534</v>
      </c>
      <c r="BY18" s="109">
        <f t="shared" si="2"/>
        <v>48659</v>
      </c>
      <c r="BZ18" s="110">
        <f t="shared" si="2"/>
        <v>48394</v>
      </c>
      <c r="CA18" s="109">
        <f t="shared" si="2"/>
        <v>48535</v>
      </c>
      <c r="CB18" s="109">
        <f t="shared" si="2"/>
        <v>48631</v>
      </c>
      <c r="CC18" s="147">
        <f t="shared" si="2"/>
        <v>48992</v>
      </c>
      <c r="CD18" s="147">
        <f t="shared" si="2"/>
        <v>49081</v>
      </c>
      <c r="CE18" s="147">
        <f t="shared" si="2"/>
        <v>49091</v>
      </c>
      <c r="CF18" s="147">
        <f t="shared" si="2"/>
        <v>49265</v>
      </c>
      <c r="CG18" s="147">
        <f t="shared" si="2"/>
        <v>49246</v>
      </c>
      <c r="CH18" s="147">
        <f t="shared" si="2"/>
        <v>49256</v>
      </c>
      <c r="CI18" s="147">
        <f t="shared" si="2"/>
        <v>49734</v>
      </c>
      <c r="CJ18" s="147">
        <f t="shared" si="2"/>
        <v>50146</v>
      </c>
      <c r="CK18" s="147">
        <f t="shared" si="2"/>
        <v>50241</v>
      </c>
      <c r="CL18" s="149">
        <f t="shared" si="2"/>
        <v>50287</v>
      </c>
      <c r="CM18" s="159">
        <f t="shared" si="2"/>
        <v>48541</v>
      </c>
      <c r="CN18" s="147">
        <f t="shared" si="2"/>
        <v>48379</v>
      </c>
      <c r="CO18" s="147">
        <f t="shared" si="2"/>
        <v>48380</v>
      </c>
      <c r="CP18" s="147">
        <f t="shared" ref="CP18:CU18" si="3">SUM(CP10:CP17)</f>
        <v>48814</v>
      </c>
      <c r="CQ18" s="147">
        <f t="shared" si="3"/>
        <v>48470</v>
      </c>
      <c r="CR18" s="147">
        <f t="shared" si="3"/>
        <v>49390</v>
      </c>
      <c r="CS18" s="147">
        <f t="shared" si="3"/>
        <v>49203</v>
      </c>
      <c r="CT18" s="147">
        <f t="shared" si="3"/>
        <v>49159</v>
      </c>
      <c r="CU18" s="147">
        <f t="shared" si="3"/>
        <v>49516</v>
      </c>
      <c r="CV18" s="147">
        <f t="shared" ref="CV18:CX18" si="4">SUM(CV10:CV17)</f>
        <v>49324</v>
      </c>
      <c r="CW18" s="147">
        <f t="shared" si="4"/>
        <v>49307</v>
      </c>
      <c r="CX18" s="149">
        <f t="shared" si="4"/>
        <v>49336</v>
      </c>
      <c r="CY18" s="147">
        <f t="shared" ref="CY18:DA18" si="5">SUM(CY10:CY17)</f>
        <v>49247</v>
      </c>
      <c r="CZ18" s="147">
        <f t="shared" si="5"/>
        <v>49403</v>
      </c>
      <c r="DA18" s="183">
        <f t="shared" si="5"/>
        <v>49983</v>
      </c>
      <c r="DB18" s="183">
        <f t="shared" ref="DB18:DD18" si="6">SUM(DB10:DB17)</f>
        <v>49911</v>
      </c>
      <c r="DC18" s="147">
        <f t="shared" si="6"/>
        <v>50061</v>
      </c>
      <c r="DD18" s="147">
        <f t="shared" si="6"/>
        <v>50670</v>
      </c>
      <c r="DE18" s="183">
        <f t="shared" ref="DE18:DG18" si="7">SUM(DE10:DE17)</f>
        <v>50261</v>
      </c>
      <c r="DF18" s="183">
        <f t="shared" si="7"/>
        <v>49422</v>
      </c>
      <c r="DG18" s="183">
        <f t="shared" si="7"/>
        <v>50215</v>
      </c>
      <c r="DH18" s="183">
        <f t="shared" ref="DH18:DJ18" si="8">SUM(DH10:DH17)</f>
        <v>49791</v>
      </c>
      <c r="DI18" s="183">
        <f t="shared" si="8"/>
        <v>49692</v>
      </c>
      <c r="DJ18" s="216">
        <f t="shared" si="8"/>
        <v>49220</v>
      </c>
      <c r="DL18" s="106" t="s">
        <v>72</v>
      </c>
      <c r="DM18" s="107"/>
      <c r="DN18" s="217">
        <f t="shared" ref="DN18:DP18" si="9">SUM(DN10:DN17)</f>
        <v>48689</v>
      </c>
      <c r="DO18" s="183">
        <f t="shared" si="9"/>
        <v>48636</v>
      </c>
      <c r="DP18" s="183">
        <f t="shared" si="9"/>
        <v>48493</v>
      </c>
      <c r="DQ18" s="183">
        <f t="shared" ref="DQ18:DV18" si="10">SUM(DQ10:DQ17)</f>
        <v>48297</v>
      </c>
      <c r="DR18" s="183">
        <f t="shared" si="10"/>
        <v>50075</v>
      </c>
      <c r="DS18" s="183">
        <f t="shared" si="10"/>
        <v>48886</v>
      </c>
      <c r="DT18" s="183">
        <f t="shared" si="10"/>
        <v>48594</v>
      </c>
      <c r="DU18" s="183">
        <f t="shared" si="10"/>
        <v>48384</v>
      </c>
      <c r="DV18" s="183">
        <f t="shared" si="10"/>
        <v>48455</v>
      </c>
      <c r="DW18" s="183">
        <f t="shared" ref="DW18:DY18" si="11">SUM(DW10:DW17)</f>
        <v>50754</v>
      </c>
      <c r="DX18" s="183">
        <f t="shared" si="11"/>
        <v>47893</v>
      </c>
      <c r="DY18" s="216">
        <f t="shared" si="11"/>
        <v>47263</v>
      </c>
      <c r="DZ18" s="217">
        <f t="shared" ref="DZ18:EB18" si="12">SUM(DZ10:DZ17)</f>
        <v>47875</v>
      </c>
      <c r="EA18" s="183">
        <f t="shared" si="12"/>
        <v>47864</v>
      </c>
      <c r="EB18" s="183">
        <f t="shared" si="12"/>
        <v>47614</v>
      </c>
      <c r="EC18" s="183">
        <f t="shared" ref="EC18:EE18" si="13">SUM(EC10:EC17)</f>
        <v>47188</v>
      </c>
      <c r="ED18" s="183">
        <f t="shared" si="13"/>
        <v>47016</v>
      </c>
      <c r="EE18" s="183">
        <f t="shared" si="13"/>
        <v>46661</v>
      </c>
      <c r="EF18" s="183">
        <f t="shared" ref="EF18:EH18" si="14">SUM(EF10:EF17)</f>
        <v>46521</v>
      </c>
      <c r="EG18" s="183">
        <f t="shared" si="14"/>
        <v>46444</v>
      </c>
      <c r="EH18" s="183">
        <f t="shared" si="14"/>
        <v>46413</v>
      </c>
      <c r="EI18" s="183">
        <f t="shared" ref="EI18:EK18" si="15">SUM(EI10:EI17)</f>
        <v>46592</v>
      </c>
      <c r="EJ18" s="183">
        <f t="shared" si="15"/>
        <v>46553</v>
      </c>
      <c r="EK18" s="216">
        <f t="shared" si="15"/>
        <v>46428</v>
      </c>
      <c r="EL18" s="183">
        <f t="shared" ref="EL18:EN18" si="16">SUM(EL10:EL17)</f>
        <v>46789</v>
      </c>
      <c r="EM18" s="183">
        <f t="shared" si="16"/>
        <v>46690</v>
      </c>
      <c r="EN18" s="183">
        <f t="shared" si="16"/>
        <v>46612</v>
      </c>
      <c r="EO18" s="183">
        <f t="shared" ref="EO18:EQ18" si="17">SUM(EO10:EO17)</f>
        <v>46787</v>
      </c>
      <c r="EP18" s="183">
        <f t="shared" si="17"/>
        <v>47045</v>
      </c>
      <c r="EQ18" s="183">
        <f t="shared" si="17"/>
        <v>47654</v>
      </c>
      <c r="ER18" s="183">
        <f t="shared" ref="ER18:EZ18" si="18">SUM(ER10:ER17)</f>
        <v>47744</v>
      </c>
      <c r="ES18" s="183">
        <f t="shared" si="18"/>
        <v>47784</v>
      </c>
      <c r="ET18" s="183">
        <f t="shared" si="18"/>
        <v>47860</v>
      </c>
      <c r="EU18" s="183">
        <f t="shared" si="18"/>
        <v>48129</v>
      </c>
      <c r="EV18" s="183">
        <f t="shared" si="18"/>
        <v>48213</v>
      </c>
      <c r="EW18" s="216">
        <f t="shared" si="18"/>
        <v>48066</v>
      </c>
      <c r="EX18" s="250">
        <f t="shared" si="18"/>
        <v>47629</v>
      </c>
      <c r="EY18" s="251">
        <f t="shared" si="18"/>
        <v>47068</v>
      </c>
      <c r="EZ18" s="251">
        <f t="shared" si="18"/>
        <v>46653</v>
      </c>
      <c r="FA18" s="251">
        <f t="shared" ref="FA18:FC18" si="19">SUM(FA10:FA17)</f>
        <v>46173</v>
      </c>
      <c r="FB18" s="251">
        <f t="shared" si="19"/>
        <v>45742</v>
      </c>
      <c r="FC18" s="251">
        <f t="shared" si="19"/>
        <v>45193</v>
      </c>
      <c r="FD18" s="251">
        <f t="shared" ref="FD18:FF18" si="20">SUM(FD10:FD17)</f>
        <v>44992</v>
      </c>
      <c r="FE18" s="251">
        <f t="shared" si="20"/>
        <v>44720</v>
      </c>
      <c r="FF18" s="251">
        <f t="shared" si="20"/>
        <v>44374</v>
      </c>
      <c r="FG18" s="251">
        <f t="shared" ref="FG18:FL18" si="21">SUM(FG10:FG17)</f>
        <v>44357</v>
      </c>
      <c r="FH18" s="251">
        <f t="shared" si="21"/>
        <v>44140</v>
      </c>
      <c r="FI18" s="252">
        <f t="shared" si="21"/>
        <v>43717</v>
      </c>
      <c r="FJ18" s="278">
        <f t="shared" si="21"/>
        <v>43114</v>
      </c>
      <c r="FK18" s="279">
        <f t="shared" si="21"/>
        <v>42831</v>
      </c>
      <c r="FL18" s="279">
        <f t="shared" si="21"/>
        <v>42549</v>
      </c>
      <c r="FM18" s="279">
        <f t="shared" ref="FM18:FX18" si="22">SUM(FM10:FM17)</f>
        <v>42837</v>
      </c>
      <c r="FN18" s="279">
        <f t="shared" si="22"/>
        <v>42340</v>
      </c>
      <c r="FO18" s="279">
        <f t="shared" si="22"/>
        <v>42237</v>
      </c>
      <c r="FP18" s="279">
        <f t="shared" si="22"/>
        <v>41943</v>
      </c>
      <c r="FQ18" s="279">
        <f t="shared" si="22"/>
        <v>41554</v>
      </c>
      <c r="FR18" s="279">
        <f t="shared" si="22"/>
        <v>41403</v>
      </c>
      <c r="FS18" s="279">
        <f t="shared" si="22"/>
        <v>41201</v>
      </c>
      <c r="FT18" s="279">
        <f t="shared" si="22"/>
        <v>41021</v>
      </c>
      <c r="FU18" s="280">
        <f t="shared" si="22"/>
        <v>40679</v>
      </c>
      <c r="FV18" s="278">
        <f t="shared" si="22"/>
        <v>40436</v>
      </c>
      <c r="FW18" s="279">
        <f t="shared" si="22"/>
        <v>40294</v>
      </c>
      <c r="FX18" s="279">
        <f t="shared" si="22"/>
        <v>40389</v>
      </c>
      <c r="FY18" s="279">
        <f t="shared" ref="FY18:GJ18" si="23">SUM(FY10:FY17)</f>
        <v>39813</v>
      </c>
      <c r="FZ18" s="279">
        <f t="shared" si="23"/>
        <v>39943</v>
      </c>
      <c r="GA18" s="279">
        <f t="shared" si="23"/>
        <v>39728</v>
      </c>
      <c r="GB18" s="279">
        <f t="shared" si="23"/>
        <v>39248</v>
      </c>
      <c r="GC18" s="279">
        <f t="shared" si="23"/>
        <v>39067</v>
      </c>
      <c r="GD18" s="279">
        <f t="shared" si="23"/>
        <v>38653</v>
      </c>
      <c r="GE18" s="279">
        <f t="shared" si="23"/>
        <v>38550</v>
      </c>
      <c r="GF18" s="279">
        <f t="shared" si="23"/>
        <v>37970</v>
      </c>
      <c r="GG18" s="280">
        <f t="shared" si="23"/>
        <v>37203</v>
      </c>
      <c r="GH18" s="278">
        <f t="shared" si="23"/>
        <v>37015</v>
      </c>
      <c r="GI18" s="279">
        <f t="shared" si="23"/>
        <v>36636</v>
      </c>
      <c r="GJ18" s="279">
        <f t="shared" si="23"/>
        <v>36317</v>
      </c>
      <c r="GK18" s="279">
        <f t="shared" ref="GK18:GV18" si="24">SUM(GK10:GK17)</f>
        <v>36001</v>
      </c>
      <c r="GL18" s="279">
        <f t="shared" si="24"/>
        <v>35769</v>
      </c>
      <c r="GM18" s="279">
        <f t="shared" si="24"/>
        <v>35365</v>
      </c>
      <c r="GN18" s="279">
        <f t="shared" si="24"/>
        <v>34987</v>
      </c>
      <c r="GO18" s="279">
        <f t="shared" si="24"/>
        <v>34390</v>
      </c>
      <c r="GP18" s="279">
        <f t="shared" si="24"/>
        <v>34846</v>
      </c>
      <c r="GQ18" s="279">
        <f t="shared" si="24"/>
        <v>34349</v>
      </c>
      <c r="GR18" s="279">
        <f t="shared" si="24"/>
        <v>33571</v>
      </c>
      <c r="GS18" s="280">
        <f t="shared" si="24"/>
        <v>33742</v>
      </c>
      <c r="GT18" s="278">
        <f t="shared" si="24"/>
        <v>33709</v>
      </c>
      <c r="GU18" s="279">
        <f t="shared" si="24"/>
        <v>33740</v>
      </c>
      <c r="GV18" s="279">
        <f t="shared" si="24"/>
        <v>33179</v>
      </c>
      <c r="GW18" s="279">
        <f t="shared" ref="GW18:GY18" si="25">SUM(GW10:GW17)</f>
        <v>32815</v>
      </c>
      <c r="GX18" s="279">
        <f t="shared" si="25"/>
        <v>32802</v>
      </c>
      <c r="GY18" s="280">
        <f t="shared" si="25"/>
        <v>33050</v>
      </c>
      <c r="GZ18" s="292"/>
    </row>
    <row r="19" spans="2:208" x14ac:dyDescent="0.25">
      <c r="B19" s="91">
        <v>2</v>
      </c>
      <c r="C19" s="111" t="s">
        <v>73</v>
      </c>
      <c r="D19" s="114">
        <v>44804</v>
      </c>
      <c r="E19" s="114">
        <v>50517</v>
      </c>
      <c r="F19" s="114">
        <v>55162</v>
      </c>
      <c r="G19" s="112">
        <v>55914</v>
      </c>
      <c r="H19" s="113">
        <v>56124</v>
      </c>
      <c r="I19" s="113">
        <v>57073</v>
      </c>
      <c r="J19" s="113">
        <v>57696</v>
      </c>
      <c r="K19" s="113">
        <v>58526</v>
      </c>
      <c r="L19" s="113">
        <v>60174</v>
      </c>
      <c r="M19" s="113">
        <v>60107</v>
      </c>
      <c r="N19" s="113">
        <v>60526</v>
      </c>
      <c r="O19" s="113">
        <v>60330</v>
      </c>
      <c r="P19" s="113">
        <v>61071</v>
      </c>
      <c r="Q19" s="113">
        <v>61579</v>
      </c>
      <c r="R19" s="114">
        <v>63110</v>
      </c>
      <c r="S19" s="113">
        <v>63007</v>
      </c>
      <c r="T19" s="113">
        <v>62974</v>
      </c>
      <c r="U19" s="113">
        <v>63363</v>
      </c>
      <c r="V19" s="113">
        <v>64203</v>
      </c>
      <c r="W19" s="113">
        <v>64390</v>
      </c>
      <c r="X19" s="113">
        <v>65032</v>
      </c>
      <c r="Y19" s="113">
        <v>65032</v>
      </c>
      <c r="Z19" s="113">
        <v>65428</v>
      </c>
      <c r="AA19" s="113">
        <v>65799</v>
      </c>
      <c r="AB19" s="113">
        <v>65482</v>
      </c>
      <c r="AC19" s="113">
        <v>65926</v>
      </c>
      <c r="AD19" s="114">
        <v>65782</v>
      </c>
      <c r="AE19" s="113">
        <v>65581</v>
      </c>
      <c r="AF19" s="113">
        <v>65521</v>
      </c>
      <c r="AG19" s="113">
        <v>66740</v>
      </c>
      <c r="AH19" s="113">
        <v>67395</v>
      </c>
      <c r="AI19" s="113">
        <v>67544</v>
      </c>
      <c r="AJ19" s="113">
        <v>67473</v>
      </c>
      <c r="AK19" s="113">
        <v>67507</v>
      </c>
      <c r="AL19" s="113">
        <v>67305</v>
      </c>
      <c r="AM19" s="113">
        <v>66952</v>
      </c>
      <c r="AN19" s="113">
        <v>67342</v>
      </c>
      <c r="AO19" s="113">
        <v>68452</v>
      </c>
      <c r="AP19" s="114">
        <v>68763</v>
      </c>
      <c r="AQ19" s="112">
        <v>69082</v>
      </c>
      <c r="AR19" s="113">
        <v>69560</v>
      </c>
      <c r="AS19" s="113">
        <v>68933</v>
      </c>
      <c r="AT19" s="113">
        <v>69632</v>
      </c>
      <c r="AU19" s="113">
        <v>70322</v>
      </c>
      <c r="AV19" s="113">
        <v>71184</v>
      </c>
      <c r="AW19" s="113">
        <v>71738</v>
      </c>
      <c r="AX19" s="113">
        <v>72401</v>
      </c>
      <c r="AY19" s="113">
        <v>72606</v>
      </c>
      <c r="AZ19" s="113">
        <v>73179</v>
      </c>
      <c r="BA19" s="113">
        <v>73575</v>
      </c>
      <c r="BB19" s="114">
        <v>73387</v>
      </c>
      <c r="BC19" s="112">
        <v>73893</v>
      </c>
      <c r="BD19" s="113">
        <v>74287</v>
      </c>
      <c r="BE19" s="113">
        <v>75001</v>
      </c>
      <c r="BF19" s="113">
        <v>75379</v>
      </c>
      <c r="BG19" s="113">
        <v>76513</v>
      </c>
      <c r="BH19" s="113">
        <v>78043</v>
      </c>
      <c r="BI19" s="113">
        <v>77570</v>
      </c>
      <c r="BJ19" s="113">
        <v>78323</v>
      </c>
      <c r="BK19" s="113">
        <v>78225</v>
      </c>
      <c r="BL19" s="113">
        <v>78486</v>
      </c>
      <c r="BM19" s="113">
        <v>78667</v>
      </c>
      <c r="BN19" s="114">
        <v>78187</v>
      </c>
      <c r="BO19" s="113">
        <v>78484</v>
      </c>
      <c r="BP19" s="113">
        <v>78604</v>
      </c>
      <c r="BQ19" s="113">
        <v>79188</v>
      </c>
      <c r="BR19" s="113">
        <v>79840</v>
      </c>
      <c r="BS19" s="113">
        <v>80518</v>
      </c>
      <c r="BT19" s="113">
        <v>81428</v>
      </c>
      <c r="BU19" s="113">
        <v>81545</v>
      </c>
      <c r="BV19" s="113">
        <v>81804</v>
      </c>
      <c r="BW19" s="113">
        <v>81821</v>
      </c>
      <c r="BX19" s="113">
        <v>82182</v>
      </c>
      <c r="BY19" s="113">
        <v>82414</v>
      </c>
      <c r="BZ19" s="114">
        <v>81897</v>
      </c>
      <c r="CA19" s="113">
        <v>81891</v>
      </c>
      <c r="CB19" s="113">
        <v>82115</v>
      </c>
      <c r="CC19" s="113">
        <v>82508</v>
      </c>
      <c r="CD19" s="113">
        <v>83241</v>
      </c>
      <c r="CE19" s="113">
        <v>83147</v>
      </c>
      <c r="CF19" s="113">
        <v>83428</v>
      </c>
      <c r="CG19" s="113">
        <v>83053</v>
      </c>
      <c r="CH19" s="113">
        <v>83229</v>
      </c>
      <c r="CI19" s="113">
        <v>83462</v>
      </c>
      <c r="CJ19" s="113">
        <v>83869</v>
      </c>
      <c r="CK19" s="113">
        <v>84017</v>
      </c>
      <c r="CL19" s="114">
        <v>83501</v>
      </c>
      <c r="CM19" s="112">
        <v>81247</v>
      </c>
      <c r="CN19" s="113">
        <v>81597</v>
      </c>
      <c r="CO19" s="113">
        <v>81899</v>
      </c>
      <c r="CP19" s="113">
        <v>82704</v>
      </c>
      <c r="CQ19" s="113">
        <v>82848</v>
      </c>
      <c r="CR19" s="113">
        <v>83597</v>
      </c>
      <c r="CS19" s="113">
        <v>83483</v>
      </c>
      <c r="CT19" s="113">
        <v>83615</v>
      </c>
      <c r="CU19" s="113">
        <v>83709</v>
      </c>
      <c r="CV19" s="113">
        <v>83498</v>
      </c>
      <c r="CW19" s="113">
        <v>83354</v>
      </c>
      <c r="CX19" s="114">
        <v>83128</v>
      </c>
      <c r="CY19" s="113">
        <v>83500</v>
      </c>
      <c r="CZ19" s="113">
        <v>83708</v>
      </c>
      <c r="DA19" s="113">
        <v>84004</v>
      </c>
      <c r="DB19" s="113">
        <v>83814</v>
      </c>
      <c r="DC19" s="113">
        <v>83818</v>
      </c>
      <c r="DD19" s="113">
        <v>84933</v>
      </c>
      <c r="DE19" s="113">
        <v>84296</v>
      </c>
      <c r="DF19" s="113">
        <v>84321</v>
      </c>
      <c r="DG19" s="113">
        <v>84126</v>
      </c>
      <c r="DH19" s="113">
        <v>83297</v>
      </c>
      <c r="DI19" s="113">
        <v>84573</v>
      </c>
      <c r="DJ19" s="114">
        <v>76456</v>
      </c>
      <c r="DL19" s="91">
        <v>2</v>
      </c>
      <c r="DM19" s="111" t="s">
        <v>73</v>
      </c>
      <c r="DN19" s="112">
        <v>82162</v>
      </c>
      <c r="DO19" s="113">
        <v>82560</v>
      </c>
      <c r="DP19" s="113">
        <v>83699</v>
      </c>
      <c r="DQ19" s="113">
        <v>83548</v>
      </c>
      <c r="DR19" s="113">
        <v>83528</v>
      </c>
      <c r="DS19" s="113">
        <v>83961</v>
      </c>
      <c r="DT19" s="113">
        <v>83679</v>
      </c>
      <c r="DU19" s="113">
        <v>83918</v>
      </c>
      <c r="DV19" s="113">
        <v>83915</v>
      </c>
      <c r="DW19" s="113">
        <v>83320</v>
      </c>
      <c r="DX19" s="113">
        <v>83578</v>
      </c>
      <c r="DY19" s="114">
        <v>83269</v>
      </c>
      <c r="DZ19" s="112">
        <v>83845</v>
      </c>
      <c r="EA19" s="113">
        <v>83787</v>
      </c>
      <c r="EB19" s="113">
        <v>83745</v>
      </c>
      <c r="EC19" s="113">
        <v>83102</v>
      </c>
      <c r="ED19" s="113">
        <v>82945</v>
      </c>
      <c r="EE19" s="113">
        <v>82526</v>
      </c>
      <c r="EF19" s="113">
        <v>81966</v>
      </c>
      <c r="EG19" s="113">
        <v>81541</v>
      </c>
      <c r="EH19" s="113">
        <v>81196</v>
      </c>
      <c r="EI19" s="113">
        <v>81049</v>
      </c>
      <c r="EJ19" s="113">
        <v>80626</v>
      </c>
      <c r="EK19" s="114">
        <v>80149</v>
      </c>
      <c r="EL19" s="113">
        <v>80080</v>
      </c>
      <c r="EM19" s="113">
        <v>79535</v>
      </c>
      <c r="EN19" s="113">
        <v>79045</v>
      </c>
      <c r="EO19" s="113">
        <v>78876</v>
      </c>
      <c r="EP19" s="113">
        <v>78565</v>
      </c>
      <c r="EQ19" s="113">
        <v>78798</v>
      </c>
      <c r="ER19" s="113">
        <v>78443</v>
      </c>
      <c r="ES19" s="113">
        <v>78126</v>
      </c>
      <c r="ET19" s="113">
        <v>78265</v>
      </c>
      <c r="EU19" s="113">
        <v>77794</v>
      </c>
      <c r="EV19" s="113">
        <v>77918</v>
      </c>
      <c r="EW19" s="114">
        <v>77424</v>
      </c>
      <c r="EX19" s="112">
        <v>77254</v>
      </c>
      <c r="EY19" s="113">
        <v>76713</v>
      </c>
      <c r="EZ19" s="113">
        <v>76436</v>
      </c>
      <c r="FA19" s="113">
        <v>76057</v>
      </c>
      <c r="FB19" s="113">
        <v>75755</v>
      </c>
      <c r="FC19" s="113">
        <v>75358</v>
      </c>
      <c r="FD19" s="113">
        <v>75014</v>
      </c>
      <c r="FE19" s="113">
        <v>74863</v>
      </c>
      <c r="FF19" s="113">
        <v>74488</v>
      </c>
      <c r="FG19" s="113">
        <v>74515</v>
      </c>
      <c r="FH19" s="113">
        <v>74612</v>
      </c>
      <c r="FI19" s="114">
        <v>73832</v>
      </c>
      <c r="FJ19" s="112">
        <v>72996</v>
      </c>
      <c r="FK19" s="113">
        <v>72499</v>
      </c>
      <c r="FL19" s="113">
        <v>72357</v>
      </c>
      <c r="FM19" s="113">
        <v>72211</v>
      </c>
      <c r="FN19" s="113">
        <v>72029</v>
      </c>
      <c r="FO19" s="113">
        <v>71687</v>
      </c>
      <c r="FP19" s="113">
        <v>71536</v>
      </c>
      <c r="FQ19" s="113">
        <v>71123</v>
      </c>
      <c r="FR19" s="113">
        <v>71062</v>
      </c>
      <c r="FS19" s="113">
        <v>70849</v>
      </c>
      <c r="FT19" s="113">
        <v>70917</v>
      </c>
      <c r="FU19" s="114">
        <v>70422</v>
      </c>
      <c r="FV19" s="112">
        <v>70073</v>
      </c>
      <c r="FW19" s="113">
        <v>69843</v>
      </c>
      <c r="FX19" s="113">
        <v>69748</v>
      </c>
      <c r="FY19" s="113">
        <v>69501</v>
      </c>
      <c r="FZ19" s="113">
        <v>69270</v>
      </c>
      <c r="GA19" s="113">
        <v>69237</v>
      </c>
      <c r="GB19" s="113">
        <v>68611</v>
      </c>
      <c r="GC19" s="113">
        <v>68095</v>
      </c>
      <c r="GD19" s="113">
        <v>67538</v>
      </c>
      <c r="GE19" s="113">
        <v>67008</v>
      </c>
      <c r="GF19" s="113">
        <v>66402</v>
      </c>
      <c r="GG19" s="114">
        <v>69382</v>
      </c>
      <c r="GH19" s="112">
        <v>68686</v>
      </c>
      <c r="GI19" s="113">
        <v>67966</v>
      </c>
      <c r="GJ19" s="113">
        <v>67468</v>
      </c>
      <c r="GK19" s="113">
        <v>67097</v>
      </c>
      <c r="GL19" s="113">
        <v>66932</v>
      </c>
      <c r="GM19" s="113">
        <v>66477</v>
      </c>
      <c r="GN19" s="113">
        <v>66402</v>
      </c>
      <c r="GO19" s="113">
        <v>65799</v>
      </c>
      <c r="GP19" s="113">
        <v>65972</v>
      </c>
      <c r="GQ19" s="113">
        <v>65718</v>
      </c>
      <c r="GR19" s="113">
        <v>65257</v>
      </c>
      <c r="GS19" s="114">
        <v>64881</v>
      </c>
      <c r="GT19" s="112">
        <v>64756</v>
      </c>
      <c r="GU19" s="113">
        <v>64836</v>
      </c>
      <c r="GV19" s="113">
        <v>64559</v>
      </c>
      <c r="GW19" s="113">
        <v>64206</v>
      </c>
      <c r="GX19" s="113">
        <v>65006</v>
      </c>
      <c r="GY19" s="114">
        <v>63967</v>
      </c>
      <c r="GZ19" s="291"/>
    </row>
    <row r="20" spans="2:208" x14ac:dyDescent="0.25">
      <c r="B20" s="96"/>
      <c r="C20" s="97" t="s">
        <v>74</v>
      </c>
      <c r="D20" s="100">
        <v>22083</v>
      </c>
      <c r="E20" s="100">
        <v>24970</v>
      </c>
      <c r="F20" s="100">
        <v>26264</v>
      </c>
      <c r="G20" s="98">
        <v>26757</v>
      </c>
      <c r="H20" s="99">
        <v>26796</v>
      </c>
      <c r="I20" s="99">
        <v>27146</v>
      </c>
      <c r="J20" s="99">
        <v>27477</v>
      </c>
      <c r="K20" s="99">
        <v>28064</v>
      </c>
      <c r="L20" s="99">
        <v>28703</v>
      </c>
      <c r="M20" s="99">
        <v>28574</v>
      </c>
      <c r="N20" s="99">
        <v>28685</v>
      </c>
      <c r="O20" s="99">
        <v>28202</v>
      </c>
      <c r="P20" s="99">
        <v>28354</v>
      </c>
      <c r="Q20" s="99">
        <v>28496</v>
      </c>
      <c r="R20" s="100">
        <v>28617</v>
      </c>
      <c r="S20" s="99">
        <v>28556</v>
      </c>
      <c r="T20" s="99">
        <v>28574</v>
      </c>
      <c r="U20" s="99">
        <v>28705</v>
      </c>
      <c r="V20" s="99">
        <v>28966</v>
      </c>
      <c r="W20" s="99">
        <v>28988</v>
      </c>
      <c r="X20" s="99">
        <v>29043</v>
      </c>
      <c r="Y20" s="99">
        <v>28781</v>
      </c>
      <c r="Z20" s="99">
        <v>29166</v>
      </c>
      <c r="AA20" s="99">
        <v>29242</v>
      </c>
      <c r="AB20" s="99">
        <v>29044</v>
      </c>
      <c r="AC20" s="99">
        <v>29187</v>
      </c>
      <c r="AD20" s="100">
        <v>29349</v>
      </c>
      <c r="AE20" s="99">
        <v>29207</v>
      </c>
      <c r="AF20" s="99">
        <v>29109</v>
      </c>
      <c r="AG20" s="99">
        <v>29329</v>
      </c>
      <c r="AH20" s="99">
        <v>29297</v>
      </c>
      <c r="AI20" s="99">
        <v>29144</v>
      </c>
      <c r="AJ20" s="99">
        <v>29233</v>
      </c>
      <c r="AK20" s="99">
        <v>29046</v>
      </c>
      <c r="AL20" s="99">
        <v>29014</v>
      </c>
      <c r="AM20" s="99">
        <v>28872</v>
      </c>
      <c r="AN20" s="99">
        <v>28952</v>
      </c>
      <c r="AO20" s="99">
        <v>29380</v>
      </c>
      <c r="AP20" s="100">
        <v>29462</v>
      </c>
      <c r="AQ20" s="98">
        <v>29685</v>
      </c>
      <c r="AR20" s="99">
        <v>29906</v>
      </c>
      <c r="AS20" s="99">
        <v>30221</v>
      </c>
      <c r="AT20" s="99">
        <v>30622</v>
      </c>
      <c r="AU20" s="99">
        <v>30896</v>
      </c>
      <c r="AV20" s="99">
        <v>31191</v>
      </c>
      <c r="AW20" s="99">
        <v>31520</v>
      </c>
      <c r="AX20" s="99">
        <v>31961</v>
      </c>
      <c r="AY20" s="99">
        <v>32042</v>
      </c>
      <c r="AZ20" s="99">
        <v>32226</v>
      </c>
      <c r="BA20" s="99">
        <v>32419</v>
      </c>
      <c r="BB20" s="100">
        <v>32372</v>
      </c>
      <c r="BC20" s="98">
        <v>32523</v>
      </c>
      <c r="BD20" s="99">
        <v>32632</v>
      </c>
      <c r="BE20" s="99">
        <v>32816</v>
      </c>
      <c r="BF20" s="99">
        <v>33086</v>
      </c>
      <c r="BG20" s="99">
        <v>33351</v>
      </c>
      <c r="BH20" s="99">
        <v>34174</v>
      </c>
      <c r="BI20" s="99">
        <v>33863</v>
      </c>
      <c r="BJ20" s="99">
        <v>34227</v>
      </c>
      <c r="BK20" s="99">
        <v>34095</v>
      </c>
      <c r="BL20" s="99">
        <v>34094</v>
      </c>
      <c r="BM20" s="99">
        <v>34201</v>
      </c>
      <c r="BN20" s="100">
        <v>33890</v>
      </c>
      <c r="BO20" s="99">
        <v>34071</v>
      </c>
      <c r="BP20" s="99">
        <v>34128</v>
      </c>
      <c r="BQ20" s="99">
        <v>34250</v>
      </c>
      <c r="BR20" s="99">
        <v>34378</v>
      </c>
      <c r="BS20" s="99">
        <v>34299</v>
      </c>
      <c r="BT20" s="99">
        <v>34810</v>
      </c>
      <c r="BU20" s="99">
        <v>34813</v>
      </c>
      <c r="BV20" s="99">
        <v>34858</v>
      </c>
      <c r="BW20" s="99">
        <v>34671</v>
      </c>
      <c r="BX20" s="99">
        <v>34761</v>
      </c>
      <c r="BY20" s="99">
        <v>34824</v>
      </c>
      <c r="BZ20" s="100">
        <v>34641</v>
      </c>
      <c r="CA20" s="99">
        <v>34672</v>
      </c>
      <c r="CB20" s="99">
        <v>34785</v>
      </c>
      <c r="CC20" s="99">
        <v>34972</v>
      </c>
      <c r="CD20" s="99">
        <v>35057</v>
      </c>
      <c r="CE20" s="99">
        <v>34996</v>
      </c>
      <c r="CF20" s="99">
        <v>35381</v>
      </c>
      <c r="CG20" s="99">
        <v>35212</v>
      </c>
      <c r="CH20" s="99">
        <v>35097</v>
      </c>
      <c r="CI20" s="99">
        <v>35063</v>
      </c>
      <c r="CJ20" s="99">
        <v>34962</v>
      </c>
      <c r="CK20" s="99">
        <v>34982</v>
      </c>
      <c r="CL20" s="100">
        <v>34843</v>
      </c>
      <c r="CM20" s="98">
        <v>34404</v>
      </c>
      <c r="CN20" s="99">
        <v>34564</v>
      </c>
      <c r="CO20" s="99">
        <v>34871</v>
      </c>
      <c r="CP20" s="99">
        <v>35098</v>
      </c>
      <c r="CQ20" s="99">
        <v>34951</v>
      </c>
      <c r="CR20" s="99">
        <v>35378</v>
      </c>
      <c r="CS20" s="99">
        <v>35245</v>
      </c>
      <c r="CT20" s="99">
        <v>35278</v>
      </c>
      <c r="CU20" s="99">
        <v>35350</v>
      </c>
      <c r="CV20" s="99">
        <v>35347</v>
      </c>
      <c r="CW20" s="99">
        <v>35293</v>
      </c>
      <c r="CX20" s="100">
        <v>35210</v>
      </c>
      <c r="CY20" s="99">
        <v>34979</v>
      </c>
      <c r="CZ20" s="99">
        <v>35111</v>
      </c>
      <c r="DA20" s="99">
        <v>35203</v>
      </c>
      <c r="DB20" s="99">
        <v>35312</v>
      </c>
      <c r="DC20" s="99">
        <v>35470</v>
      </c>
      <c r="DD20" s="99">
        <v>35684</v>
      </c>
      <c r="DE20" s="99">
        <v>35507</v>
      </c>
      <c r="DF20" s="99">
        <v>35571</v>
      </c>
      <c r="DG20" s="99">
        <v>35518</v>
      </c>
      <c r="DH20" s="99">
        <v>35573</v>
      </c>
      <c r="DI20" s="99">
        <v>35592</v>
      </c>
      <c r="DJ20" s="100">
        <v>35380</v>
      </c>
      <c r="DL20" s="96"/>
      <c r="DM20" s="97" t="s">
        <v>74</v>
      </c>
      <c r="DN20" s="98">
        <v>35100</v>
      </c>
      <c r="DO20" s="99">
        <v>35290</v>
      </c>
      <c r="DP20" s="99">
        <v>35954</v>
      </c>
      <c r="DQ20" s="99">
        <v>35384</v>
      </c>
      <c r="DR20" s="99">
        <v>34918</v>
      </c>
      <c r="DS20" s="99">
        <v>35667</v>
      </c>
      <c r="DT20" s="99">
        <v>35601</v>
      </c>
      <c r="DU20" s="99">
        <v>35730</v>
      </c>
      <c r="DV20" s="99">
        <v>35616</v>
      </c>
      <c r="DW20" s="99">
        <v>35836</v>
      </c>
      <c r="DX20" s="99">
        <v>35602</v>
      </c>
      <c r="DY20" s="100">
        <v>35426</v>
      </c>
      <c r="DZ20" s="98">
        <v>35613</v>
      </c>
      <c r="EA20" s="99">
        <v>35729</v>
      </c>
      <c r="EB20" s="99">
        <v>35721</v>
      </c>
      <c r="EC20" s="99">
        <v>35721</v>
      </c>
      <c r="ED20" s="99">
        <v>35932</v>
      </c>
      <c r="EE20" s="99">
        <v>35826</v>
      </c>
      <c r="EF20" s="99">
        <v>35688</v>
      </c>
      <c r="EG20" s="99">
        <v>35681</v>
      </c>
      <c r="EH20" s="99">
        <v>35721</v>
      </c>
      <c r="EI20" s="99">
        <v>35993</v>
      </c>
      <c r="EJ20" s="99">
        <v>36071</v>
      </c>
      <c r="EK20" s="100">
        <v>36157</v>
      </c>
      <c r="EL20" s="99">
        <v>36313</v>
      </c>
      <c r="EM20" s="99">
        <v>36463</v>
      </c>
      <c r="EN20" s="99">
        <v>36552</v>
      </c>
      <c r="EO20" s="99">
        <v>36627</v>
      </c>
      <c r="EP20" s="99">
        <v>36644</v>
      </c>
      <c r="EQ20" s="99">
        <v>36832</v>
      </c>
      <c r="ER20" s="99">
        <v>36582</v>
      </c>
      <c r="ES20" s="99">
        <v>36367</v>
      </c>
      <c r="ET20" s="99">
        <v>36462</v>
      </c>
      <c r="EU20" s="99">
        <v>36068</v>
      </c>
      <c r="EV20" s="99">
        <v>35897</v>
      </c>
      <c r="EW20" s="100">
        <v>35081</v>
      </c>
      <c r="EX20" s="98">
        <v>35173</v>
      </c>
      <c r="EY20" s="99">
        <v>34668</v>
      </c>
      <c r="EZ20" s="99">
        <v>34415</v>
      </c>
      <c r="FA20" s="99">
        <v>34047</v>
      </c>
      <c r="FB20" s="99">
        <v>33695</v>
      </c>
      <c r="FC20" s="99">
        <v>33256</v>
      </c>
      <c r="FD20" s="99">
        <v>33117</v>
      </c>
      <c r="FE20" s="99">
        <v>32933</v>
      </c>
      <c r="FF20" s="99">
        <v>32685</v>
      </c>
      <c r="FG20" s="99">
        <v>32516</v>
      </c>
      <c r="FH20" s="99">
        <v>32530</v>
      </c>
      <c r="FI20" s="100">
        <v>32130</v>
      </c>
      <c r="FJ20" s="98">
        <v>31498</v>
      </c>
      <c r="FK20" s="99">
        <v>31134</v>
      </c>
      <c r="FL20" s="99">
        <v>30932</v>
      </c>
      <c r="FM20" s="99">
        <v>30780</v>
      </c>
      <c r="FN20" s="99">
        <v>30655</v>
      </c>
      <c r="FO20" s="99">
        <v>30462</v>
      </c>
      <c r="FP20" s="99">
        <v>30263</v>
      </c>
      <c r="FQ20" s="99">
        <v>30042</v>
      </c>
      <c r="FR20" s="99">
        <v>29905</v>
      </c>
      <c r="FS20" s="99">
        <v>29837</v>
      </c>
      <c r="FT20" s="99">
        <v>29922</v>
      </c>
      <c r="FU20" s="100">
        <v>29626</v>
      </c>
      <c r="FV20" s="98">
        <v>29506</v>
      </c>
      <c r="FW20" s="99">
        <v>29379</v>
      </c>
      <c r="FX20" s="99">
        <v>29312</v>
      </c>
      <c r="FY20" s="99">
        <v>29276</v>
      </c>
      <c r="FZ20" s="99">
        <v>29291</v>
      </c>
      <c r="GA20" s="99">
        <v>29371</v>
      </c>
      <c r="GB20" s="99">
        <v>29196</v>
      </c>
      <c r="GC20" s="99">
        <v>29271</v>
      </c>
      <c r="GD20" s="99">
        <v>29111</v>
      </c>
      <c r="GE20" s="99">
        <v>29006</v>
      </c>
      <c r="GF20" s="99">
        <v>28736</v>
      </c>
      <c r="GG20" s="100">
        <v>28021</v>
      </c>
      <c r="GH20" s="98">
        <v>27824</v>
      </c>
      <c r="GI20" s="99">
        <v>27662</v>
      </c>
      <c r="GJ20" s="99">
        <v>27566</v>
      </c>
      <c r="GK20" s="99">
        <v>27408</v>
      </c>
      <c r="GL20" s="99">
        <v>27355</v>
      </c>
      <c r="GM20" s="99">
        <v>27029</v>
      </c>
      <c r="GN20" s="99">
        <v>26831</v>
      </c>
      <c r="GO20" s="99">
        <v>26854</v>
      </c>
      <c r="GP20" s="99">
        <v>26754</v>
      </c>
      <c r="GQ20" s="99">
        <v>26670</v>
      </c>
      <c r="GR20" s="99">
        <v>25939</v>
      </c>
      <c r="GS20" s="100">
        <v>26187</v>
      </c>
      <c r="GT20" s="98">
        <v>26116</v>
      </c>
      <c r="GU20" s="99">
        <v>26132</v>
      </c>
      <c r="GV20" s="99">
        <v>25873</v>
      </c>
      <c r="GW20" s="99">
        <v>25890</v>
      </c>
      <c r="GX20" s="99">
        <v>25839</v>
      </c>
      <c r="GY20" s="100">
        <v>26052</v>
      </c>
      <c r="GZ20" s="291"/>
    </row>
    <row r="21" spans="2:208" x14ac:dyDescent="0.25">
      <c r="B21" s="96"/>
      <c r="C21" s="97" t="s">
        <v>75</v>
      </c>
      <c r="D21" s="100">
        <v>213</v>
      </c>
      <c r="E21" s="100">
        <v>504</v>
      </c>
      <c r="F21" s="100">
        <v>486</v>
      </c>
      <c r="G21" s="98">
        <v>488</v>
      </c>
      <c r="H21" s="99">
        <v>448</v>
      </c>
      <c r="I21" s="99">
        <v>441</v>
      </c>
      <c r="J21" s="99">
        <v>435</v>
      </c>
      <c r="K21" s="99">
        <v>439</v>
      </c>
      <c r="L21" s="99">
        <v>451</v>
      </c>
      <c r="M21" s="99">
        <v>444</v>
      </c>
      <c r="N21" s="99">
        <v>438</v>
      </c>
      <c r="O21" s="99">
        <v>427</v>
      </c>
      <c r="P21" s="99">
        <v>431</v>
      </c>
      <c r="Q21" s="99">
        <v>430</v>
      </c>
      <c r="R21" s="100">
        <v>443</v>
      </c>
      <c r="S21" s="99">
        <v>440</v>
      </c>
      <c r="T21" s="99">
        <v>435</v>
      </c>
      <c r="U21" s="99">
        <v>447</v>
      </c>
      <c r="V21" s="99">
        <v>451</v>
      </c>
      <c r="W21" s="99">
        <v>457</v>
      </c>
      <c r="X21" s="99">
        <v>451</v>
      </c>
      <c r="Y21" s="99">
        <v>450</v>
      </c>
      <c r="Z21" s="99">
        <v>448</v>
      </c>
      <c r="AA21" s="99">
        <v>434</v>
      </c>
      <c r="AB21" s="99">
        <v>429</v>
      </c>
      <c r="AC21" s="99">
        <v>354</v>
      </c>
      <c r="AD21" s="100">
        <v>424</v>
      </c>
      <c r="AE21" s="99">
        <v>421</v>
      </c>
      <c r="AF21" s="99">
        <v>420</v>
      </c>
      <c r="AG21" s="99">
        <v>422</v>
      </c>
      <c r="AH21" s="99">
        <v>420</v>
      </c>
      <c r="AI21" s="99">
        <v>415</v>
      </c>
      <c r="AJ21" s="99">
        <v>407</v>
      </c>
      <c r="AK21" s="99">
        <v>400</v>
      </c>
      <c r="AL21" s="99">
        <v>383</v>
      </c>
      <c r="AM21" s="99">
        <v>374</v>
      </c>
      <c r="AN21" s="99">
        <v>387</v>
      </c>
      <c r="AO21" s="99">
        <v>403</v>
      </c>
      <c r="AP21" s="100">
        <v>422</v>
      </c>
      <c r="AQ21" s="98">
        <v>432</v>
      </c>
      <c r="AR21" s="99">
        <v>439</v>
      </c>
      <c r="AS21" s="99">
        <v>323</v>
      </c>
      <c r="AT21" s="99">
        <v>329</v>
      </c>
      <c r="AU21" s="99">
        <v>357</v>
      </c>
      <c r="AV21" s="99">
        <v>391</v>
      </c>
      <c r="AW21" s="99">
        <v>412</v>
      </c>
      <c r="AX21" s="99">
        <v>431</v>
      </c>
      <c r="AY21" s="99">
        <v>445</v>
      </c>
      <c r="AZ21" s="99">
        <v>462</v>
      </c>
      <c r="BA21" s="99">
        <v>485</v>
      </c>
      <c r="BB21" s="100">
        <v>503</v>
      </c>
      <c r="BC21" s="98">
        <v>512</v>
      </c>
      <c r="BD21" s="99">
        <v>520</v>
      </c>
      <c r="BE21" s="99">
        <v>537</v>
      </c>
      <c r="BF21" s="99">
        <v>550</v>
      </c>
      <c r="BG21" s="99">
        <v>571</v>
      </c>
      <c r="BH21" s="99">
        <v>608</v>
      </c>
      <c r="BI21" s="99">
        <v>609</v>
      </c>
      <c r="BJ21" s="99">
        <v>604</v>
      </c>
      <c r="BK21" s="99">
        <v>622</v>
      </c>
      <c r="BL21" s="99">
        <v>618</v>
      </c>
      <c r="BM21" s="99">
        <v>630</v>
      </c>
      <c r="BN21" s="100">
        <v>608</v>
      </c>
      <c r="BO21" s="99">
        <v>629</v>
      </c>
      <c r="BP21" s="99">
        <v>640</v>
      </c>
      <c r="BQ21" s="99">
        <v>646</v>
      </c>
      <c r="BR21" s="99">
        <v>662</v>
      </c>
      <c r="BS21" s="99">
        <v>691</v>
      </c>
      <c r="BT21" s="99">
        <v>730</v>
      </c>
      <c r="BU21" s="99">
        <v>732</v>
      </c>
      <c r="BV21" s="99">
        <v>738</v>
      </c>
      <c r="BW21" s="99">
        <v>744</v>
      </c>
      <c r="BX21" s="99">
        <v>768</v>
      </c>
      <c r="BY21" s="99">
        <v>762</v>
      </c>
      <c r="BZ21" s="100">
        <v>761</v>
      </c>
      <c r="CA21" s="99">
        <v>726</v>
      </c>
      <c r="CB21" s="99">
        <v>721</v>
      </c>
      <c r="CC21" s="99">
        <v>870</v>
      </c>
      <c r="CD21" s="99">
        <v>867</v>
      </c>
      <c r="CE21" s="99">
        <v>852</v>
      </c>
      <c r="CF21" s="99">
        <v>847</v>
      </c>
      <c r="CG21" s="99">
        <v>844</v>
      </c>
      <c r="CH21" s="99">
        <v>828</v>
      </c>
      <c r="CI21" s="99">
        <v>838</v>
      </c>
      <c r="CJ21" s="99">
        <v>840</v>
      </c>
      <c r="CK21" s="99">
        <v>828</v>
      </c>
      <c r="CL21" s="100">
        <v>820</v>
      </c>
      <c r="CM21" s="98">
        <v>757</v>
      </c>
      <c r="CN21" s="99">
        <v>755</v>
      </c>
      <c r="CO21" s="99">
        <v>740</v>
      </c>
      <c r="CP21" s="99">
        <v>751</v>
      </c>
      <c r="CQ21" s="99">
        <v>756</v>
      </c>
      <c r="CR21" s="99">
        <v>762</v>
      </c>
      <c r="CS21" s="99">
        <v>753</v>
      </c>
      <c r="CT21" s="99">
        <v>780</v>
      </c>
      <c r="CU21" s="99">
        <v>781</v>
      </c>
      <c r="CV21" s="99">
        <v>781</v>
      </c>
      <c r="CW21" s="99">
        <v>778</v>
      </c>
      <c r="CX21" s="100">
        <v>772</v>
      </c>
      <c r="CY21" s="99">
        <v>752</v>
      </c>
      <c r="CZ21" s="99">
        <v>758</v>
      </c>
      <c r="DA21" s="99">
        <v>765</v>
      </c>
      <c r="DB21" s="99">
        <v>787</v>
      </c>
      <c r="DC21" s="99">
        <v>786</v>
      </c>
      <c r="DD21" s="99">
        <v>786</v>
      </c>
      <c r="DE21" s="99">
        <v>785</v>
      </c>
      <c r="DF21" s="99">
        <v>772</v>
      </c>
      <c r="DG21" s="99">
        <v>788</v>
      </c>
      <c r="DH21" s="99">
        <v>766</v>
      </c>
      <c r="DI21" s="99">
        <v>768</v>
      </c>
      <c r="DJ21" s="100">
        <v>767</v>
      </c>
      <c r="DL21" s="96"/>
      <c r="DM21" s="97" t="s">
        <v>75</v>
      </c>
      <c r="DN21" s="98">
        <v>764</v>
      </c>
      <c r="DO21" s="99">
        <v>765</v>
      </c>
      <c r="DP21" s="99">
        <v>765</v>
      </c>
      <c r="DQ21" s="99">
        <v>764</v>
      </c>
      <c r="DR21" s="99">
        <v>731</v>
      </c>
      <c r="DS21" s="99">
        <v>788</v>
      </c>
      <c r="DT21" s="99">
        <v>781</v>
      </c>
      <c r="DU21" s="99">
        <v>774</v>
      </c>
      <c r="DV21" s="99">
        <v>784</v>
      </c>
      <c r="DW21" s="99">
        <v>771</v>
      </c>
      <c r="DX21" s="99">
        <v>743</v>
      </c>
      <c r="DY21" s="100">
        <v>727</v>
      </c>
      <c r="DZ21" s="98">
        <v>676</v>
      </c>
      <c r="EA21" s="99">
        <v>692</v>
      </c>
      <c r="EB21" s="99">
        <v>680</v>
      </c>
      <c r="EC21" s="99">
        <v>688</v>
      </c>
      <c r="ED21" s="99">
        <v>690</v>
      </c>
      <c r="EE21" s="99">
        <v>705</v>
      </c>
      <c r="EF21" s="99">
        <v>754</v>
      </c>
      <c r="EG21" s="99">
        <v>760</v>
      </c>
      <c r="EH21" s="99">
        <v>769</v>
      </c>
      <c r="EI21" s="99">
        <v>794</v>
      </c>
      <c r="EJ21" s="99">
        <v>778</v>
      </c>
      <c r="EK21" s="100">
        <v>782</v>
      </c>
      <c r="EL21" s="99">
        <v>780</v>
      </c>
      <c r="EM21" s="99">
        <v>761</v>
      </c>
      <c r="EN21" s="99">
        <v>755</v>
      </c>
      <c r="EO21" s="99">
        <v>759</v>
      </c>
      <c r="EP21" s="99">
        <v>767</v>
      </c>
      <c r="EQ21" s="99">
        <v>787</v>
      </c>
      <c r="ER21" s="99">
        <v>770</v>
      </c>
      <c r="ES21" s="99">
        <v>773</v>
      </c>
      <c r="ET21" s="99">
        <v>772</v>
      </c>
      <c r="EU21" s="99">
        <v>775</v>
      </c>
      <c r="EV21" s="99">
        <v>806</v>
      </c>
      <c r="EW21" s="100">
        <v>780</v>
      </c>
      <c r="EX21" s="98">
        <v>794</v>
      </c>
      <c r="EY21" s="99">
        <v>782</v>
      </c>
      <c r="EZ21" s="99">
        <v>780</v>
      </c>
      <c r="FA21" s="99">
        <v>774</v>
      </c>
      <c r="FB21" s="99">
        <v>770</v>
      </c>
      <c r="FC21" s="99">
        <v>755</v>
      </c>
      <c r="FD21" s="99">
        <v>773</v>
      </c>
      <c r="FE21" s="99">
        <v>775</v>
      </c>
      <c r="FF21" s="99">
        <v>780</v>
      </c>
      <c r="FG21" s="99">
        <v>781</v>
      </c>
      <c r="FH21" s="99">
        <v>780</v>
      </c>
      <c r="FI21" s="100">
        <v>764</v>
      </c>
      <c r="FJ21" s="98">
        <v>752</v>
      </c>
      <c r="FK21" s="99">
        <v>789</v>
      </c>
      <c r="FL21" s="99">
        <v>786</v>
      </c>
      <c r="FM21" s="99">
        <v>784</v>
      </c>
      <c r="FN21" s="99">
        <v>778</v>
      </c>
      <c r="FO21" s="99">
        <v>791</v>
      </c>
      <c r="FP21" s="99">
        <v>779</v>
      </c>
      <c r="FQ21" s="99">
        <v>767</v>
      </c>
      <c r="FR21" s="99">
        <v>779</v>
      </c>
      <c r="FS21" s="99">
        <v>786</v>
      </c>
      <c r="FT21" s="99">
        <v>783</v>
      </c>
      <c r="FU21" s="100">
        <v>766</v>
      </c>
      <c r="FV21" s="98">
        <v>764</v>
      </c>
      <c r="FW21" s="99">
        <v>784</v>
      </c>
      <c r="FX21" s="99">
        <v>772</v>
      </c>
      <c r="FY21" s="99">
        <v>760</v>
      </c>
      <c r="FZ21" s="99">
        <v>755</v>
      </c>
      <c r="GA21" s="99">
        <v>765</v>
      </c>
      <c r="GB21" s="99">
        <v>743</v>
      </c>
      <c r="GC21" s="99">
        <v>745</v>
      </c>
      <c r="GD21" s="99">
        <v>746</v>
      </c>
      <c r="GE21" s="99">
        <v>741</v>
      </c>
      <c r="GF21" s="99">
        <v>725</v>
      </c>
      <c r="GG21" s="100">
        <v>684</v>
      </c>
      <c r="GH21" s="98">
        <v>670</v>
      </c>
      <c r="GI21" s="99">
        <v>648</v>
      </c>
      <c r="GJ21" s="99">
        <v>637</v>
      </c>
      <c r="GK21" s="99">
        <v>639</v>
      </c>
      <c r="GL21" s="99">
        <v>640</v>
      </c>
      <c r="GM21" s="99">
        <v>624</v>
      </c>
      <c r="GN21" s="99">
        <v>621</v>
      </c>
      <c r="GO21" s="99">
        <v>618</v>
      </c>
      <c r="GP21" s="99">
        <v>652</v>
      </c>
      <c r="GQ21" s="99">
        <v>610</v>
      </c>
      <c r="GR21" s="99">
        <v>609</v>
      </c>
      <c r="GS21" s="100">
        <v>595</v>
      </c>
      <c r="GT21" s="98">
        <v>597</v>
      </c>
      <c r="GU21" s="99">
        <v>602</v>
      </c>
      <c r="GV21" s="99">
        <v>570</v>
      </c>
      <c r="GW21" s="99">
        <v>576</v>
      </c>
      <c r="GX21" s="99">
        <v>569</v>
      </c>
      <c r="GY21" s="100">
        <v>563</v>
      </c>
      <c r="GZ21" s="291"/>
    </row>
    <row r="22" spans="2:208" x14ac:dyDescent="0.25">
      <c r="B22" s="96"/>
      <c r="C22" s="97" t="s">
        <v>76</v>
      </c>
      <c r="D22" s="100">
        <v>364</v>
      </c>
      <c r="E22" s="100">
        <v>788</v>
      </c>
      <c r="F22" s="100">
        <v>746</v>
      </c>
      <c r="G22" s="98">
        <v>761</v>
      </c>
      <c r="H22" s="99">
        <v>753</v>
      </c>
      <c r="I22" s="99">
        <v>758</v>
      </c>
      <c r="J22" s="99">
        <v>736</v>
      </c>
      <c r="K22" s="99">
        <v>743</v>
      </c>
      <c r="L22" s="99">
        <v>788</v>
      </c>
      <c r="M22" s="99">
        <v>783</v>
      </c>
      <c r="N22" s="99">
        <v>776</v>
      </c>
      <c r="O22" s="99">
        <v>760</v>
      </c>
      <c r="P22" s="99">
        <v>765</v>
      </c>
      <c r="Q22" s="99">
        <v>775</v>
      </c>
      <c r="R22" s="100">
        <v>774</v>
      </c>
      <c r="S22" s="99">
        <v>443</v>
      </c>
      <c r="T22" s="99">
        <v>807</v>
      </c>
      <c r="U22" s="99">
        <v>830</v>
      </c>
      <c r="V22" s="99">
        <v>854</v>
      </c>
      <c r="W22" s="99">
        <v>871</v>
      </c>
      <c r="X22" s="99">
        <v>894</v>
      </c>
      <c r="Y22" s="99">
        <v>882</v>
      </c>
      <c r="Z22" s="99">
        <v>879</v>
      </c>
      <c r="AA22" s="99">
        <v>875</v>
      </c>
      <c r="AB22" s="99">
        <v>861</v>
      </c>
      <c r="AC22" s="99">
        <v>850</v>
      </c>
      <c r="AD22" s="100">
        <v>852</v>
      </c>
      <c r="AE22" s="99">
        <v>836</v>
      </c>
      <c r="AF22" s="99">
        <v>830</v>
      </c>
      <c r="AG22" s="99">
        <v>834</v>
      </c>
      <c r="AH22" s="99">
        <v>857</v>
      </c>
      <c r="AI22" s="99">
        <v>859</v>
      </c>
      <c r="AJ22" s="99">
        <v>836</v>
      </c>
      <c r="AK22" s="99">
        <v>824</v>
      </c>
      <c r="AL22" s="99">
        <v>882</v>
      </c>
      <c r="AM22" s="99">
        <v>876</v>
      </c>
      <c r="AN22" s="99">
        <v>885</v>
      </c>
      <c r="AO22" s="99">
        <v>919</v>
      </c>
      <c r="AP22" s="100">
        <v>934</v>
      </c>
      <c r="AQ22" s="98">
        <v>975</v>
      </c>
      <c r="AR22" s="99">
        <v>965</v>
      </c>
      <c r="AS22" s="99">
        <v>797</v>
      </c>
      <c r="AT22" s="99">
        <v>812</v>
      </c>
      <c r="AU22" s="99">
        <v>819</v>
      </c>
      <c r="AV22" s="99">
        <v>849</v>
      </c>
      <c r="AW22" s="99">
        <v>888</v>
      </c>
      <c r="AX22" s="99">
        <v>986</v>
      </c>
      <c r="AY22" s="99">
        <v>1073</v>
      </c>
      <c r="AZ22" s="99">
        <v>1108</v>
      </c>
      <c r="BA22" s="99">
        <v>1139</v>
      </c>
      <c r="BB22" s="100">
        <v>1157</v>
      </c>
      <c r="BC22" s="98">
        <v>1187</v>
      </c>
      <c r="BD22" s="99">
        <v>1221</v>
      </c>
      <c r="BE22" s="99">
        <v>1228</v>
      </c>
      <c r="BF22" s="99">
        <v>1233</v>
      </c>
      <c r="BG22" s="99">
        <v>1243</v>
      </c>
      <c r="BH22" s="99">
        <v>1309</v>
      </c>
      <c r="BI22" s="99">
        <v>1310</v>
      </c>
      <c r="BJ22" s="99">
        <v>1320</v>
      </c>
      <c r="BK22" s="99">
        <v>1325</v>
      </c>
      <c r="BL22" s="99">
        <v>1301</v>
      </c>
      <c r="BM22" s="99">
        <v>1302</v>
      </c>
      <c r="BN22" s="100">
        <v>1319</v>
      </c>
      <c r="BO22" s="99">
        <v>1292</v>
      </c>
      <c r="BP22" s="99">
        <v>1313</v>
      </c>
      <c r="BQ22" s="99">
        <v>1295</v>
      </c>
      <c r="BR22" s="99">
        <v>1313</v>
      </c>
      <c r="BS22" s="99">
        <v>1336</v>
      </c>
      <c r="BT22" s="99">
        <v>1415</v>
      </c>
      <c r="BU22" s="99">
        <v>1389</v>
      </c>
      <c r="BV22" s="99">
        <v>1331</v>
      </c>
      <c r="BW22" s="99">
        <v>1338</v>
      </c>
      <c r="BX22" s="99">
        <v>1355</v>
      </c>
      <c r="BY22" s="99">
        <v>1367</v>
      </c>
      <c r="BZ22" s="100">
        <v>1362</v>
      </c>
      <c r="CA22" s="99">
        <v>1389</v>
      </c>
      <c r="CB22" s="99">
        <v>1378</v>
      </c>
      <c r="CC22" s="99">
        <v>1374</v>
      </c>
      <c r="CD22" s="99">
        <v>1373</v>
      </c>
      <c r="CE22" s="99">
        <v>1384</v>
      </c>
      <c r="CF22" s="99">
        <v>1387</v>
      </c>
      <c r="CG22" s="99">
        <v>1377</v>
      </c>
      <c r="CH22" s="99">
        <v>1366</v>
      </c>
      <c r="CI22" s="99">
        <v>1366</v>
      </c>
      <c r="CJ22" s="99">
        <v>1393</v>
      </c>
      <c r="CK22" s="99">
        <v>1369</v>
      </c>
      <c r="CL22" s="100">
        <v>1412</v>
      </c>
      <c r="CM22" s="98">
        <v>1369</v>
      </c>
      <c r="CN22" s="99">
        <v>1375</v>
      </c>
      <c r="CO22" s="99">
        <v>1361</v>
      </c>
      <c r="CP22" s="99">
        <v>1365</v>
      </c>
      <c r="CQ22" s="99">
        <v>1384</v>
      </c>
      <c r="CR22" s="99">
        <v>1478</v>
      </c>
      <c r="CS22" s="99">
        <v>1441</v>
      </c>
      <c r="CT22" s="99">
        <v>1467</v>
      </c>
      <c r="CU22" s="99">
        <v>1481</v>
      </c>
      <c r="CV22" s="99">
        <v>1477</v>
      </c>
      <c r="CW22" s="99">
        <v>1471</v>
      </c>
      <c r="CX22" s="100">
        <v>1517</v>
      </c>
      <c r="CY22" s="99">
        <v>1531</v>
      </c>
      <c r="CZ22" s="99">
        <v>1529</v>
      </c>
      <c r="DA22" s="99">
        <v>1513</v>
      </c>
      <c r="DB22" s="99">
        <v>1516</v>
      </c>
      <c r="DC22" s="99">
        <v>1502</v>
      </c>
      <c r="DD22" s="99">
        <v>1570</v>
      </c>
      <c r="DE22" s="99">
        <v>1545</v>
      </c>
      <c r="DF22" s="99">
        <v>1563</v>
      </c>
      <c r="DG22" s="99">
        <v>1579</v>
      </c>
      <c r="DH22" s="99">
        <v>1596</v>
      </c>
      <c r="DI22" s="99">
        <v>1589</v>
      </c>
      <c r="DJ22" s="100">
        <v>1592</v>
      </c>
      <c r="DL22" s="96"/>
      <c r="DM22" s="97" t="s">
        <v>76</v>
      </c>
      <c r="DN22" s="98">
        <v>1665</v>
      </c>
      <c r="DO22" s="99">
        <v>1675</v>
      </c>
      <c r="DP22" s="99">
        <v>1665</v>
      </c>
      <c r="DQ22" s="99">
        <v>1655</v>
      </c>
      <c r="DR22" s="99">
        <v>2414</v>
      </c>
      <c r="DS22" s="99">
        <v>1656</v>
      </c>
      <c r="DT22" s="99">
        <v>1621</v>
      </c>
      <c r="DU22" s="99">
        <v>1604</v>
      </c>
      <c r="DV22" s="99">
        <v>1594</v>
      </c>
      <c r="DW22" s="99">
        <v>2940</v>
      </c>
      <c r="DX22" s="99">
        <v>1564</v>
      </c>
      <c r="DY22" s="100">
        <v>1555</v>
      </c>
      <c r="DZ22" s="98">
        <v>1550</v>
      </c>
      <c r="EA22" s="99">
        <v>1565</v>
      </c>
      <c r="EB22" s="99">
        <v>1524</v>
      </c>
      <c r="EC22" s="99">
        <v>1513</v>
      </c>
      <c r="ED22" s="99">
        <v>1538</v>
      </c>
      <c r="EE22" s="99">
        <v>1555</v>
      </c>
      <c r="EF22" s="99">
        <v>1533</v>
      </c>
      <c r="EG22" s="99">
        <v>1607</v>
      </c>
      <c r="EH22" s="99">
        <v>1618</v>
      </c>
      <c r="EI22" s="99">
        <v>1600</v>
      </c>
      <c r="EJ22" s="99">
        <v>1544</v>
      </c>
      <c r="EK22" s="100">
        <v>1547</v>
      </c>
      <c r="EL22" s="99">
        <v>1563</v>
      </c>
      <c r="EM22" s="99">
        <v>1529</v>
      </c>
      <c r="EN22" s="99">
        <v>1487</v>
      </c>
      <c r="EO22" s="99">
        <v>1475</v>
      </c>
      <c r="EP22" s="99">
        <v>1462</v>
      </c>
      <c r="EQ22" s="99">
        <v>1491</v>
      </c>
      <c r="ER22" s="99">
        <v>1457</v>
      </c>
      <c r="ES22" s="99">
        <v>1438</v>
      </c>
      <c r="ET22" s="99">
        <v>1425</v>
      </c>
      <c r="EU22" s="99">
        <v>1417</v>
      </c>
      <c r="EV22" s="99">
        <v>1415</v>
      </c>
      <c r="EW22" s="100">
        <v>1381</v>
      </c>
      <c r="EX22" s="98">
        <v>1451</v>
      </c>
      <c r="EY22" s="99">
        <v>1409</v>
      </c>
      <c r="EZ22" s="99">
        <v>1388</v>
      </c>
      <c r="FA22" s="99">
        <v>1354</v>
      </c>
      <c r="FB22" s="99">
        <v>1354</v>
      </c>
      <c r="FC22" s="99">
        <v>1338</v>
      </c>
      <c r="FD22" s="99">
        <v>1328</v>
      </c>
      <c r="FE22" s="99">
        <v>1327</v>
      </c>
      <c r="FF22" s="99">
        <v>1322</v>
      </c>
      <c r="FG22" s="99">
        <v>1318</v>
      </c>
      <c r="FH22" s="99">
        <v>1342</v>
      </c>
      <c r="FI22" s="100">
        <v>1357</v>
      </c>
      <c r="FJ22" s="98">
        <v>1380</v>
      </c>
      <c r="FK22" s="99">
        <v>1340</v>
      </c>
      <c r="FL22" s="99">
        <v>1312</v>
      </c>
      <c r="FM22" s="99">
        <v>1302</v>
      </c>
      <c r="FN22" s="99">
        <v>1274</v>
      </c>
      <c r="FO22" s="99">
        <v>1276</v>
      </c>
      <c r="FP22" s="99">
        <v>1250</v>
      </c>
      <c r="FQ22" s="99">
        <v>1220</v>
      </c>
      <c r="FR22" s="99">
        <v>1213</v>
      </c>
      <c r="FS22" s="99">
        <v>1211</v>
      </c>
      <c r="FT22" s="99">
        <v>1194</v>
      </c>
      <c r="FU22" s="100">
        <v>1196</v>
      </c>
      <c r="FV22" s="98">
        <v>1189</v>
      </c>
      <c r="FW22" s="99">
        <v>1186</v>
      </c>
      <c r="FX22" s="99">
        <v>1129</v>
      </c>
      <c r="FY22" s="99">
        <v>1110</v>
      </c>
      <c r="FZ22" s="99">
        <v>1106</v>
      </c>
      <c r="GA22" s="99">
        <v>1141</v>
      </c>
      <c r="GB22" s="99">
        <v>1123</v>
      </c>
      <c r="GC22" s="99">
        <v>1120</v>
      </c>
      <c r="GD22" s="99">
        <v>1113</v>
      </c>
      <c r="GE22" s="99">
        <v>1125</v>
      </c>
      <c r="GF22" s="99">
        <v>1079</v>
      </c>
      <c r="GG22" s="100">
        <v>968</v>
      </c>
      <c r="GH22" s="98">
        <v>1016</v>
      </c>
      <c r="GI22" s="99">
        <v>973</v>
      </c>
      <c r="GJ22" s="99">
        <v>915</v>
      </c>
      <c r="GK22" s="99">
        <v>898</v>
      </c>
      <c r="GL22" s="99">
        <v>878</v>
      </c>
      <c r="GM22" s="99">
        <v>856</v>
      </c>
      <c r="GN22" s="99">
        <v>842</v>
      </c>
      <c r="GO22" s="99">
        <v>820</v>
      </c>
      <c r="GP22" s="99">
        <v>834</v>
      </c>
      <c r="GQ22" s="99">
        <v>800</v>
      </c>
      <c r="GR22" s="99">
        <v>723</v>
      </c>
      <c r="GS22" s="100">
        <v>770</v>
      </c>
      <c r="GT22" s="98">
        <v>770</v>
      </c>
      <c r="GU22" s="99">
        <v>773</v>
      </c>
      <c r="GV22" s="99">
        <v>723</v>
      </c>
      <c r="GW22" s="99">
        <v>730</v>
      </c>
      <c r="GX22" s="99">
        <v>732</v>
      </c>
      <c r="GY22" s="100">
        <v>773</v>
      </c>
      <c r="GZ22" s="291"/>
    </row>
    <row r="23" spans="2:208" x14ac:dyDescent="0.25">
      <c r="B23" s="96"/>
      <c r="C23" s="97" t="s">
        <v>77</v>
      </c>
      <c r="D23" s="100">
        <v>20</v>
      </c>
      <c r="E23" s="100">
        <v>43</v>
      </c>
      <c r="F23" s="100">
        <v>46</v>
      </c>
      <c r="G23" s="98">
        <v>43</v>
      </c>
      <c r="H23" s="99">
        <v>43</v>
      </c>
      <c r="I23" s="99">
        <v>51</v>
      </c>
      <c r="J23" s="99">
        <v>49</v>
      </c>
      <c r="K23" s="99">
        <v>47</v>
      </c>
      <c r="L23" s="99">
        <v>47</v>
      </c>
      <c r="M23" s="99">
        <v>46</v>
      </c>
      <c r="N23" s="99">
        <v>46</v>
      </c>
      <c r="O23" s="99">
        <v>44</v>
      </c>
      <c r="P23" s="99">
        <v>46</v>
      </c>
      <c r="Q23" s="99">
        <v>43</v>
      </c>
      <c r="R23" s="100">
        <v>42</v>
      </c>
      <c r="S23" s="99">
        <v>42</v>
      </c>
      <c r="T23" s="99">
        <v>40</v>
      </c>
      <c r="U23" s="99">
        <v>42</v>
      </c>
      <c r="V23" s="99">
        <v>45</v>
      </c>
      <c r="W23" s="99">
        <v>45</v>
      </c>
      <c r="X23" s="99">
        <v>43</v>
      </c>
      <c r="Y23" s="99">
        <v>41</v>
      </c>
      <c r="Z23" s="99">
        <v>43</v>
      </c>
      <c r="AA23" s="99">
        <v>42</v>
      </c>
      <c r="AB23" s="99">
        <v>40</v>
      </c>
      <c r="AC23" s="99">
        <v>43</v>
      </c>
      <c r="AD23" s="100">
        <v>43</v>
      </c>
      <c r="AE23" s="99">
        <v>44</v>
      </c>
      <c r="AF23" s="99">
        <v>44</v>
      </c>
      <c r="AG23" s="99">
        <v>43</v>
      </c>
      <c r="AH23" s="99">
        <v>40</v>
      </c>
      <c r="AI23" s="99">
        <v>41</v>
      </c>
      <c r="AJ23" s="99">
        <v>39</v>
      </c>
      <c r="AK23" s="99">
        <v>39</v>
      </c>
      <c r="AL23" s="99">
        <v>40</v>
      </c>
      <c r="AM23" s="99">
        <v>37</v>
      </c>
      <c r="AN23" s="99">
        <v>38</v>
      </c>
      <c r="AO23" s="99">
        <v>39</v>
      </c>
      <c r="AP23" s="100">
        <v>39</v>
      </c>
      <c r="AQ23" s="98">
        <v>39</v>
      </c>
      <c r="AR23" s="99">
        <v>41</v>
      </c>
      <c r="AS23" s="99">
        <v>41</v>
      </c>
      <c r="AT23" s="99">
        <v>42</v>
      </c>
      <c r="AU23" s="99">
        <v>43</v>
      </c>
      <c r="AV23" s="99">
        <v>44</v>
      </c>
      <c r="AW23" s="99">
        <v>45</v>
      </c>
      <c r="AX23" s="99">
        <v>45</v>
      </c>
      <c r="AY23" s="99">
        <v>45</v>
      </c>
      <c r="AZ23" s="99">
        <v>47</v>
      </c>
      <c r="BA23" s="99">
        <v>44</v>
      </c>
      <c r="BB23" s="100">
        <v>42</v>
      </c>
      <c r="BC23" s="98">
        <v>44</v>
      </c>
      <c r="BD23" s="99">
        <v>49</v>
      </c>
      <c r="BE23" s="99">
        <v>45</v>
      </c>
      <c r="BF23" s="99">
        <v>47</v>
      </c>
      <c r="BG23" s="99">
        <v>49</v>
      </c>
      <c r="BH23" s="99">
        <v>51</v>
      </c>
      <c r="BI23" s="99">
        <v>51</v>
      </c>
      <c r="BJ23" s="99">
        <v>52</v>
      </c>
      <c r="BK23" s="99">
        <v>54</v>
      </c>
      <c r="BL23" s="99">
        <v>52</v>
      </c>
      <c r="BM23" s="99">
        <v>51</v>
      </c>
      <c r="BN23" s="100">
        <v>48</v>
      </c>
      <c r="BO23" s="99">
        <v>53</v>
      </c>
      <c r="BP23" s="99">
        <v>51</v>
      </c>
      <c r="BQ23" s="99">
        <v>55</v>
      </c>
      <c r="BR23" s="99">
        <v>53</v>
      </c>
      <c r="BS23" s="99">
        <v>61</v>
      </c>
      <c r="BT23" s="99">
        <v>58</v>
      </c>
      <c r="BU23" s="99">
        <v>59</v>
      </c>
      <c r="BV23" s="99">
        <v>60</v>
      </c>
      <c r="BW23" s="99">
        <v>59</v>
      </c>
      <c r="BX23" s="99">
        <v>57</v>
      </c>
      <c r="BY23" s="99">
        <v>58</v>
      </c>
      <c r="BZ23" s="100">
        <v>56</v>
      </c>
      <c r="CA23" s="99">
        <v>58</v>
      </c>
      <c r="CB23" s="99">
        <v>57</v>
      </c>
      <c r="CC23" s="99">
        <v>58</v>
      </c>
      <c r="CD23" s="99">
        <v>60</v>
      </c>
      <c r="CE23" s="99">
        <v>59</v>
      </c>
      <c r="CF23" s="99">
        <v>58</v>
      </c>
      <c r="CG23" s="99">
        <v>60</v>
      </c>
      <c r="CH23" s="99">
        <v>57</v>
      </c>
      <c r="CI23" s="99">
        <v>57</v>
      </c>
      <c r="CJ23" s="99">
        <v>59</v>
      </c>
      <c r="CK23" s="99">
        <v>59</v>
      </c>
      <c r="CL23" s="100">
        <v>57</v>
      </c>
      <c r="CM23" s="98">
        <v>55</v>
      </c>
      <c r="CN23" s="99">
        <v>60</v>
      </c>
      <c r="CO23" s="99">
        <v>58</v>
      </c>
      <c r="CP23" s="99">
        <v>61</v>
      </c>
      <c r="CQ23" s="99">
        <v>59</v>
      </c>
      <c r="CR23" s="99">
        <v>65</v>
      </c>
      <c r="CS23" s="99">
        <v>61</v>
      </c>
      <c r="CT23" s="99">
        <v>62</v>
      </c>
      <c r="CU23" s="99">
        <v>63</v>
      </c>
      <c r="CV23" s="99">
        <v>57</v>
      </c>
      <c r="CW23" s="99">
        <v>63</v>
      </c>
      <c r="CX23" s="100">
        <v>58</v>
      </c>
      <c r="CY23" s="99">
        <v>62</v>
      </c>
      <c r="CZ23" s="99">
        <v>56</v>
      </c>
      <c r="DA23" s="99">
        <v>60</v>
      </c>
      <c r="DB23" s="99">
        <v>61</v>
      </c>
      <c r="DC23" s="99">
        <v>65</v>
      </c>
      <c r="DD23" s="99">
        <v>61</v>
      </c>
      <c r="DE23" s="99">
        <v>62</v>
      </c>
      <c r="DF23" s="99">
        <v>63</v>
      </c>
      <c r="DG23" s="99">
        <v>46</v>
      </c>
      <c r="DH23" s="99">
        <v>59</v>
      </c>
      <c r="DI23" s="99">
        <v>59</v>
      </c>
      <c r="DJ23" s="100">
        <v>56</v>
      </c>
      <c r="DL23" s="96"/>
      <c r="DM23" s="97" t="s">
        <v>77</v>
      </c>
      <c r="DN23" s="98">
        <v>55</v>
      </c>
      <c r="DO23" s="99">
        <v>59</v>
      </c>
      <c r="DP23" s="99">
        <v>53</v>
      </c>
      <c r="DQ23" s="99">
        <v>54</v>
      </c>
      <c r="DR23" s="99">
        <v>58</v>
      </c>
      <c r="DS23" s="99">
        <v>64</v>
      </c>
      <c r="DT23" s="99">
        <v>58</v>
      </c>
      <c r="DU23" s="99">
        <v>62</v>
      </c>
      <c r="DV23" s="99">
        <v>65</v>
      </c>
      <c r="DW23" s="99">
        <v>65</v>
      </c>
      <c r="DX23" s="99">
        <v>60</v>
      </c>
      <c r="DY23" s="100">
        <v>58</v>
      </c>
      <c r="DZ23" s="98">
        <v>63</v>
      </c>
      <c r="EA23" s="99">
        <v>64</v>
      </c>
      <c r="EB23" s="99">
        <v>66</v>
      </c>
      <c r="EC23" s="99">
        <v>64</v>
      </c>
      <c r="ED23" s="99">
        <v>64</v>
      </c>
      <c r="EE23" s="99">
        <v>67</v>
      </c>
      <c r="EF23" s="99">
        <v>66</v>
      </c>
      <c r="EG23" s="99">
        <v>71</v>
      </c>
      <c r="EH23" s="99">
        <v>71</v>
      </c>
      <c r="EI23" s="99">
        <v>66</v>
      </c>
      <c r="EJ23" s="99">
        <v>68</v>
      </c>
      <c r="EK23" s="100">
        <v>67</v>
      </c>
      <c r="EL23" s="99">
        <v>67</v>
      </c>
      <c r="EM23" s="99">
        <v>61</v>
      </c>
      <c r="EN23" s="99">
        <v>73</v>
      </c>
      <c r="EO23" s="99">
        <v>76</v>
      </c>
      <c r="EP23" s="99">
        <v>78</v>
      </c>
      <c r="EQ23" s="99">
        <v>80</v>
      </c>
      <c r="ER23" s="99">
        <v>76</v>
      </c>
      <c r="ES23" s="99">
        <v>78</v>
      </c>
      <c r="ET23" s="99">
        <v>80</v>
      </c>
      <c r="EU23" s="99">
        <v>80</v>
      </c>
      <c r="EV23" s="99">
        <v>77</v>
      </c>
      <c r="EW23" s="100">
        <v>74</v>
      </c>
      <c r="EX23" s="98">
        <v>74</v>
      </c>
      <c r="EY23" s="99">
        <v>75</v>
      </c>
      <c r="EZ23" s="99">
        <v>79</v>
      </c>
      <c r="FA23" s="99">
        <v>75</v>
      </c>
      <c r="FB23" s="99">
        <v>77</v>
      </c>
      <c r="FC23" s="99">
        <v>72</v>
      </c>
      <c r="FD23" s="99">
        <v>79</v>
      </c>
      <c r="FE23" s="99">
        <v>71</v>
      </c>
      <c r="FF23" s="99">
        <v>80</v>
      </c>
      <c r="FG23" s="99">
        <v>68</v>
      </c>
      <c r="FH23" s="99">
        <v>77</v>
      </c>
      <c r="FI23" s="100">
        <v>67</v>
      </c>
      <c r="FJ23" s="98">
        <v>66</v>
      </c>
      <c r="FK23" s="99">
        <v>65</v>
      </c>
      <c r="FL23" s="99">
        <v>67</v>
      </c>
      <c r="FM23" s="99">
        <v>67</v>
      </c>
      <c r="FN23" s="99">
        <v>62</v>
      </c>
      <c r="FO23" s="99">
        <v>58</v>
      </c>
      <c r="FP23" s="99">
        <v>63</v>
      </c>
      <c r="FQ23" s="99">
        <v>61</v>
      </c>
      <c r="FR23" s="99">
        <v>64</v>
      </c>
      <c r="FS23" s="99">
        <v>58</v>
      </c>
      <c r="FT23" s="99">
        <v>63</v>
      </c>
      <c r="FU23" s="100">
        <v>58</v>
      </c>
      <c r="FV23" s="98">
        <v>54</v>
      </c>
      <c r="FW23" s="99">
        <v>56</v>
      </c>
      <c r="FX23" s="99">
        <v>55</v>
      </c>
      <c r="FY23" s="99">
        <v>52</v>
      </c>
      <c r="FZ23" s="99">
        <v>56</v>
      </c>
      <c r="GA23" s="99">
        <v>56</v>
      </c>
      <c r="GB23" s="99">
        <v>52</v>
      </c>
      <c r="GC23" s="99">
        <v>52</v>
      </c>
      <c r="GD23" s="99">
        <v>57</v>
      </c>
      <c r="GE23" s="99">
        <v>56</v>
      </c>
      <c r="GF23" s="99">
        <v>53</v>
      </c>
      <c r="GG23" s="100">
        <v>45</v>
      </c>
      <c r="GH23" s="98">
        <v>51</v>
      </c>
      <c r="GI23" s="99">
        <v>51</v>
      </c>
      <c r="GJ23" s="99">
        <v>49</v>
      </c>
      <c r="GK23" s="99">
        <v>46</v>
      </c>
      <c r="GL23" s="99">
        <v>116</v>
      </c>
      <c r="GM23" s="99">
        <v>102</v>
      </c>
      <c r="GN23" s="99">
        <v>97</v>
      </c>
      <c r="GO23" s="99">
        <v>89</v>
      </c>
      <c r="GP23" s="99">
        <v>113</v>
      </c>
      <c r="GQ23" s="99">
        <v>78</v>
      </c>
      <c r="GR23" s="99">
        <v>68</v>
      </c>
      <c r="GS23" s="100">
        <v>66</v>
      </c>
      <c r="GT23" s="98">
        <v>73</v>
      </c>
      <c r="GU23" s="99">
        <v>72</v>
      </c>
      <c r="GV23" s="99">
        <v>62</v>
      </c>
      <c r="GW23" s="99">
        <v>65</v>
      </c>
      <c r="GX23" s="99">
        <v>62</v>
      </c>
      <c r="GY23" s="100">
        <v>60</v>
      </c>
      <c r="GZ23" s="291"/>
    </row>
    <row r="24" spans="2:208" x14ac:dyDescent="0.25">
      <c r="B24" s="96"/>
      <c r="C24" s="97" t="s">
        <v>78</v>
      </c>
      <c r="D24" s="100">
        <v>371</v>
      </c>
      <c r="E24" s="100">
        <v>653</v>
      </c>
      <c r="F24" s="100">
        <v>825</v>
      </c>
      <c r="G24" s="98">
        <v>871</v>
      </c>
      <c r="H24" s="99">
        <v>849</v>
      </c>
      <c r="I24" s="99">
        <v>851</v>
      </c>
      <c r="J24" s="99">
        <v>881</v>
      </c>
      <c r="K24" s="99">
        <v>913</v>
      </c>
      <c r="L24" s="99">
        <v>991</v>
      </c>
      <c r="M24" s="99">
        <v>981</v>
      </c>
      <c r="N24" s="99">
        <v>974</v>
      </c>
      <c r="O24" s="99">
        <v>958</v>
      </c>
      <c r="P24" s="99">
        <v>983</v>
      </c>
      <c r="Q24" s="99">
        <v>982</v>
      </c>
      <c r="R24" s="100">
        <v>1009</v>
      </c>
      <c r="S24" s="99">
        <v>1064</v>
      </c>
      <c r="T24" s="99">
        <v>1071</v>
      </c>
      <c r="U24" s="99">
        <v>1100</v>
      </c>
      <c r="V24" s="99">
        <v>1111</v>
      </c>
      <c r="W24" s="99">
        <v>1123</v>
      </c>
      <c r="X24" s="99">
        <v>1152</v>
      </c>
      <c r="Y24" s="99">
        <v>1130</v>
      </c>
      <c r="Z24" s="99">
        <v>1191</v>
      </c>
      <c r="AA24" s="99">
        <v>1171</v>
      </c>
      <c r="AB24" s="99">
        <v>1098</v>
      </c>
      <c r="AC24" s="99">
        <v>1155</v>
      </c>
      <c r="AD24" s="100">
        <v>1137</v>
      </c>
      <c r="AE24" s="99">
        <v>1131</v>
      </c>
      <c r="AF24" s="99">
        <v>1138</v>
      </c>
      <c r="AG24" s="99">
        <v>1151</v>
      </c>
      <c r="AH24" s="99">
        <v>1164</v>
      </c>
      <c r="AI24" s="99">
        <v>1143</v>
      </c>
      <c r="AJ24" s="99">
        <v>1140</v>
      </c>
      <c r="AK24" s="99">
        <v>1115</v>
      </c>
      <c r="AL24" s="99">
        <v>1105</v>
      </c>
      <c r="AM24" s="99">
        <v>1054</v>
      </c>
      <c r="AN24" s="99">
        <v>1086</v>
      </c>
      <c r="AO24" s="99">
        <v>1123</v>
      </c>
      <c r="AP24" s="100">
        <v>1150</v>
      </c>
      <c r="AQ24" s="98">
        <v>1197</v>
      </c>
      <c r="AR24" s="99">
        <v>1203</v>
      </c>
      <c r="AS24" s="99">
        <v>1040</v>
      </c>
      <c r="AT24" s="99">
        <v>1061</v>
      </c>
      <c r="AU24" s="99">
        <v>1094</v>
      </c>
      <c r="AV24" s="99">
        <v>1142</v>
      </c>
      <c r="AW24" s="99">
        <v>1198</v>
      </c>
      <c r="AX24" s="99">
        <v>1242</v>
      </c>
      <c r="AY24" s="99">
        <v>1263</v>
      </c>
      <c r="AZ24" s="99">
        <v>1296</v>
      </c>
      <c r="BA24" s="99">
        <v>1325</v>
      </c>
      <c r="BB24" s="100">
        <v>1353</v>
      </c>
      <c r="BC24" s="98">
        <v>1385</v>
      </c>
      <c r="BD24" s="99">
        <v>1409</v>
      </c>
      <c r="BE24" s="99">
        <v>1402</v>
      </c>
      <c r="BF24" s="99">
        <v>1443</v>
      </c>
      <c r="BG24" s="99">
        <v>1466</v>
      </c>
      <c r="BH24" s="99">
        <v>1564</v>
      </c>
      <c r="BI24" s="99">
        <v>1568</v>
      </c>
      <c r="BJ24" s="99">
        <v>1560</v>
      </c>
      <c r="BK24" s="99">
        <v>1640</v>
      </c>
      <c r="BL24" s="99">
        <v>1623</v>
      </c>
      <c r="BM24" s="99">
        <v>1643</v>
      </c>
      <c r="BN24" s="100">
        <v>1701</v>
      </c>
      <c r="BO24" s="99">
        <v>1699</v>
      </c>
      <c r="BP24" s="99">
        <v>1725</v>
      </c>
      <c r="BQ24" s="99">
        <v>1698</v>
      </c>
      <c r="BR24" s="99">
        <v>1712</v>
      </c>
      <c r="BS24" s="99">
        <v>1739</v>
      </c>
      <c r="BT24" s="99">
        <v>1798</v>
      </c>
      <c r="BU24" s="99">
        <v>1799</v>
      </c>
      <c r="BV24" s="99">
        <v>1808</v>
      </c>
      <c r="BW24" s="99">
        <v>1821</v>
      </c>
      <c r="BX24" s="99">
        <v>1863</v>
      </c>
      <c r="BY24" s="99">
        <v>1867</v>
      </c>
      <c r="BZ24" s="100">
        <v>1825</v>
      </c>
      <c r="CA24" s="99">
        <v>1873</v>
      </c>
      <c r="CB24" s="99">
        <v>1876</v>
      </c>
      <c r="CC24" s="99">
        <v>1943</v>
      </c>
      <c r="CD24" s="99">
        <v>1914</v>
      </c>
      <c r="CE24" s="99">
        <v>1926</v>
      </c>
      <c r="CF24" s="99">
        <v>2008</v>
      </c>
      <c r="CG24" s="99">
        <v>1998</v>
      </c>
      <c r="CH24" s="99">
        <v>2015</v>
      </c>
      <c r="CI24" s="99">
        <v>2061</v>
      </c>
      <c r="CJ24" s="99">
        <v>2088</v>
      </c>
      <c r="CK24" s="99">
        <v>2070</v>
      </c>
      <c r="CL24" s="100">
        <v>2068</v>
      </c>
      <c r="CM24" s="98">
        <v>2093</v>
      </c>
      <c r="CN24" s="99">
        <v>2139</v>
      </c>
      <c r="CO24" s="99">
        <v>2114</v>
      </c>
      <c r="CP24" s="99">
        <v>2154</v>
      </c>
      <c r="CQ24" s="99">
        <v>2151</v>
      </c>
      <c r="CR24" s="99">
        <v>2230</v>
      </c>
      <c r="CS24" s="99">
        <v>2224</v>
      </c>
      <c r="CT24" s="99">
        <v>2280</v>
      </c>
      <c r="CU24" s="99">
        <v>2295</v>
      </c>
      <c r="CV24" s="99">
        <v>2283</v>
      </c>
      <c r="CW24" s="99">
        <v>2261</v>
      </c>
      <c r="CX24" s="100">
        <v>2238</v>
      </c>
      <c r="CY24" s="99">
        <v>2253</v>
      </c>
      <c r="CZ24" s="99">
        <v>2292</v>
      </c>
      <c r="DA24" s="99">
        <v>2297</v>
      </c>
      <c r="DB24" s="99">
        <v>2307</v>
      </c>
      <c r="DC24" s="99">
        <v>2251</v>
      </c>
      <c r="DD24" s="99">
        <v>2348</v>
      </c>
      <c r="DE24" s="99">
        <v>2289</v>
      </c>
      <c r="DF24" s="99">
        <v>2292</v>
      </c>
      <c r="DG24" s="99">
        <v>2282</v>
      </c>
      <c r="DH24" s="99">
        <v>2268</v>
      </c>
      <c r="DI24" s="99">
        <v>2256</v>
      </c>
      <c r="DJ24" s="100">
        <v>2190</v>
      </c>
      <c r="DL24" s="96"/>
      <c r="DM24" s="97" t="s">
        <v>78</v>
      </c>
      <c r="DN24" s="98">
        <v>2230</v>
      </c>
      <c r="DO24" s="99">
        <v>2253</v>
      </c>
      <c r="DP24" s="99">
        <v>2228</v>
      </c>
      <c r="DQ24" s="99">
        <v>2207</v>
      </c>
      <c r="DR24" s="99">
        <v>2655</v>
      </c>
      <c r="DS24" s="99">
        <v>2297</v>
      </c>
      <c r="DT24" s="99">
        <v>2285</v>
      </c>
      <c r="DU24" s="99">
        <v>2258</v>
      </c>
      <c r="DV24" s="99">
        <v>2265</v>
      </c>
      <c r="DW24" s="99">
        <v>2335</v>
      </c>
      <c r="DX24" s="99">
        <v>2253</v>
      </c>
      <c r="DY24" s="100">
        <v>2222</v>
      </c>
      <c r="DZ24" s="98">
        <v>2002</v>
      </c>
      <c r="EA24" s="99">
        <v>2066</v>
      </c>
      <c r="EB24" s="99">
        <v>2017</v>
      </c>
      <c r="EC24" s="99">
        <v>1925</v>
      </c>
      <c r="ED24" s="99">
        <v>1879</v>
      </c>
      <c r="EE24" s="99">
        <v>1836</v>
      </c>
      <c r="EF24" s="99">
        <v>1944</v>
      </c>
      <c r="EG24" s="99">
        <v>1975</v>
      </c>
      <c r="EH24" s="99">
        <v>2025</v>
      </c>
      <c r="EI24" s="99">
        <v>2033</v>
      </c>
      <c r="EJ24" s="99">
        <v>2024</v>
      </c>
      <c r="EK24" s="100">
        <v>2026</v>
      </c>
      <c r="EL24" s="99">
        <v>2055</v>
      </c>
      <c r="EM24" s="99">
        <v>2013</v>
      </c>
      <c r="EN24" s="99">
        <v>2011</v>
      </c>
      <c r="EO24" s="99">
        <v>2007</v>
      </c>
      <c r="EP24" s="99">
        <v>2049</v>
      </c>
      <c r="EQ24" s="99">
        <v>2120</v>
      </c>
      <c r="ER24" s="99">
        <v>2090</v>
      </c>
      <c r="ES24" s="99">
        <v>2069</v>
      </c>
      <c r="ET24" s="99">
        <v>2106</v>
      </c>
      <c r="EU24" s="99">
        <v>2122</v>
      </c>
      <c r="EV24" s="99">
        <v>2086</v>
      </c>
      <c r="EW24" s="100">
        <v>2055</v>
      </c>
      <c r="EX24" s="98">
        <v>2160</v>
      </c>
      <c r="EY24" s="99">
        <v>2134</v>
      </c>
      <c r="EZ24" s="99">
        <v>2138</v>
      </c>
      <c r="FA24" s="99">
        <v>2094</v>
      </c>
      <c r="FB24" s="99">
        <v>2085</v>
      </c>
      <c r="FC24" s="99">
        <v>2062</v>
      </c>
      <c r="FD24" s="99">
        <v>2087</v>
      </c>
      <c r="FE24" s="99">
        <v>2075</v>
      </c>
      <c r="FF24" s="99">
        <v>2101</v>
      </c>
      <c r="FG24" s="99">
        <v>2135</v>
      </c>
      <c r="FH24" s="99">
        <v>2143</v>
      </c>
      <c r="FI24" s="100">
        <v>2087</v>
      </c>
      <c r="FJ24" s="98">
        <v>2076</v>
      </c>
      <c r="FK24" s="99">
        <v>2096</v>
      </c>
      <c r="FL24" s="99">
        <v>2079</v>
      </c>
      <c r="FM24" s="99">
        <v>2073</v>
      </c>
      <c r="FN24" s="99">
        <v>2059</v>
      </c>
      <c r="FO24" s="99">
        <v>2060</v>
      </c>
      <c r="FP24" s="99">
        <v>2028</v>
      </c>
      <c r="FQ24" s="99">
        <v>2011</v>
      </c>
      <c r="FR24" s="99">
        <v>1986</v>
      </c>
      <c r="FS24" s="99">
        <v>2002</v>
      </c>
      <c r="FT24" s="99">
        <v>1972</v>
      </c>
      <c r="FU24" s="100">
        <v>1927</v>
      </c>
      <c r="FV24" s="98">
        <v>1902</v>
      </c>
      <c r="FW24" s="99">
        <v>1908</v>
      </c>
      <c r="FX24" s="99">
        <v>1911</v>
      </c>
      <c r="FY24" s="99">
        <v>1862</v>
      </c>
      <c r="FZ24" s="99">
        <v>1835</v>
      </c>
      <c r="GA24" s="99">
        <v>1904</v>
      </c>
      <c r="GB24" s="99">
        <v>1827</v>
      </c>
      <c r="GC24" s="99">
        <v>1797</v>
      </c>
      <c r="GD24" s="99">
        <v>1770</v>
      </c>
      <c r="GE24" s="99">
        <v>1786</v>
      </c>
      <c r="GF24" s="99">
        <v>1740</v>
      </c>
      <c r="GG24" s="100">
        <v>1666</v>
      </c>
      <c r="GH24" s="98">
        <v>1631</v>
      </c>
      <c r="GI24" s="99">
        <v>1667</v>
      </c>
      <c r="GJ24" s="99">
        <v>1613</v>
      </c>
      <c r="GK24" s="99">
        <v>1603</v>
      </c>
      <c r="GL24" s="99">
        <v>1575</v>
      </c>
      <c r="GM24" s="99">
        <v>1571</v>
      </c>
      <c r="GN24" s="99">
        <v>1524</v>
      </c>
      <c r="GO24" s="99">
        <v>1504</v>
      </c>
      <c r="GP24" s="99">
        <v>1538</v>
      </c>
      <c r="GQ24" s="99">
        <v>1481</v>
      </c>
      <c r="GR24" s="99">
        <v>1403</v>
      </c>
      <c r="GS24" s="100">
        <v>1381</v>
      </c>
      <c r="GT24" s="98">
        <v>1348</v>
      </c>
      <c r="GU24" s="99">
        <v>1429</v>
      </c>
      <c r="GV24" s="99">
        <v>1289</v>
      </c>
      <c r="GW24" s="99">
        <v>1292</v>
      </c>
      <c r="GX24" s="99">
        <v>1273</v>
      </c>
      <c r="GY24" s="100">
        <v>1289</v>
      </c>
      <c r="GZ24" s="291"/>
    </row>
    <row r="25" spans="2:208" x14ac:dyDescent="0.25">
      <c r="B25" s="96"/>
      <c r="C25" s="97" t="s">
        <v>79</v>
      </c>
      <c r="D25" s="100">
        <v>121</v>
      </c>
      <c r="E25" s="100">
        <v>210</v>
      </c>
      <c r="F25" s="100">
        <v>234</v>
      </c>
      <c r="G25" s="98">
        <v>241</v>
      </c>
      <c r="H25" s="99">
        <v>232</v>
      </c>
      <c r="I25" s="99">
        <v>232</v>
      </c>
      <c r="J25" s="99">
        <v>242</v>
      </c>
      <c r="K25" s="99">
        <v>239</v>
      </c>
      <c r="L25" s="99">
        <v>252</v>
      </c>
      <c r="M25" s="99">
        <v>260</v>
      </c>
      <c r="N25" s="99">
        <v>254</v>
      </c>
      <c r="O25" s="99">
        <v>267</v>
      </c>
      <c r="P25" s="99">
        <v>265</v>
      </c>
      <c r="Q25" s="99">
        <v>280</v>
      </c>
      <c r="R25" s="100">
        <v>291</v>
      </c>
      <c r="S25" s="99">
        <v>295</v>
      </c>
      <c r="T25" s="99">
        <v>317</v>
      </c>
      <c r="U25" s="99">
        <v>314</v>
      </c>
      <c r="V25" s="99">
        <v>328</v>
      </c>
      <c r="W25" s="99">
        <v>330</v>
      </c>
      <c r="X25" s="99">
        <v>324</v>
      </c>
      <c r="Y25" s="99">
        <v>319</v>
      </c>
      <c r="Z25" s="99">
        <v>314</v>
      </c>
      <c r="AA25" s="99">
        <v>316</v>
      </c>
      <c r="AB25" s="99">
        <v>320</v>
      </c>
      <c r="AC25" s="99">
        <v>318</v>
      </c>
      <c r="AD25" s="100">
        <v>303</v>
      </c>
      <c r="AE25" s="99">
        <v>307</v>
      </c>
      <c r="AF25" s="99">
        <v>307</v>
      </c>
      <c r="AG25" s="99">
        <v>316</v>
      </c>
      <c r="AH25" s="99">
        <v>327</v>
      </c>
      <c r="AI25" s="99">
        <v>321</v>
      </c>
      <c r="AJ25" s="99">
        <v>308</v>
      </c>
      <c r="AK25" s="99">
        <v>312</v>
      </c>
      <c r="AL25" s="99">
        <v>301</v>
      </c>
      <c r="AM25" s="99">
        <v>308</v>
      </c>
      <c r="AN25" s="99">
        <v>307</v>
      </c>
      <c r="AO25" s="99">
        <v>327</v>
      </c>
      <c r="AP25" s="100">
        <v>317</v>
      </c>
      <c r="AQ25" s="98">
        <v>343</v>
      </c>
      <c r="AR25" s="99">
        <v>340</v>
      </c>
      <c r="AS25" s="99">
        <v>321</v>
      </c>
      <c r="AT25" s="99">
        <v>328</v>
      </c>
      <c r="AU25" s="99">
        <v>327</v>
      </c>
      <c r="AV25" s="99">
        <v>336</v>
      </c>
      <c r="AW25" s="99">
        <v>373</v>
      </c>
      <c r="AX25" s="99">
        <v>388</v>
      </c>
      <c r="AY25" s="99">
        <v>397</v>
      </c>
      <c r="AZ25" s="99">
        <v>399</v>
      </c>
      <c r="BA25" s="99">
        <v>405</v>
      </c>
      <c r="BB25" s="100">
        <v>387</v>
      </c>
      <c r="BC25" s="98">
        <v>381</v>
      </c>
      <c r="BD25" s="99">
        <v>394</v>
      </c>
      <c r="BE25" s="99">
        <v>434</v>
      </c>
      <c r="BF25" s="99">
        <v>428</v>
      </c>
      <c r="BG25" s="99">
        <v>433</v>
      </c>
      <c r="BH25" s="99">
        <v>472</v>
      </c>
      <c r="BI25" s="99">
        <v>460</v>
      </c>
      <c r="BJ25" s="99">
        <v>476</v>
      </c>
      <c r="BK25" s="99">
        <v>471</v>
      </c>
      <c r="BL25" s="99">
        <v>442</v>
      </c>
      <c r="BM25" s="99">
        <v>468</v>
      </c>
      <c r="BN25" s="100">
        <v>417</v>
      </c>
      <c r="BO25" s="99">
        <v>466</v>
      </c>
      <c r="BP25" s="99">
        <v>478</v>
      </c>
      <c r="BQ25" s="99">
        <v>484</v>
      </c>
      <c r="BR25" s="99">
        <v>488</v>
      </c>
      <c r="BS25" s="99">
        <v>498</v>
      </c>
      <c r="BT25" s="99">
        <v>539</v>
      </c>
      <c r="BU25" s="99">
        <v>521</v>
      </c>
      <c r="BV25" s="99">
        <v>517</v>
      </c>
      <c r="BW25" s="99">
        <v>507</v>
      </c>
      <c r="BX25" s="99">
        <v>512</v>
      </c>
      <c r="BY25" s="99">
        <v>482</v>
      </c>
      <c r="BZ25" s="100">
        <v>467</v>
      </c>
      <c r="CA25" s="99">
        <v>438</v>
      </c>
      <c r="CB25" s="99">
        <v>429</v>
      </c>
      <c r="CC25" s="99">
        <v>412</v>
      </c>
      <c r="CD25" s="99">
        <v>423</v>
      </c>
      <c r="CE25" s="99">
        <v>432</v>
      </c>
      <c r="CF25" s="99">
        <v>433</v>
      </c>
      <c r="CG25" s="99">
        <v>396</v>
      </c>
      <c r="CH25" s="99">
        <v>402</v>
      </c>
      <c r="CI25" s="99">
        <v>395</v>
      </c>
      <c r="CJ25" s="99">
        <v>390</v>
      </c>
      <c r="CK25" s="99">
        <v>390</v>
      </c>
      <c r="CL25" s="100">
        <v>380</v>
      </c>
      <c r="CM25" s="98">
        <v>395</v>
      </c>
      <c r="CN25" s="99">
        <v>395</v>
      </c>
      <c r="CO25" s="99">
        <v>380</v>
      </c>
      <c r="CP25" s="99">
        <v>378</v>
      </c>
      <c r="CQ25" s="99">
        <v>390</v>
      </c>
      <c r="CR25" s="99">
        <v>417</v>
      </c>
      <c r="CS25" s="99">
        <v>402</v>
      </c>
      <c r="CT25" s="99">
        <v>411</v>
      </c>
      <c r="CU25" s="99">
        <v>402</v>
      </c>
      <c r="CV25" s="99">
        <v>413</v>
      </c>
      <c r="CW25" s="99">
        <v>416</v>
      </c>
      <c r="CX25" s="100">
        <v>400</v>
      </c>
      <c r="CY25" s="99">
        <v>396</v>
      </c>
      <c r="CZ25" s="99">
        <v>419</v>
      </c>
      <c r="DA25" s="99">
        <v>440</v>
      </c>
      <c r="DB25" s="99">
        <v>438</v>
      </c>
      <c r="DC25" s="99">
        <v>455</v>
      </c>
      <c r="DD25" s="99">
        <v>467</v>
      </c>
      <c r="DE25" s="99">
        <v>464</v>
      </c>
      <c r="DF25" s="99">
        <v>463</v>
      </c>
      <c r="DG25" s="99">
        <v>461</v>
      </c>
      <c r="DH25" s="99">
        <v>415</v>
      </c>
      <c r="DI25" s="99">
        <v>446</v>
      </c>
      <c r="DJ25" s="100">
        <v>430</v>
      </c>
      <c r="DL25" s="96"/>
      <c r="DM25" s="97" t="s">
        <v>79</v>
      </c>
      <c r="DN25" s="98">
        <v>430</v>
      </c>
      <c r="DO25" s="99">
        <v>450</v>
      </c>
      <c r="DP25" s="99">
        <v>449</v>
      </c>
      <c r="DQ25" s="99">
        <v>482</v>
      </c>
      <c r="DR25" s="99">
        <v>1035</v>
      </c>
      <c r="DS25" s="99">
        <v>507</v>
      </c>
      <c r="DT25" s="99">
        <v>545</v>
      </c>
      <c r="DU25" s="99">
        <v>547</v>
      </c>
      <c r="DV25" s="99">
        <v>566</v>
      </c>
      <c r="DW25" s="99">
        <v>592</v>
      </c>
      <c r="DX25" s="99">
        <v>568</v>
      </c>
      <c r="DY25" s="100">
        <v>559</v>
      </c>
      <c r="DZ25" s="98">
        <v>550</v>
      </c>
      <c r="EA25" s="99">
        <v>553</v>
      </c>
      <c r="EB25" s="99">
        <v>528</v>
      </c>
      <c r="EC25" s="99">
        <v>569</v>
      </c>
      <c r="ED25" s="99">
        <v>560</v>
      </c>
      <c r="EE25" s="99">
        <v>558</v>
      </c>
      <c r="EF25" s="99">
        <v>562</v>
      </c>
      <c r="EG25" s="99">
        <v>589</v>
      </c>
      <c r="EH25" s="99">
        <v>595</v>
      </c>
      <c r="EI25" s="99">
        <v>593</v>
      </c>
      <c r="EJ25" s="99">
        <v>588</v>
      </c>
      <c r="EK25" s="100">
        <v>593</v>
      </c>
      <c r="EL25" s="99">
        <v>595</v>
      </c>
      <c r="EM25" s="99">
        <v>622</v>
      </c>
      <c r="EN25" s="99">
        <v>657</v>
      </c>
      <c r="EO25" s="99">
        <v>647</v>
      </c>
      <c r="EP25" s="99">
        <v>665</v>
      </c>
      <c r="EQ25" s="99">
        <v>671</v>
      </c>
      <c r="ER25" s="99">
        <v>657</v>
      </c>
      <c r="ES25" s="99">
        <v>650</v>
      </c>
      <c r="ET25" s="99">
        <v>662</v>
      </c>
      <c r="EU25" s="99">
        <v>674</v>
      </c>
      <c r="EV25" s="99">
        <v>674</v>
      </c>
      <c r="EW25" s="100">
        <v>667</v>
      </c>
      <c r="EX25" s="98">
        <v>666</v>
      </c>
      <c r="EY25" s="99">
        <v>670</v>
      </c>
      <c r="EZ25" s="99">
        <v>650</v>
      </c>
      <c r="FA25" s="99">
        <v>636</v>
      </c>
      <c r="FB25" s="99">
        <v>654</v>
      </c>
      <c r="FC25" s="99">
        <v>643</v>
      </c>
      <c r="FD25" s="99">
        <v>664</v>
      </c>
      <c r="FE25" s="99">
        <v>654</v>
      </c>
      <c r="FF25" s="99">
        <v>655</v>
      </c>
      <c r="FG25" s="99">
        <v>643</v>
      </c>
      <c r="FH25" s="99">
        <v>651</v>
      </c>
      <c r="FI25" s="100">
        <v>636</v>
      </c>
      <c r="FJ25" s="98">
        <v>622</v>
      </c>
      <c r="FK25" s="99">
        <v>607</v>
      </c>
      <c r="FL25" s="99">
        <v>621</v>
      </c>
      <c r="FM25" s="99">
        <v>623</v>
      </c>
      <c r="FN25" s="99">
        <v>700</v>
      </c>
      <c r="FO25" s="99">
        <v>750</v>
      </c>
      <c r="FP25" s="99">
        <v>740</v>
      </c>
      <c r="FQ25" s="99">
        <v>743</v>
      </c>
      <c r="FR25" s="99">
        <v>747</v>
      </c>
      <c r="FS25" s="99">
        <v>724</v>
      </c>
      <c r="FT25" s="99">
        <v>729</v>
      </c>
      <c r="FU25" s="100">
        <v>715</v>
      </c>
      <c r="FV25" s="98">
        <v>700</v>
      </c>
      <c r="FW25" s="99">
        <v>702</v>
      </c>
      <c r="FX25" s="99">
        <v>691</v>
      </c>
      <c r="FY25" s="99">
        <v>695</v>
      </c>
      <c r="FZ25" s="99">
        <v>696</v>
      </c>
      <c r="GA25" s="99">
        <v>699</v>
      </c>
      <c r="GB25" s="99">
        <v>678</v>
      </c>
      <c r="GC25" s="99">
        <v>678</v>
      </c>
      <c r="GD25" s="99">
        <v>678</v>
      </c>
      <c r="GE25" s="99">
        <v>676</v>
      </c>
      <c r="GF25" s="99">
        <v>661</v>
      </c>
      <c r="GG25" s="100">
        <v>656</v>
      </c>
      <c r="GH25" s="98">
        <v>650</v>
      </c>
      <c r="GI25" s="99">
        <v>632</v>
      </c>
      <c r="GJ25" s="99">
        <v>637</v>
      </c>
      <c r="GK25" s="99">
        <v>642</v>
      </c>
      <c r="GL25" s="99">
        <v>636</v>
      </c>
      <c r="GM25" s="99">
        <v>634</v>
      </c>
      <c r="GN25" s="99">
        <v>638</v>
      </c>
      <c r="GO25" s="99">
        <v>641</v>
      </c>
      <c r="GP25" s="99">
        <v>652</v>
      </c>
      <c r="GQ25" s="99">
        <v>631</v>
      </c>
      <c r="GR25" s="99">
        <v>616</v>
      </c>
      <c r="GS25" s="100">
        <v>621</v>
      </c>
      <c r="GT25" s="98">
        <v>638</v>
      </c>
      <c r="GU25" s="99">
        <v>663</v>
      </c>
      <c r="GV25" s="99">
        <v>640</v>
      </c>
      <c r="GW25" s="99">
        <v>643</v>
      </c>
      <c r="GX25" s="99">
        <v>495</v>
      </c>
      <c r="GY25" s="100">
        <v>619</v>
      </c>
      <c r="GZ25" s="291"/>
    </row>
    <row r="26" spans="2:208" x14ac:dyDescent="0.25">
      <c r="B26" s="96"/>
      <c r="C26" s="97" t="s">
        <v>80</v>
      </c>
      <c r="D26" s="100">
        <v>292</v>
      </c>
      <c r="E26" s="100">
        <v>488</v>
      </c>
      <c r="F26" s="100">
        <v>556</v>
      </c>
      <c r="G26" s="98">
        <v>562</v>
      </c>
      <c r="H26" s="99">
        <v>563</v>
      </c>
      <c r="I26" s="99">
        <v>570</v>
      </c>
      <c r="J26" s="99">
        <v>558</v>
      </c>
      <c r="K26" s="99">
        <v>570</v>
      </c>
      <c r="L26" s="99">
        <v>601</v>
      </c>
      <c r="M26" s="99">
        <v>606</v>
      </c>
      <c r="N26" s="99">
        <v>623</v>
      </c>
      <c r="O26" s="99">
        <v>604</v>
      </c>
      <c r="P26" s="99">
        <v>613</v>
      </c>
      <c r="Q26" s="99">
        <v>619</v>
      </c>
      <c r="R26" s="100">
        <v>621</v>
      </c>
      <c r="S26" s="99">
        <v>635</v>
      </c>
      <c r="T26" s="99">
        <v>651</v>
      </c>
      <c r="U26" s="99">
        <v>666</v>
      </c>
      <c r="V26" s="99">
        <v>711</v>
      </c>
      <c r="W26" s="99">
        <v>723</v>
      </c>
      <c r="X26" s="99">
        <v>746</v>
      </c>
      <c r="Y26" s="99">
        <v>743</v>
      </c>
      <c r="Z26" s="99">
        <v>784</v>
      </c>
      <c r="AA26" s="99">
        <v>799</v>
      </c>
      <c r="AB26" s="99">
        <v>783</v>
      </c>
      <c r="AC26" s="99">
        <v>793</v>
      </c>
      <c r="AD26" s="100">
        <v>803</v>
      </c>
      <c r="AE26" s="99">
        <v>796</v>
      </c>
      <c r="AF26" s="99">
        <v>783</v>
      </c>
      <c r="AG26" s="99">
        <v>808</v>
      </c>
      <c r="AH26" s="99">
        <v>849</v>
      </c>
      <c r="AI26" s="99">
        <v>831</v>
      </c>
      <c r="AJ26" s="99">
        <v>856</v>
      </c>
      <c r="AK26" s="99">
        <v>851</v>
      </c>
      <c r="AL26" s="99">
        <v>852</v>
      </c>
      <c r="AM26" s="99">
        <v>838</v>
      </c>
      <c r="AN26" s="99">
        <v>849</v>
      </c>
      <c r="AO26" s="99">
        <v>871</v>
      </c>
      <c r="AP26" s="100">
        <v>879</v>
      </c>
      <c r="AQ26" s="98">
        <v>896</v>
      </c>
      <c r="AR26" s="99">
        <v>910</v>
      </c>
      <c r="AS26" s="99">
        <v>901</v>
      </c>
      <c r="AT26" s="99">
        <v>960</v>
      </c>
      <c r="AU26" s="99">
        <v>1009</v>
      </c>
      <c r="AV26" s="99">
        <v>1102</v>
      </c>
      <c r="AW26" s="99">
        <v>1193</v>
      </c>
      <c r="AX26" s="99">
        <v>1289</v>
      </c>
      <c r="AY26" s="99">
        <v>1324</v>
      </c>
      <c r="AZ26" s="99">
        <v>1334</v>
      </c>
      <c r="BA26" s="99">
        <v>1409</v>
      </c>
      <c r="BB26" s="100">
        <v>1399</v>
      </c>
      <c r="BC26" s="98">
        <v>2280</v>
      </c>
      <c r="BD26" s="99">
        <v>2288</v>
      </c>
      <c r="BE26" s="99">
        <v>2349</v>
      </c>
      <c r="BF26" s="99">
        <v>2341</v>
      </c>
      <c r="BG26" s="99">
        <v>2439</v>
      </c>
      <c r="BH26" s="99">
        <v>2498</v>
      </c>
      <c r="BI26" s="99">
        <v>2531</v>
      </c>
      <c r="BJ26" s="99">
        <v>2558</v>
      </c>
      <c r="BK26" s="99">
        <v>2577</v>
      </c>
      <c r="BL26" s="99">
        <v>2613</v>
      </c>
      <c r="BM26" s="99">
        <v>2614</v>
      </c>
      <c r="BN26" s="100">
        <v>2531</v>
      </c>
      <c r="BO26" s="99">
        <v>2586</v>
      </c>
      <c r="BP26" s="99">
        <v>2590</v>
      </c>
      <c r="BQ26" s="99">
        <v>2576</v>
      </c>
      <c r="BR26" s="99">
        <v>2596</v>
      </c>
      <c r="BS26" s="99">
        <v>2598</v>
      </c>
      <c r="BT26" s="99">
        <v>2662</v>
      </c>
      <c r="BU26" s="99">
        <v>2693</v>
      </c>
      <c r="BV26" s="99">
        <v>2718</v>
      </c>
      <c r="BW26" s="99">
        <v>2697</v>
      </c>
      <c r="BX26" s="99">
        <v>2709</v>
      </c>
      <c r="BY26" s="99">
        <v>2708</v>
      </c>
      <c r="BZ26" s="100">
        <v>2682</v>
      </c>
      <c r="CA26" s="99">
        <v>2679</v>
      </c>
      <c r="CB26" s="99">
        <v>2688</v>
      </c>
      <c r="CC26" s="99">
        <v>2713</v>
      </c>
      <c r="CD26" s="99">
        <v>2723</v>
      </c>
      <c r="CE26" s="99">
        <v>2734</v>
      </c>
      <c r="CF26" s="99">
        <v>2741</v>
      </c>
      <c r="CG26" s="99">
        <v>2746</v>
      </c>
      <c r="CH26" s="99">
        <v>2725</v>
      </c>
      <c r="CI26" s="99">
        <v>2756</v>
      </c>
      <c r="CJ26" s="99">
        <v>2731</v>
      </c>
      <c r="CK26" s="99">
        <v>2772</v>
      </c>
      <c r="CL26" s="100">
        <v>2755</v>
      </c>
      <c r="CM26" s="98">
        <v>2592</v>
      </c>
      <c r="CN26" s="99">
        <v>2523</v>
      </c>
      <c r="CO26" s="99">
        <v>2552</v>
      </c>
      <c r="CP26" s="99">
        <v>2559</v>
      </c>
      <c r="CQ26" s="99">
        <v>2593</v>
      </c>
      <c r="CR26" s="99">
        <v>2644</v>
      </c>
      <c r="CS26" s="99">
        <v>2619</v>
      </c>
      <c r="CT26" s="99">
        <v>2669</v>
      </c>
      <c r="CU26" s="99">
        <v>2671</v>
      </c>
      <c r="CV26" s="99">
        <v>2659</v>
      </c>
      <c r="CW26" s="99">
        <v>2667</v>
      </c>
      <c r="CX26" s="100">
        <v>2663</v>
      </c>
      <c r="CY26" s="99">
        <v>2672</v>
      </c>
      <c r="CZ26" s="99">
        <v>2651</v>
      </c>
      <c r="DA26" s="99">
        <v>2686</v>
      </c>
      <c r="DB26" s="99">
        <v>2690</v>
      </c>
      <c r="DC26" s="99">
        <v>2704</v>
      </c>
      <c r="DD26" s="99">
        <v>2735</v>
      </c>
      <c r="DE26" s="99">
        <v>2695</v>
      </c>
      <c r="DF26" s="99">
        <v>2688</v>
      </c>
      <c r="DG26" s="99">
        <v>2665</v>
      </c>
      <c r="DH26" s="99">
        <v>2635</v>
      </c>
      <c r="DI26" s="99">
        <v>2608</v>
      </c>
      <c r="DJ26" s="100">
        <v>2551</v>
      </c>
      <c r="DL26" s="96"/>
      <c r="DM26" s="97" t="s">
        <v>80</v>
      </c>
      <c r="DN26" s="98">
        <v>2566</v>
      </c>
      <c r="DO26" s="99">
        <v>2549</v>
      </c>
      <c r="DP26" s="99">
        <v>2515</v>
      </c>
      <c r="DQ26" s="99">
        <v>2493</v>
      </c>
      <c r="DR26" s="99">
        <v>2543</v>
      </c>
      <c r="DS26" s="99">
        <v>2467</v>
      </c>
      <c r="DT26" s="99">
        <v>2415</v>
      </c>
      <c r="DU26" s="99">
        <v>2388</v>
      </c>
      <c r="DV26" s="99">
        <v>2350</v>
      </c>
      <c r="DW26" s="99">
        <v>2340</v>
      </c>
      <c r="DX26" s="99">
        <v>2268</v>
      </c>
      <c r="DY26" s="100">
        <v>2223</v>
      </c>
      <c r="DZ26" s="98">
        <v>2232</v>
      </c>
      <c r="EA26" s="99">
        <v>2247</v>
      </c>
      <c r="EB26" s="99">
        <v>2253</v>
      </c>
      <c r="EC26" s="99">
        <v>2266</v>
      </c>
      <c r="ED26" s="99">
        <v>2245</v>
      </c>
      <c r="EE26" s="99">
        <v>2264</v>
      </c>
      <c r="EF26" s="99">
        <v>2310</v>
      </c>
      <c r="EG26" s="99">
        <v>2322</v>
      </c>
      <c r="EH26" s="99">
        <v>2362</v>
      </c>
      <c r="EI26" s="99">
        <v>2386</v>
      </c>
      <c r="EJ26" s="99">
        <v>2383</v>
      </c>
      <c r="EK26" s="100">
        <v>2386</v>
      </c>
      <c r="EL26" s="99">
        <v>2453</v>
      </c>
      <c r="EM26" s="99">
        <v>2436</v>
      </c>
      <c r="EN26" s="99">
        <v>2473</v>
      </c>
      <c r="EO26" s="99">
        <v>2523</v>
      </c>
      <c r="EP26" s="99">
        <v>2561</v>
      </c>
      <c r="EQ26" s="99">
        <v>2624</v>
      </c>
      <c r="ER26" s="99">
        <v>2603</v>
      </c>
      <c r="ES26" s="99">
        <v>2600</v>
      </c>
      <c r="ET26" s="99">
        <v>2624</v>
      </c>
      <c r="EU26" s="99">
        <v>2601</v>
      </c>
      <c r="EV26" s="99">
        <v>2656</v>
      </c>
      <c r="EW26" s="100">
        <v>2558</v>
      </c>
      <c r="EX26" s="98">
        <v>2685</v>
      </c>
      <c r="EY26" s="99">
        <v>2695</v>
      </c>
      <c r="EZ26" s="99">
        <v>2691</v>
      </c>
      <c r="FA26" s="99">
        <v>2679</v>
      </c>
      <c r="FB26" s="99">
        <v>2683</v>
      </c>
      <c r="FC26" s="99">
        <v>2672</v>
      </c>
      <c r="FD26" s="99">
        <v>2690</v>
      </c>
      <c r="FE26" s="99">
        <v>2678</v>
      </c>
      <c r="FF26" s="99">
        <v>2656</v>
      </c>
      <c r="FG26" s="99">
        <v>2709</v>
      </c>
      <c r="FH26" s="99">
        <v>2727</v>
      </c>
      <c r="FI26" s="100">
        <v>2682</v>
      </c>
      <c r="FJ26" s="98">
        <v>2716</v>
      </c>
      <c r="FK26" s="99">
        <v>2687</v>
      </c>
      <c r="FL26" s="99">
        <v>2680</v>
      </c>
      <c r="FM26" s="99">
        <v>2658</v>
      </c>
      <c r="FN26" s="99">
        <v>2570</v>
      </c>
      <c r="FO26" s="99">
        <v>2527</v>
      </c>
      <c r="FP26" s="99">
        <v>2457</v>
      </c>
      <c r="FQ26" s="99">
        <v>2396</v>
      </c>
      <c r="FR26" s="99">
        <v>2361</v>
      </c>
      <c r="FS26" s="99">
        <v>2356</v>
      </c>
      <c r="FT26" s="99">
        <v>2346</v>
      </c>
      <c r="FU26" s="100">
        <v>2301</v>
      </c>
      <c r="FV26" s="98">
        <v>2290</v>
      </c>
      <c r="FW26" s="99">
        <v>2283</v>
      </c>
      <c r="FX26" s="99">
        <v>2251</v>
      </c>
      <c r="FY26" s="99">
        <v>2235</v>
      </c>
      <c r="FZ26" s="99">
        <v>2222</v>
      </c>
      <c r="GA26" s="99">
        <v>2218</v>
      </c>
      <c r="GB26" s="99">
        <v>2189</v>
      </c>
      <c r="GC26" s="99">
        <v>2205</v>
      </c>
      <c r="GD26" s="99">
        <v>2198</v>
      </c>
      <c r="GE26" s="99">
        <v>2189</v>
      </c>
      <c r="GF26" s="99">
        <v>2127</v>
      </c>
      <c r="GG26" s="100">
        <v>1864</v>
      </c>
      <c r="GH26" s="98">
        <v>1864</v>
      </c>
      <c r="GI26" s="99">
        <v>1839</v>
      </c>
      <c r="GJ26" s="99">
        <v>1831</v>
      </c>
      <c r="GK26" s="99">
        <v>1824</v>
      </c>
      <c r="GL26" s="99">
        <v>1811</v>
      </c>
      <c r="GM26" s="99">
        <v>1785</v>
      </c>
      <c r="GN26" s="99">
        <v>1762</v>
      </c>
      <c r="GO26" s="99">
        <v>1761</v>
      </c>
      <c r="GP26" s="99">
        <v>1738</v>
      </c>
      <c r="GQ26" s="99">
        <v>1749</v>
      </c>
      <c r="GR26" s="99">
        <v>1637</v>
      </c>
      <c r="GS26" s="100">
        <v>1663</v>
      </c>
      <c r="GT26" s="98">
        <v>1653</v>
      </c>
      <c r="GU26" s="99">
        <v>1698</v>
      </c>
      <c r="GV26" s="99">
        <v>2113</v>
      </c>
      <c r="GW26" s="99">
        <v>2113</v>
      </c>
      <c r="GX26" s="99">
        <v>1638</v>
      </c>
      <c r="GY26" s="100">
        <v>2216</v>
      </c>
      <c r="GZ26" s="291"/>
    </row>
    <row r="27" spans="2:208" ht="13" thickBot="1" x14ac:dyDescent="0.3">
      <c r="B27" s="115"/>
      <c r="C27" s="116" t="s">
        <v>81</v>
      </c>
      <c r="D27" s="119">
        <v>3819</v>
      </c>
      <c r="E27" s="119">
        <v>3815</v>
      </c>
      <c r="F27" s="119">
        <v>4121</v>
      </c>
      <c r="G27" s="117">
        <v>4148</v>
      </c>
      <c r="H27" s="118">
        <v>4202</v>
      </c>
      <c r="I27" s="118">
        <v>4230</v>
      </c>
      <c r="J27" s="118">
        <v>4207</v>
      </c>
      <c r="K27" s="118">
        <v>4244</v>
      </c>
      <c r="L27" s="118">
        <v>4305</v>
      </c>
      <c r="M27" s="118">
        <v>4272</v>
      </c>
      <c r="N27" s="118">
        <v>4308</v>
      </c>
      <c r="O27" s="118">
        <v>4332</v>
      </c>
      <c r="P27" s="118">
        <v>4358</v>
      </c>
      <c r="Q27" s="118">
        <v>4436</v>
      </c>
      <c r="R27" s="119">
        <v>4505</v>
      </c>
      <c r="S27" s="118">
        <v>4549</v>
      </c>
      <c r="T27" s="118">
        <v>4522</v>
      </c>
      <c r="U27" s="118">
        <v>4563</v>
      </c>
      <c r="V27" s="118">
        <v>4619</v>
      </c>
      <c r="W27" s="118">
        <v>4618</v>
      </c>
      <c r="X27" s="118">
        <v>4649</v>
      </c>
      <c r="Y27" s="118">
        <v>4643</v>
      </c>
      <c r="Z27" s="118">
        <v>4641</v>
      </c>
      <c r="AA27" s="118">
        <v>4608</v>
      </c>
      <c r="AB27" s="118">
        <v>4568</v>
      </c>
      <c r="AC27" s="118">
        <v>4457</v>
      </c>
      <c r="AD27" s="119">
        <v>4413</v>
      </c>
      <c r="AE27" s="118">
        <v>4368</v>
      </c>
      <c r="AF27" s="118">
        <v>4334</v>
      </c>
      <c r="AG27" s="118">
        <v>4328</v>
      </c>
      <c r="AH27" s="118">
        <v>4324</v>
      </c>
      <c r="AI27" s="118">
        <v>4298</v>
      </c>
      <c r="AJ27" s="118">
        <v>4237</v>
      </c>
      <c r="AK27" s="118">
        <v>4182</v>
      </c>
      <c r="AL27" s="118">
        <v>4099</v>
      </c>
      <c r="AM27" s="118">
        <v>4024</v>
      </c>
      <c r="AN27" s="118">
        <v>4060</v>
      </c>
      <c r="AO27" s="118">
        <v>4166</v>
      </c>
      <c r="AP27" s="119">
        <v>4262</v>
      </c>
      <c r="AQ27" s="117">
        <v>4420</v>
      </c>
      <c r="AR27" s="118">
        <v>4482</v>
      </c>
      <c r="AS27" s="118">
        <v>4177</v>
      </c>
      <c r="AT27" s="118">
        <v>4283</v>
      </c>
      <c r="AU27" s="118">
        <v>4352</v>
      </c>
      <c r="AV27" s="118">
        <v>4464</v>
      </c>
      <c r="AW27" s="118">
        <v>4611</v>
      </c>
      <c r="AX27" s="118">
        <v>4728</v>
      </c>
      <c r="AY27" s="118">
        <v>4843</v>
      </c>
      <c r="AZ27" s="118">
        <v>4927</v>
      </c>
      <c r="BA27" s="118">
        <v>4985</v>
      </c>
      <c r="BB27" s="119">
        <v>5068</v>
      </c>
      <c r="BC27" s="117">
        <v>5131</v>
      </c>
      <c r="BD27" s="118">
        <v>5247</v>
      </c>
      <c r="BE27" s="118">
        <v>5391</v>
      </c>
      <c r="BF27" s="118">
        <v>5501</v>
      </c>
      <c r="BG27" s="118">
        <v>5571</v>
      </c>
      <c r="BH27" s="118">
        <v>5645</v>
      </c>
      <c r="BI27" s="118">
        <v>5652</v>
      </c>
      <c r="BJ27" s="118">
        <v>5605</v>
      </c>
      <c r="BK27" s="118">
        <v>5639</v>
      </c>
      <c r="BL27" s="118">
        <v>5695</v>
      </c>
      <c r="BM27" s="118">
        <v>5806</v>
      </c>
      <c r="BN27" s="119">
        <v>5814</v>
      </c>
      <c r="BO27" s="118">
        <v>5845</v>
      </c>
      <c r="BP27" s="118">
        <v>5890</v>
      </c>
      <c r="BQ27" s="118">
        <v>5856</v>
      </c>
      <c r="BR27" s="118">
        <v>5839</v>
      </c>
      <c r="BS27" s="118">
        <v>5826</v>
      </c>
      <c r="BT27" s="118">
        <v>5852</v>
      </c>
      <c r="BU27" s="118">
        <v>5800</v>
      </c>
      <c r="BV27" s="118">
        <v>5774</v>
      </c>
      <c r="BW27" s="118">
        <v>5784</v>
      </c>
      <c r="BX27" s="118">
        <v>5803</v>
      </c>
      <c r="BY27" s="118">
        <v>5806</v>
      </c>
      <c r="BZ27" s="119">
        <v>5734</v>
      </c>
      <c r="CA27" s="118">
        <v>5746</v>
      </c>
      <c r="CB27" s="118">
        <v>5770</v>
      </c>
      <c r="CC27" s="118">
        <v>5604</v>
      </c>
      <c r="CD27" s="118">
        <v>5619</v>
      </c>
      <c r="CE27" s="118">
        <v>5612</v>
      </c>
      <c r="CF27" s="118">
        <v>5639</v>
      </c>
      <c r="CG27" s="118">
        <v>5669</v>
      </c>
      <c r="CH27" s="118">
        <v>5652</v>
      </c>
      <c r="CI27" s="118">
        <v>5702</v>
      </c>
      <c r="CJ27" s="118">
        <v>5725</v>
      </c>
      <c r="CK27" s="118">
        <v>5670</v>
      </c>
      <c r="CL27" s="119">
        <v>5635</v>
      </c>
      <c r="CM27" s="117">
        <v>5343</v>
      </c>
      <c r="CN27" s="118">
        <v>5350</v>
      </c>
      <c r="CO27" s="118">
        <v>5313</v>
      </c>
      <c r="CP27" s="118">
        <v>5316</v>
      </c>
      <c r="CQ27" s="118">
        <v>5376</v>
      </c>
      <c r="CR27" s="118">
        <v>5397</v>
      </c>
      <c r="CS27" s="118">
        <v>5342</v>
      </c>
      <c r="CT27" s="118">
        <v>5331</v>
      </c>
      <c r="CU27" s="118">
        <v>5320</v>
      </c>
      <c r="CV27" s="118">
        <v>5306</v>
      </c>
      <c r="CW27" s="118">
        <v>5273</v>
      </c>
      <c r="CX27" s="119">
        <v>5246</v>
      </c>
      <c r="CY27" s="118">
        <v>5294</v>
      </c>
      <c r="CZ27" s="118">
        <v>5268</v>
      </c>
      <c r="DA27" s="118">
        <v>5256</v>
      </c>
      <c r="DB27" s="118">
        <v>5238</v>
      </c>
      <c r="DC27" s="118">
        <v>5157</v>
      </c>
      <c r="DD27" s="118">
        <v>5210</v>
      </c>
      <c r="DE27" s="118">
        <v>5040</v>
      </c>
      <c r="DF27" s="118">
        <v>4797</v>
      </c>
      <c r="DG27" s="118">
        <v>4679</v>
      </c>
      <c r="DH27" s="118">
        <v>4485</v>
      </c>
      <c r="DI27" s="118">
        <v>4354</v>
      </c>
      <c r="DJ27" s="119">
        <v>4320</v>
      </c>
      <c r="DL27" s="115"/>
      <c r="DM27" s="116" t="s">
        <v>81</v>
      </c>
      <c r="DN27" s="117">
        <v>4305</v>
      </c>
      <c r="DO27" s="118">
        <v>4285</v>
      </c>
      <c r="DP27" s="118">
        <v>4209</v>
      </c>
      <c r="DQ27" s="118">
        <v>4189</v>
      </c>
      <c r="DR27" s="118">
        <v>4963</v>
      </c>
      <c r="DS27" s="118">
        <v>4173</v>
      </c>
      <c r="DT27" s="118">
        <v>4120</v>
      </c>
      <c r="DU27" s="118">
        <v>4076</v>
      </c>
      <c r="DV27" s="118">
        <v>4089</v>
      </c>
      <c r="DW27" s="118">
        <v>4081</v>
      </c>
      <c r="DX27" s="118">
        <v>3959</v>
      </c>
      <c r="DY27" s="119">
        <v>3943</v>
      </c>
      <c r="DZ27" s="117">
        <v>3916</v>
      </c>
      <c r="EA27" s="118">
        <v>3889</v>
      </c>
      <c r="EB27" s="118">
        <v>3876</v>
      </c>
      <c r="EC27" s="118">
        <v>3862</v>
      </c>
      <c r="ED27" s="118">
        <v>3878</v>
      </c>
      <c r="EE27" s="118">
        <v>3833</v>
      </c>
      <c r="EF27" s="118">
        <v>3924</v>
      </c>
      <c r="EG27" s="118">
        <v>3832</v>
      </c>
      <c r="EH27" s="118">
        <v>3844</v>
      </c>
      <c r="EI27" s="118">
        <v>3889</v>
      </c>
      <c r="EJ27" s="118">
        <v>3871</v>
      </c>
      <c r="EK27" s="119">
        <v>3917</v>
      </c>
      <c r="EL27" s="118">
        <v>4059</v>
      </c>
      <c r="EM27" s="118">
        <v>4048</v>
      </c>
      <c r="EN27" s="118">
        <v>4010</v>
      </c>
      <c r="EO27" s="118">
        <v>3997</v>
      </c>
      <c r="EP27" s="118">
        <v>4022</v>
      </c>
      <c r="EQ27" s="118">
        <v>4097</v>
      </c>
      <c r="ER27" s="118">
        <v>4088</v>
      </c>
      <c r="ES27" s="118">
        <v>4042</v>
      </c>
      <c r="ET27" s="118">
        <v>4096</v>
      </c>
      <c r="EU27" s="118">
        <v>4775</v>
      </c>
      <c r="EV27" s="118">
        <v>4737</v>
      </c>
      <c r="EW27" s="119">
        <v>4602</v>
      </c>
      <c r="EX27" s="117">
        <v>4764</v>
      </c>
      <c r="EY27" s="118">
        <v>4637</v>
      </c>
      <c r="EZ27" s="118">
        <v>4566</v>
      </c>
      <c r="FA27" s="118">
        <v>4478</v>
      </c>
      <c r="FB27" s="118">
        <v>4381</v>
      </c>
      <c r="FC27" s="118">
        <v>4296</v>
      </c>
      <c r="FD27" s="118">
        <v>4316</v>
      </c>
      <c r="FE27" s="118">
        <v>4251</v>
      </c>
      <c r="FF27" s="118">
        <v>4197</v>
      </c>
      <c r="FG27" s="118">
        <v>4237</v>
      </c>
      <c r="FH27" s="118">
        <v>4155</v>
      </c>
      <c r="FI27" s="119">
        <v>4070</v>
      </c>
      <c r="FJ27" s="117">
        <v>4091</v>
      </c>
      <c r="FK27" s="118">
        <v>4020</v>
      </c>
      <c r="FL27" s="118">
        <v>3924</v>
      </c>
      <c r="FM27" s="118">
        <v>3966</v>
      </c>
      <c r="FN27" s="118">
        <v>3874</v>
      </c>
      <c r="FO27" s="118">
        <v>3845</v>
      </c>
      <c r="FP27" s="118">
        <v>3825</v>
      </c>
      <c r="FQ27" s="118">
        <v>3770</v>
      </c>
      <c r="FR27" s="118">
        <v>3771</v>
      </c>
      <c r="FS27" s="118">
        <v>3775</v>
      </c>
      <c r="FT27" s="118">
        <v>3733</v>
      </c>
      <c r="FU27" s="119">
        <v>3639</v>
      </c>
      <c r="FV27" s="117">
        <v>3651</v>
      </c>
      <c r="FW27" s="118">
        <v>3561</v>
      </c>
      <c r="FX27" s="118">
        <v>3494</v>
      </c>
      <c r="FY27" s="118">
        <v>3370</v>
      </c>
      <c r="FZ27" s="118">
        <v>3407</v>
      </c>
      <c r="GA27" s="118">
        <v>3407</v>
      </c>
      <c r="GB27" s="118">
        <v>3410</v>
      </c>
      <c r="GC27" s="118">
        <v>3381</v>
      </c>
      <c r="GD27" s="118">
        <v>3364</v>
      </c>
      <c r="GE27" s="118">
        <v>3394</v>
      </c>
      <c r="GF27" s="118">
        <v>3311</v>
      </c>
      <c r="GG27" s="119">
        <v>3089</v>
      </c>
      <c r="GH27" s="117">
        <v>3080</v>
      </c>
      <c r="GI27" s="118">
        <v>3018</v>
      </c>
      <c r="GJ27" s="118">
        <v>2941</v>
      </c>
      <c r="GK27" s="118">
        <v>2910</v>
      </c>
      <c r="GL27" s="118">
        <v>2853</v>
      </c>
      <c r="GM27" s="118">
        <v>2792</v>
      </c>
      <c r="GN27" s="118">
        <v>2748</v>
      </c>
      <c r="GO27" s="118">
        <v>2752</v>
      </c>
      <c r="GP27" s="118">
        <v>2777</v>
      </c>
      <c r="GQ27" s="118">
        <v>2721</v>
      </c>
      <c r="GR27" s="118">
        <v>2675</v>
      </c>
      <c r="GS27" s="119">
        <v>2663</v>
      </c>
      <c r="GT27" s="117">
        <v>2733</v>
      </c>
      <c r="GU27" s="118">
        <v>2739</v>
      </c>
      <c r="GV27" s="118">
        <v>2615</v>
      </c>
      <c r="GW27" s="118">
        <v>2632</v>
      </c>
      <c r="GX27" s="118">
        <v>2609</v>
      </c>
      <c r="GY27" s="119">
        <v>2658</v>
      </c>
      <c r="GZ27" s="291"/>
    </row>
    <row r="28" spans="2:208" ht="13" thickBot="1" x14ac:dyDescent="0.3">
      <c r="B28" s="106" t="s">
        <v>82</v>
      </c>
      <c r="C28" s="107"/>
      <c r="D28" s="110">
        <f t="shared" ref="D28:AS28" si="26">SUM(D19:D27)</f>
        <v>72087</v>
      </c>
      <c r="E28" s="110">
        <f t="shared" si="26"/>
        <v>81988</v>
      </c>
      <c r="F28" s="110">
        <f t="shared" si="26"/>
        <v>88440</v>
      </c>
      <c r="G28" s="108">
        <f t="shared" si="26"/>
        <v>89785</v>
      </c>
      <c r="H28" s="109">
        <f t="shared" si="26"/>
        <v>90010</v>
      </c>
      <c r="I28" s="109">
        <f t="shared" si="26"/>
        <v>91352</v>
      </c>
      <c r="J28" s="109">
        <f t="shared" si="26"/>
        <v>92281</v>
      </c>
      <c r="K28" s="109">
        <f t="shared" si="26"/>
        <v>93785</v>
      </c>
      <c r="L28" s="109">
        <f t="shared" si="26"/>
        <v>96312</v>
      </c>
      <c r="M28" s="109">
        <f t="shared" si="26"/>
        <v>96073</v>
      </c>
      <c r="N28" s="109">
        <f t="shared" si="26"/>
        <v>96630</v>
      </c>
      <c r="O28" s="109">
        <f t="shared" si="26"/>
        <v>95924</v>
      </c>
      <c r="P28" s="109">
        <f t="shared" si="26"/>
        <v>96886</v>
      </c>
      <c r="Q28" s="109">
        <f t="shared" si="26"/>
        <v>97640</v>
      </c>
      <c r="R28" s="110">
        <f t="shared" si="26"/>
        <v>99412</v>
      </c>
      <c r="S28" s="109">
        <f t="shared" si="26"/>
        <v>99031</v>
      </c>
      <c r="T28" s="109">
        <f t="shared" si="26"/>
        <v>99391</v>
      </c>
      <c r="U28" s="109">
        <f t="shared" si="26"/>
        <v>100030</v>
      </c>
      <c r="V28" s="109">
        <f t="shared" si="26"/>
        <v>101288</v>
      </c>
      <c r="W28" s="109">
        <f t="shared" si="26"/>
        <v>101545</v>
      </c>
      <c r="X28" s="109">
        <f t="shared" si="26"/>
        <v>102334</v>
      </c>
      <c r="Y28" s="109">
        <f t="shared" si="26"/>
        <v>102021</v>
      </c>
      <c r="Z28" s="109">
        <f t="shared" si="26"/>
        <v>102894</v>
      </c>
      <c r="AA28" s="109">
        <f t="shared" si="26"/>
        <v>103286</v>
      </c>
      <c r="AB28" s="109">
        <f t="shared" si="26"/>
        <v>102625</v>
      </c>
      <c r="AC28" s="109">
        <f t="shared" si="26"/>
        <v>103083</v>
      </c>
      <c r="AD28" s="110">
        <f t="shared" si="26"/>
        <v>103106</v>
      </c>
      <c r="AE28" s="109">
        <f t="shared" si="26"/>
        <v>102691</v>
      </c>
      <c r="AF28" s="109">
        <f t="shared" si="26"/>
        <v>102486</v>
      </c>
      <c r="AG28" s="109">
        <f t="shared" si="26"/>
        <v>103971</v>
      </c>
      <c r="AH28" s="109">
        <f t="shared" si="26"/>
        <v>104673</v>
      </c>
      <c r="AI28" s="109">
        <f t="shared" si="26"/>
        <v>104596</v>
      </c>
      <c r="AJ28" s="109">
        <f t="shared" si="26"/>
        <v>104529</v>
      </c>
      <c r="AK28" s="109">
        <f t="shared" si="26"/>
        <v>104276</v>
      </c>
      <c r="AL28" s="109">
        <f t="shared" si="26"/>
        <v>103981</v>
      </c>
      <c r="AM28" s="109">
        <f t="shared" si="26"/>
        <v>103335</v>
      </c>
      <c r="AN28" s="109">
        <f t="shared" si="26"/>
        <v>103906</v>
      </c>
      <c r="AO28" s="109">
        <f t="shared" si="26"/>
        <v>105680</v>
      </c>
      <c r="AP28" s="110">
        <f t="shared" si="26"/>
        <v>106228</v>
      </c>
      <c r="AQ28" s="108">
        <f t="shared" si="26"/>
        <v>107069</v>
      </c>
      <c r="AR28" s="109">
        <f t="shared" si="26"/>
        <v>107846</v>
      </c>
      <c r="AS28" s="109">
        <f t="shared" si="26"/>
        <v>106754</v>
      </c>
      <c r="AT28" s="109">
        <f t="shared" ref="AT28:BW28" si="27">SUM(AT19:AT27)</f>
        <v>108069</v>
      </c>
      <c r="AU28" s="109">
        <f t="shared" si="27"/>
        <v>109219</v>
      </c>
      <c r="AV28" s="109">
        <f t="shared" si="27"/>
        <v>110703</v>
      </c>
      <c r="AW28" s="109">
        <f t="shared" si="27"/>
        <v>111978</v>
      </c>
      <c r="AX28" s="109">
        <f t="shared" si="27"/>
        <v>113471</v>
      </c>
      <c r="AY28" s="109">
        <f t="shared" si="27"/>
        <v>114038</v>
      </c>
      <c r="AZ28" s="109">
        <f t="shared" si="27"/>
        <v>114978</v>
      </c>
      <c r="BA28" s="109">
        <f t="shared" si="27"/>
        <v>115786</v>
      </c>
      <c r="BB28" s="110">
        <f t="shared" si="27"/>
        <v>115668</v>
      </c>
      <c r="BC28" s="108">
        <f t="shared" si="27"/>
        <v>117336</v>
      </c>
      <c r="BD28" s="109">
        <f t="shared" si="27"/>
        <v>118047</v>
      </c>
      <c r="BE28" s="109">
        <f t="shared" si="27"/>
        <v>119203</v>
      </c>
      <c r="BF28" s="109">
        <f t="shared" si="27"/>
        <v>120008</v>
      </c>
      <c r="BG28" s="109">
        <f t="shared" si="27"/>
        <v>121636</v>
      </c>
      <c r="BH28" s="109">
        <f t="shared" si="27"/>
        <v>124364</v>
      </c>
      <c r="BI28" s="109">
        <f t="shared" si="27"/>
        <v>123614</v>
      </c>
      <c r="BJ28" s="109">
        <f t="shared" si="27"/>
        <v>124725</v>
      </c>
      <c r="BK28" s="109">
        <f t="shared" si="27"/>
        <v>124648</v>
      </c>
      <c r="BL28" s="109">
        <f t="shared" si="27"/>
        <v>124924</v>
      </c>
      <c r="BM28" s="109">
        <f t="shared" si="27"/>
        <v>125382</v>
      </c>
      <c r="BN28" s="110">
        <f t="shared" si="27"/>
        <v>124515</v>
      </c>
      <c r="BO28" s="109">
        <f t="shared" si="27"/>
        <v>125125</v>
      </c>
      <c r="BP28" s="109">
        <f t="shared" si="27"/>
        <v>125419</v>
      </c>
      <c r="BQ28" s="109">
        <f t="shared" si="27"/>
        <v>126048</v>
      </c>
      <c r="BR28" s="109">
        <f t="shared" si="27"/>
        <v>126881</v>
      </c>
      <c r="BS28" s="109">
        <f t="shared" si="27"/>
        <v>127566</v>
      </c>
      <c r="BT28" s="109">
        <f t="shared" si="27"/>
        <v>129292</v>
      </c>
      <c r="BU28" s="109">
        <f t="shared" si="27"/>
        <v>129351</v>
      </c>
      <c r="BV28" s="109">
        <f t="shared" si="27"/>
        <v>129608</v>
      </c>
      <c r="BW28" s="109">
        <f t="shared" si="27"/>
        <v>129442</v>
      </c>
      <c r="BX28" s="109">
        <f t="shared" ref="BX28:CO28" si="28">SUM(BX19:BX27)</f>
        <v>130010</v>
      </c>
      <c r="BY28" s="109">
        <f t="shared" si="28"/>
        <v>130288</v>
      </c>
      <c r="BZ28" s="110">
        <f t="shared" si="28"/>
        <v>129425</v>
      </c>
      <c r="CA28" s="109">
        <f t="shared" si="28"/>
        <v>129472</v>
      </c>
      <c r="CB28" s="109">
        <f t="shared" si="28"/>
        <v>129819</v>
      </c>
      <c r="CC28" s="147">
        <f t="shared" si="28"/>
        <v>130454</v>
      </c>
      <c r="CD28" s="147">
        <f t="shared" si="28"/>
        <v>131277</v>
      </c>
      <c r="CE28" s="147">
        <f t="shared" si="28"/>
        <v>131142</v>
      </c>
      <c r="CF28" s="147">
        <f t="shared" si="28"/>
        <v>131922</v>
      </c>
      <c r="CG28" s="147">
        <f t="shared" si="28"/>
        <v>131355</v>
      </c>
      <c r="CH28" s="147">
        <f t="shared" si="28"/>
        <v>131371</v>
      </c>
      <c r="CI28" s="147">
        <f t="shared" si="28"/>
        <v>131700</v>
      </c>
      <c r="CJ28" s="147">
        <f t="shared" si="28"/>
        <v>132057</v>
      </c>
      <c r="CK28" s="147">
        <f t="shared" si="28"/>
        <v>132157</v>
      </c>
      <c r="CL28" s="149">
        <f t="shared" si="28"/>
        <v>131471</v>
      </c>
      <c r="CM28" s="159">
        <f t="shared" si="28"/>
        <v>128255</v>
      </c>
      <c r="CN28" s="147">
        <f t="shared" si="28"/>
        <v>128758</v>
      </c>
      <c r="CO28" s="147">
        <f t="shared" si="28"/>
        <v>129288</v>
      </c>
      <c r="CP28" s="147">
        <f t="shared" ref="CP28:CU28" si="29">SUM(CP19:CP27)</f>
        <v>130386</v>
      </c>
      <c r="CQ28" s="147">
        <f t="shared" si="29"/>
        <v>130508</v>
      </c>
      <c r="CR28" s="147">
        <f t="shared" si="29"/>
        <v>131968</v>
      </c>
      <c r="CS28" s="147">
        <f t="shared" si="29"/>
        <v>131570</v>
      </c>
      <c r="CT28" s="147">
        <f t="shared" si="29"/>
        <v>131893</v>
      </c>
      <c r="CU28" s="147">
        <f t="shared" si="29"/>
        <v>132072</v>
      </c>
      <c r="CV28" s="147">
        <f t="shared" ref="CV28:CX28" si="30">SUM(CV19:CV27)</f>
        <v>131821</v>
      </c>
      <c r="CW28" s="147">
        <f t="shared" si="30"/>
        <v>131576</v>
      </c>
      <c r="CX28" s="149">
        <f t="shared" si="30"/>
        <v>131232</v>
      </c>
      <c r="CY28" s="147">
        <f t="shared" ref="CY28:DA28" si="31">SUM(CY19:CY27)</f>
        <v>131439</v>
      </c>
      <c r="CZ28" s="147">
        <f t="shared" si="31"/>
        <v>131792</v>
      </c>
      <c r="DA28" s="183">
        <f t="shared" si="31"/>
        <v>132224</v>
      </c>
      <c r="DB28" s="183">
        <f t="shared" ref="DB28:DD28" si="32">SUM(DB19:DB27)</f>
        <v>132163</v>
      </c>
      <c r="DC28" s="147">
        <f t="shared" si="32"/>
        <v>132208</v>
      </c>
      <c r="DD28" s="147">
        <f t="shared" si="32"/>
        <v>133794</v>
      </c>
      <c r="DE28" s="183">
        <f t="shared" ref="DE28:DG28" si="33">SUM(DE19:DE27)</f>
        <v>132683</v>
      </c>
      <c r="DF28" s="183">
        <f t="shared" si="33"/>
        <v>132530</v>
      </c>
      <c r="DG28" s="183">
        <f t="shared" si="33"/>
        <v>132144</v>
      </c>
      <c r="DH28" s="183">
        <f t="shared" ref="DH28:DJ28" si="34">SUM(DH19:DH27)</f>
        <v>131094</v>
      </c>
      <c r="DI28" s="183">
        <f t="shared" si="34"/>
        <v>132245</v>
      </c>
      <c r="DJ28" s="216">
        <f t="shared" si="34"/>
        <v>123742</v>
      </c>
      <c r="DL28" s="106" t="s">
        <v>82</v>
      </c>
      <c r="DM28" s="107"/>
      <c r="DN28" s="217">
        <f t="shared" ref="DN28:DP28" si="35">SUM(DN19:DN27)</f>
        <v>129277</v>
      </c>
      <c r="DO28" s="183">
        <f t="shared" si="35"/>
        <v>129886</v>
      </c>
      <c r="DP28" s="183">
        <f t="shared" si="35"/>
        <v>131537</v>
      </c>
      <c r="DQ28" s="183">
        <f t="shared" ref="DQ28:DV28" si="36">SUM(DQ19:DQ27)</f>
        <v>130776</v>
      </c>
      <c r="DR28" s="183">
        <f t="shared" si="36"/>
        <v>132845</v>
      </c>
      <c r="DS28" s="183">
        <f t="shared" si="36"/>
        <v>131580</v>
      </c>
      <c r="DT28" s="183">
        <f t="shared" si="36"/>
        <v>131105</v>
      </c>
      <c r="DU28" s="183">
        <f t="shared" si="36"/>
        <v>131357</v>
      </c>
      <c r="DV28" s="183">
        <f t="shared" si="36"/>
        <v>131244</v>
      </c>
      <c r="DW28" s="183">
        <f t="shared" ref="DW28:DY28" si="37">SUM(DW19:DW27)</f>
        <v>132280</v>
      </c>
      <c r="DX28" s="183">
        <f t="shared" si="37"/>
        <v>130595</v>
      </c>
      <c r="DY28" s="216">
        <f t="shared" si="37"/>
        <v>129982</v>
      </c>
      <c r="DZ28" s="217">
        <f t="shared" ref="DZ28:EB28" si="38">SUM(DZ19:DZ27)</f>
        <v>130447</v>
      </c>
      <c r="EA28" s="183">
        <f t="shared" si="38"/>
        <v>130592</v>
      </c>
      <c r="EB28" s="183">
        <f t="shared" si="38"/>
        <v>130410</v>
      </c>
      <c r="EC28" s="183">
        <f t="shared" ref="EC28:EE28" si="39">SUM(EC19:EC27)</f>
        <v>129710</v>
      </c>
      <c r="ED28" s="183">
        <f t="shared" si="39"/>
        <v>129731</v>
      </c>
      <c r="EE28" s="183">
        <f t="shared" si="39"/>
        <v>129170</v>
      </c>
      <c r="EF28" s="183">
        <f t="shared" ref="EF28:EH28" si="40">SUM(EF19:EF27)</f>
        <v>128747</v>
      </c>
      <c r="EG28" s="183">
        <f t="shared" si="40"/>
        <v>128378</v>
      </c>
      <c r="EH28" s="183">
        <f t="shared" si="40"/>
        <v>128201</v>
      </c>
      <c r="EI28" s="183">
        <f t="shared" ref="EI28:EK28" si="41">SUM(EI19:EI27)</f>
        <v>128403</v>
      </c>
      <c r="EJ28" s="183">
        <f t="shared" si="41"/>
        <v>127953</v>
      </c>
      <c r="EK28" s="216">
        <f t="shared" si="41"/>
        <v>127624</v>
      </c>
      <c r="EL28" s="183">
        <f t="shared" ref="EL28:EN28" si="42">SUM(EL19:EL27)</f>
        <v>127965</v>
      </c>
      <c r="EM28" s="183">
        <f t="shared" si="42"/>
        <v>127468</v>
      </c>
      <c r="EN28" s="183">
        <f t="shared" si="42"/>
        <v>127063</v>
      </c>
      <c r="EO28" s="183">
        <f t="shared" ref="EO28:EQ28" si="43">SUM(EO19:EO27)</f>
        <v>126987</v>
      </c>
      <c r="EP28" s="183">
        <f t="shared" si="43"/>
        <v>126813</v>
      </c>
      <c r="EQ28" s="183">
        <f t="shared" si="43"/>
        <v>127500</v>
      </c>
      <c r="ER28" s="183">
        <f t="shared" ref="ER28:EZ28" si="44">SUM(ER19:ER27)</f>
        <v>126766</v>
      </c>
      <c r="ES28" s="183">
        <f t="shared" si="44"/>
        <v>126143</v>
      </c>
      <c r="ET28" s="183">
        <f t="shared" si="44"/>
        <v>126492</v>
      </c>
      <c r="EU28" s="183">
        <f t="shared" si="44"/>
        <v>126306</v>
      </c>
      <c r="EV28" s="183">
        <f t="shared" si="44"/>
        <v>126266</v>
      </c>
      <c r="EW28" s="216">
        <f t="shared" si="44"/>
        <v>124622</v>
      </c>
      <c r="EX28" s="250">
        <f t="shared" si="44"/>
        <v>125021</v>
      </c>
      <c r="EY28" s="251">
        <f t="shared" si="44"/>
        <v>123783</v>
      </c>
      <c r="EZ28" s="251">
        <f t="shared" si="44"/>
        <v>123143</v>
      </c>
      <c r="FA28" s="251">
        <f t="shared" ref="FA28:FC28" si="45">SUM(FA19:FA27)</f>
        <v>122194</v>
      </c>
      <c r="FB28" s="251">
        <f t="shared" si="45"/>
        <v>121454</v>
      </c>
      <c r="FC28" s="251">
        <f t="shared" si="45"/>
        <v>120452</v>
      </c>
      <c r="FD28" s="251">
        <f t="shared" ref="FD28:FF28" si="46">SUM(FD19:FD27)</f>
        <v>120068</v>
      </c>
      <c r="FE28" s="251">
        <f t="shared" si="46"/>
        <v>119627</v>
      </c>
      <c r="FF28" s="251">
        <f t="shared" si="46"/>
        <v>118964</v>
      </c>
      <c r="FG28" s="251">
        <f t="shared" ref="FG28:FL28" si="47">SUM(FG19:FG27)</f>
        <v>118922</v>
      </c>
      <c r="FH28" s="251">
        <f t="shared" si="47"/>
        <v>119017</v>
      </c>
      <c r="FI28" s="252">
        <f t="shared" si="47"/>
        <v>117625</v>
      </c>
      <c r="FJ28" s="278">
        <f t="shared" si="47"/>
        <v>116197</v>
      </c>
      <c r="FK28" s="279">
        <f t="shared" si="47"/>
        <v>115237</v>
      </c>
      <c r="FL28" s="279">
        <f t="shared" si="47"/>
        <v>114758</v>
      </c>
      <c r="FM28" s="279">
        <f t="shared" ref="FM28:FX28" si="48">SUM(FM19:FM27)</f>
        <v>114464</v>
      </c>
      <c r="FN28" s="279">
        <f t="shared" si="48"/>
        <v>114001</v>
      </c>
      <c r="FO28" s="279">
        <f t="shared" si="48"/>
        <v>113456</v>
      </c>
      <c r="FP28" s="279">
        <f t="shared" si="48"/>
        <v>112941</v>
      </c>
      <c r="FQ28" s="279">
        <f t="shared" si="48"/>
        <v>112133</v>
      </c>
      <c r="FR28" s="279">
        <f t="shared" si="48"/>
        <v>111888</v>
      </c>
      <c r="FS28" s="279">
        <f t="shared" si="48"/>
        <v>111598</v>
      </c>
      <c r="FT28" s="279">
        <f t="shared" si="48"/>
        <v>111659</v>
      </c>
      <c r="FU28" s="280">
        <f t="shared" si="48"/>
        <v>110650</v>
      </c>
      <c r="FV28" s="278">
        <f t="shared" si="48"/>
        <v>110129</v>
      </c>
      <c r="FW28" s="279">
        <f t="shared" si="48"/>
        <v>109702</v>
      </c>
      <c r="FX28" s="279">
        <f t="shared" si="48"/>
        <v>109363</v>
      </c>
      <c r="FY28" s="279">
        <f t="shared" ref="FY28:GJ28" si="49">SUM(FY19:FY27)</f>
        <v>108861</v>
      </c>
      <c r="FZ28" s="279">
        <f t="shared" si="49"/>
        <v>108638</v>
      </c>
      <c r="GA28" s="279">
        <f t="shared" si="49"/>
        <v>108798</v>
      </c>
      <c r="GB28" s="279">
        <f t="shared" si="49"/>
        <v>107829</v>
      </c>
      <c r="GC28" s="279">
        <f t="shared" si="49"/>
        <v>107344</v>
      </c>
      <c r="GD28" s="279">
        <f t="shared" si="49"/>
        <v>106575</v>
      </c>
      <c r="GE28" s="279">
        <f t="shared" si="49"/>
        <v>105981</v>
      </c>
      <c r="GF28" s="279">
        <f t="shared" si="49"/>
        <v>104834</v>
      </c>
      <c r="GG28" s="280">
        <f t="shared" si="49"/>
        <v>106375</v>
      </c>
      <c r="GH28" s="278">
        <f t="shared" si="49"/>
        <v>105472</v>
      </c>
      <c r="GI28" s="279">
        <f t="shared" si="49"/>
        <v>104456</v>
      </c>
      <c r="GJ28" s="279">
        <f t="shared" si="49"/>
        <v>103657</v>
      </c>
      <c r="GK28" s="279">
        <f t="shared" ref="GK28:GV28" si="50">SUM(GK19:GK27)</f>
        <v>103067</v>
      </c>
      <c r="GL28" s="279">
        <f t="shared" si="50"/>
        <v>102796</v>
      </c>
      <c r="GM28" s="279">
        <f t="shared" si="50"/>
        <v>101870</v>
      </c>
      <c r="GN28" s="279">
        <f t="shared" si="50"/>
        <v>101465</v>
      </c>
      <c r="GO28" s="279">
        <f t="shared" si="50"/>
        <v>100838</v>
      </c>
      <c r="GP28" s="279">
        <f t="shared" si="50"/>
        <v>101030</v>
      </c>
      <c r="GQ28" s="279">
        <f t="shared" si="50"/>
        <v>100458</v>
      </c>
      <c r="GR28" s="279">
        <f t="shared" si="50"/>
        <v>98927</v>
      </c>
      <c r="GS28" s="280">
        <f t="shared" si="50"/>
        <v>98827</v>
      </c>
      <c r="GT28" s="278">
        <f t="shared" si="50"/>
        <v>98684</v>
      </c>
      <c r="GU28" s="279">
        <f t="shared" si="50"/>
        <v>98944</v>
      </c>
      <c r="GV28" s="279">
        <f t="shared" si="50"/>
        <v>98444</v>
      </c>
      <c r="GW28" s="279">
        <f t="shared" ref="GW28:GY28" si="51">SUM(GW19:GW27)</f>
        <v>98147</v>
      </c>
      <c r="GX28" s="279">
        <f t="shared" si="51"/>
        <v>98223</v>
      </c>
      <c r="GY28" s="280">
        <f t="shared" si="51"/>
        <v>98197</v>
      </c>
      <c r="GZ28" s="292"/>
    </row>
    <row r="29" spans="2:208" x14ac:dyDescent="0.25">
      <c r="B29" s="120">
        <v>3</v>
      </c>
      <c r="C29" s="111" t="s">
        <v>83</v>
      </c>
      <c r="D29" s="114">
        <v>200</v>
      </c>
      <c r="E29" s="114">
        <v>411</v>
      </c>
      <c r="F29" s="114">
        <v>417</v>
      </c>
      <c r="G29" s="112">
        <v>436</v>
      </c>
      <c r="H29" s="113">
        <v>405</v>
      </c>
      <c r="I29" s="113">
        <v>404</v>
      </c>
      <c r="J29" s="113">
        <v>410</v>
      </c>
      <c r="K29" s="113">
        <v>410</v>
      </c>
      <c r="L29" s="113">
        <v>428</v>
      </c>
      <c r="M29" s="113">
        <v>436</v>
      </c>
      <c r="N29" s="113">
        <v>439</v>
      </c>
      <c r="O29" s="113">
        <v>439</v>
      </c>
      <c r="P29" s="113">
        <v>446</v>
      </c>
      <c r="Q29" s="113">
        <v>447</v>
      </c>
      <c r="R29" s="114">
        <v>461</v>
      </c>
      <c r="S29" s="113">
        <v>476</v>
      </c>
      <c r="T29" s="113">
        <v>472</v>
      </c>
      <c r="U29" s="113">
        <v>486</v>
      </c>
      <c r="V29" s="113">
        <v>507</v>
      </c>
      <c r="W29" s="113">
        <v>518</v>
      </c>
      <c r="X29" s="113">
        <v>550</v>
      </c>
      <c r="Y29" s="113">
        <v>543</v>
      </c>
      <c r="Z29" s="113">
        <v>553</v>
      </c>
      <c r="AA29" s="113">
        <v>541</v>
      </c>
      <c r="AB29" s="113">
        <v>532</v>
      </c>
      <c r="AC29" s="113">
        <v>531</v>
      </c>
      <c r="AD29" s="114">
        <v>538</v>
      </c>
      <c r="AE29" s="113">
        <v>540</v>
      </c>
      <c r="AF29" s="113">
        <v>549</v>
      </c>
      <c r="AG29" s="113">
        <v>550</v>
      </c>
      <c r="AH29" s="113">
        <v>555</v>
      </c>
      <c r="AI29" s="113">
        <v>548</v>
      </c>
      <c r="AJ29" s="113">
        <v>533</v>
      </c>
      <c r="AK29" s="113">
        <v>514</v>
      </c>
      <c r="AL29" s="113">
        <v>492</v>
      </c>
      <c r="AM29" s="113">
        <v>478</v>
      </c>
      <c r="AN29" s="113">
        <v>474</v>
      </c>
      <c r="AO29" s="113">
        <v>484</v>
      </c>
      <c r="AP29" s="114">
        <v>507</v>
      </c>
      <c r="AQ29" s="112">
        <v>526</v>
      </c>
      <c r="AR29" s="113">
        <v>536</v>
      </c>
      <c r="AS29" s="113">
        <v>590</v>
      </c>
      <c r="AT29" s="113">
        <v>599</v>
      </c>
      <c r="AU29" s="113">
        <v>609</v>
      </c>
      <c r="AV29" s="113">
        <v>641</v>
      </c>
      <c r="AW29" s="113">
        <v>652</v>
      </c>
      <c r="AX29" s="113">
        <v>662</v>
      </c>
      <c r="AY29" s="113">
        <v>691</v>
      </c>
      <c r="AZ29" s="113">
        <v>698</v>
      </c>
      <c r="BA29" s="113">
        <v>716</v>
      </c>
      <c r="BB29" s="114">
        <v>800</v>
      </c>
      <c r="BC29" s="112">
        <v>791</v>
      </c>
      <c r="BD29" s="113">
        <v>778</v>
      </c>
      <c r="BE29" s="113">
        <v>757</v>
      </c>
      <c r="BF29" s="113">
        <v>764</v>
      </c>
      <c r="BG29" s="113">
        <v>755</v>
      </c>
      <c r="BH29" s="113">
        <v>765</v>
      </c>
      <c r="BI29" s="113">
        <v>755</v>
      </c>
      <c r="BJ29" s="113">
        <v>739</v>
      </c>
      <c r="BK29" s="113">
        <v>743</v>
      </c>
      <c r="BL29" s="113">
        <v>772</v>
      </c>
      <c r="BM29" s="113">
        <v>787</v>
      </c>
      <c r="BN29" s="114">
        <v>869</v>
      </c>
      <c r="BO29" s="113">
        <v>837</v>
      </c>
      <c r="BP29" s="113">
        <v>819</v>
      </c>
      <c r="BQ29" s="113">
        <v>803</v>
      </c>
      <c r="BR29" s="113">
        <v>812</v>
      </c>
      <c r="BS29" s="113">
        <v>866</v>
      </c>
      <c r="BT29" s="113">
        <v>872</v>
      </c>
      <c r="BU29" s="113">
        <v>864</v>
      </c>
      <c r="BV29" s="113">
        <v>853</v>
      </c>
      <c r="BW29" s="113">
        <v>851</v>
      </c>
      <c r="BX29" s="113">
        <v>866</v>
      </c>
      <c r="BY29" s="113">
        <v>882</v>
      </c>
      <c r="BZ29" s="114">
        <v>889</v>
      </c>
      <c r="CA29" s="113">
        <v>876</v>
      </c>
      <c r="CB29" s="113">
        <v>897</v>
      </c>
      <c r="CC29" s="113">
        <v>895</v>
      </c>
      <c r="CD29" s="113">
        <v>905</v>
      </c>
      <c r="CE29" s="113">
        <v>908</v>
      </c>
      <c r="CF29" s="113">
        <v>933</v>
      </c>
      <c r="CG29" s="113">
        <v>944</v>
      </c>
      <c r="CH29" s="113">
        <v>914</v>
      </c>
      <c r="CI29" s="113">
        <v>947</v>
      </c>
      <c r="CJ29" s="113">
        <v>951</v>
      </c>
      <c r="CK29" s="113">
        <v>958</v>
      </c>
      <c r="CL29" s="114">
        <v>940</v>
      </c>
      <c r="CM29" s="112">
        <v>944</v>
      </c>
      <c r="CN29" s="113">
        <v>984</v>
      </c>
      <c r="CO29" s="113">
        <v>963</v>
      </c>
      <c r="CP29" s="113">
        <v>981</v>
      </c>
      <c r="CQ29" s="113">
        <v>987</v>
      </c>
      <c r="CR29" s="113">
        <v>1007</v>
      </c>
      <c r="CS29" s="113">
        <v>1002</v>
      </c>
      <c r="CT29" s="113">
        <v>1004</v>
      </c>
      <c r="CU29" s="113">
        <v>1015</v>
      </c>
      <c r="CV29" s="113">
        <v>1005</v>
      </c>
      <c r="CW29" s="113">
        <v>1004</v>
      </c>
      <c r="CX29" s="114">
        <v>1003</v>
      </c>
      <c r="CY29" s="113">
        <v>1032</v>
      </c>
      <c r="CZ29" s="113">
        <v>1066</v>
      </c>
      <c r="DA29" s="113">
        <v>1042</v>
      </c>
      <c r="DB29" s="113">
        <v>1044</v>
      </c>
      <c r="DC29" s="113">
        <v>1058</v>
      </c>
      <c r="DD29" s="113">
        <v>1063</v>
      </c>
      <c r="DE29" s="113">
        <v>1020</v>
      </c>
      <c r="DF29" s="113">
        <v>1024</v>
      </c>
      <c r="DG29" s="113">
        <v>1028</v>
      </c>
      <c r="DH29" s="113">
        <v>1030</v>
      </c>
      <c r="DI29" s="113">
        <v>1028</v>
      </c>
      <c r="DJ29" s="114">
        <v>1014</v>
      </c>
      <c r="DL29" s="120">
        <v>3</v>
      </c>
      <c r="DM29" s="111" t="s">
        <v>83</v>
      </c>
      <c r="DN29" s="112">
        <v>1034</v>
      </c>
      <c r="DO29" s="113">
        <v>1048</v>
      </c>
      <c r="DP29" s="113">
        <v>1025</v>
      </c>
      <c r="DQ29" s="113">
        <v>1033</v>
      </c>
      <c r="DR29" s="113">
        <v>1172</v>
      </c>
      <c r="DS29" s="113">
        <v>1008</v>
      </c>
      <c r="DT29" s="113">
        <v>973</v>
      </c>
      <c r="DU29" s="113">
        <v>960</v>
      </c>
      <c r="DV29" s="113">
        <v>974</v>
      </c>
      <c r="DW29" s="113">
        <v>1000</v>
      </c>
      <c r="DX29" s="113">
        <v>952</v>
      </c>
      <c r="DY29" s="114">
        <v>957</v>
      </c>
      <c r="DZ29" s="112">
        <v>964</v>
      </c>
      <c r="EA29" s="113">
        <v>974</v>
      </c>
      <c r="EB29" s="113">
        <v>993</v>
      </c>
      <c r="EC29" s="113">
        <v>981</v>
      </c>
      <c r="ED29" s="113">
        <v>995</v>
      </c>
      <c r="EE29" s="113">
        <v>971</v>
      </c>
      <c r="EF29" s="113">
        <v>1005</v>
      </c>
      <c r="EG29" s="113">
        <v>1027</v>
      </c>
      <c r="EH29" s="113">
        <v>1069</v>
      </c>
      <c r="EI29" s="113">
        <v>1062</v>
      </c>
      <c r="EJ29" s="113">
        <v>1049</v>
      </c>
      <c r="EK29" s="114">
        <v>1049</v>
      </c>
      <c r="EL29" s="113">
        <v>1108</v>
      </c>
      <c r="EM29" s="113">
        <v>1094</v>
      </c>
      <c r="EN29" s="113">
        <v>1100</v>
      </c>
      <c r="EO29" s="113">
        <v>1088</v>
      </c>
      <c r="EP29" s="113">
        <v>1124</v>
      </c>
      <c r="EQ29" s="113">
        <v>1127</v>
      </c>
      <c r="ER29" s="113">
        <v>1106</v>
      </c>
      <c r="ES29" s="113">
        <v>1127</v>
      </c>
      <c r="ET29" s="113">
        <v>1111</v>
      </c>
      <c r="EU29" s="113">
        <v>1101</v>
      </c>
      <c r="EV29" s="113">
        <v>1071</v>
      </c>
      <c r="EW29" s="114">
        <v>1052</v>
      </c>
      <c r="EX29" s="112">
        <v>1100</v>
      </c>
      <c r="EY29" s="113">
        <v>1076</v>
      </c>
      <c r="EZ29" s="113">
        <v>1035</v>
      </c>
      <c r="FA29" s="113">
        <v>1049</v>
      </c>
      <c r="FB29" s="113">
        <v>1043</v>
      </c>
      <c r="FC29" s="113">
        <v>1017</v>
      </c>
      <c r="FD29" s="113">
        <v>1030</v>
      </c>
      <c r="FE29" s="113">
        <v>1011</v>
      </c>
      <c r="FF29" s="113">
        <v>985</v>
      </c>
      <c r="FG29" s="113">
        <v>998</v>
      </c>
      <c r="FH29" s="113">
        <v>964</v>
      </c>
      <c r="FI29" s="114">
        <v>949</v>
      </c>
      <c r="FJ29" s="112">
        <v>973</v>
      </c>
      <c r="FK29" s="113">
        <v>959</v>
      </c>
      <c r="FL29" s="113">
        <v>940</v>
      </c>
      <c r="FM29" s="113">
        <v>937</v>
      </c>
      <c r="FN29" s="113">
        <v>933</v>
      </c>
      <c r="FO29" s="113">
        <v>930</v>
      </c>
      <c r="FP29" s="113">
        <v>923</v>
      </c>
      <c r="FQ29" s="113">
        <v>904</v>
      </c>
      <c r="FR29" s="113">
        <v>906</v>
      </c>
      <c r="FS29" s="113">
        <v>898</v>
      </c>
      <c r="FT29" s="113">
        <v>903</v>
      </c>
      <c r="FU29" s="114">
        <v>876</v>
      </c>
      <c r="FV29" s="112">
        <v>868</v>
      </c>
      <c r="FW29" s="113">
        <v>847</v>
      </c>
      <c r="FX29" s="113">
        <v>842</v>
      </c>
      <c r="FY29" s="113">
        <v>843</v>
      </c>
      <c r="FZ29" s="113">
        <v>841</v>
      </c>
      <c r="GA29" s="113">
        <v>869</v>
      </c>
      <c r="GB29" s="113">
        <v>816</v>
      </c>
      <c r="GC29" s="113">
        <v>796</v>
      </c>
      <c r="GD29" s="113">
        <v>807</v>
      </c>
      <c r="GE29" s="113">
        <v>765</v>
      </c>
      <c r="GF29" s="113">
        <v>741</v>
      </c>
      <c r="GG29" s="114">
        <v>719</v>
      </c>
      <c r="GH29" s="112">
        <v>735</v>
      </c>
      <c r="GI29" s="113">
        <v>734</v>
      </c>
      <c r="GJ29" s="113">
        <v>699</v>
      </c>
      <c r="GK29" s="113">
        <v>680</v>
      </c>
      <c r="GL29" s="113">
        <v>770</v>
      </c>
      <c r="GM29" s="113">
        <v>769</v>
      </c>
      <c r="GN29" s="113">
        <v>725</v>
      </c>
      <c r="GO29" s="113">
        <v>724</v>
      </c>
      <c r="GP29" s="113">
        <v>814</v>
      </c>
      <c r="GQ29" s="113">
        <v>700</v>
      </c>
      <c r="GR29" s="113">
        <v>654</v>
      </c>
      <c r="GS29" s="114">
        <v>642</v>
      </c>
      <c r="GT29" s="112">
        <v>669</v>
      </c>
      <c r="GU29" s="113">
        <v>682</v>
      </c>
      <c r="GV29" s="113">
        <v>602</v>
      </c>
      <c r="GW29" s="113">
        <v>621</v>
      </c>
      <c r="GX29" s="113">
        <v>612</v>
      </c>
      <c r="GY29" s="114">
        <v>607</v>
      </c>
      <c r="GZ29" s="291"/>
    </row>
    <row r="30" spans="2:208" x14ac:dyDescent="0.25">
      <c r="B30" s="96"/>
      <c r="C30" s="97" t="s">
        <v>84</v>
      </c>
      <c r="D30" s="100">
        <v>383</v>
      </c>
      <c r="E30" s="100">
        <v>740</v>
      </c>
      <c r="F30" s="100">
        <v>767</v>
      </c>
      <c r="G30" s="98">
        <v>798</v>
      </c>
      <c r="H30" s="99">
        <v>809</v>
      </c>
      <c r="I30" s="99">
        <v>798</v>
      </c>
      <c r="J30" s="99">
        <v>820</v>
      </c>
      <c r="K30" s="99">
        <v>846</v>
      </c>
      <c r="L30" s="99">
        <v>894</v>
      </c>
      <c r="M30" s="99">
        <v>893</v>
      </c>
      <c r="N30" s="99">
        <v>897</v>
      </c>
      <c r="O30" s="99">
        <v>891</v>
      </c>
      <c r="P30" s="99">
        <v>890</v>
      </c>
      <c r="Q30" s="99">
        <v>897</v>
      </c>
      <c r="R30" s="100">
        <v>895</v>
      </c>
      <c r="S30" s="99">
        <v>1013</v>
      </c>
      <c r="T30" s="99">
        <v>1042</v>
      </c>
      <c r="U30" s="99">
        <v>1032</v>
      </c>
      <c r="V30" s="99">
        <v>1054</v>
      </c>
      <c r="W30" s="99">
        <v>1065</v>
      </c>
      <c r="X30" s="99">
        <v>1085</v>
      </c>
      <c r="Y30" s="99">
        <v>1035</v>
      </c>
      <c r="Z30" s="99">
        <v>1069</v>
      </c>
      <c r="AA30" s="99">
        <v>1071</v>
      </c>
      <c r="AB30" s="99">
        <v>1043</v>
      </c>
      <c r="AC30" s="99">
        <v>1049</v>
      </c>
      <c r="AD30" s="100">
        <v>1090</v>
      </c>
      <c r="AE30" s="99">
        <v>1160</v>
      </c>
      <c r="AF30" s="99">
        <v>1141</v>
      </c>
      <c r="AG30" s="99">
        <v>1114</v>
      </c>
      <c r="AH30" s="99">
        <v>1131</v>
      </c>
      <c r="AI30" s="99">
        <v>1159</v>
      </c>
      <c r="AJ30" s="99">
        <v>1124</v>
      </c>
      <c r="AK30" s="99">
        <v>1091</v>
      </c>
      <c r="AL30" s="99">
        <v>1065</v>
      </c>
      <c r="AM30" s="99">
        <v>1040</v>
      </c>
      <c r="AN30" s="99">
        <v>1066</v>
      </c>
      <c r="AO30" s="99">
        <v>1110</v>
      </c>
      <c r="AP30" s="100">
        <v>1159</v>
      </c>
      <c r="AQ30" s="98">
        <v>1264</v>
      </c>
      <c r="AR30" s="99">
        <v>1264</v>
      </c>
      <c r="AS30" s="99">
        <v>1445</v>
      </c>
      <c r="AT30" s="99">
        <v>1491</v>
      </c>
      <c r="AU30" s="99">
        <v>1560</v>
      </c>
      <c r="AV30" s="99">
        <v>1604</v>
      </c>
      <c r="AW30" s="99">
        <v>1669</v>
      </c>
      <c r="AX30" s="99">
        <v>1719</v>
      </c>
      <c r="AY30" s="99">
        <v>1757</v>
      </c>
      <c r="AZ30" s="99">
        <v>1743</v>
      </c>
      <c r="BA30" s="99">
        <v>1794</v>
      </c>
      <c r="BB30" s="100">
        <v>1891</v>
      </c>
      <c r="BC30" s="98">
        <v>2060</v>
      </c>
      <c r="BD30" s="99">
        <v>2115</v>
      </c>
      <c r="BE30" s="99">
        <v>2022</v>
      </c>
      <c r="BF30" s="99">
        <v>2072</v>
      </c>
      <c r="BG30" s="99">
        <v>2086</v>
      </c>
      <c r="BH30" s="99">
        <v>2153</v>
      </c>
      <c r="BI30" s="99">
        <v>2121</v>
      </c>
      <c r="BJ30" s="99">
        <v>2215</v>
      </c>
      <c r="BK30" s="99">
        <v>2174</v>
      </c>
      <c r="BL30" s="99">
        <v>2202</v>
      </c>
      <c r="BM30" s="99">
        <v>2259</v>
      </c>
      <c r="BN30" s="100">
        <v>2410</v>
      </c>
      <c r="BO30" s="99">
        <v>2859</v>
      </c>
      <c r="BP30" s="99">
        <v>2959</v>
      </c>
      <c r="BQ30" s="99">
        <v>2613</v>
      </c>
      <c r="BR30" s="99">
        <v>2765</v>
      </c>
      <c r="BS30" s="99">
        <v>2670</v>
      </c>
      <c r="BT30" s="99">
        <v>2621</v>
      </c>
      <c r="BU30" s="99">
        <v>2617</v>
      </c>
      <c r="BV30" s="99">
        <v>2584</v>
      </c>
      <c r="BW30" s="99">
        <v>2626</v>
      </c>
      <c r="BX30" s="99">
        <v>2707</v>
      </c>
      <c r="BY30" s="99">
        <v>2741</v>
      </c>
      <c r="BZ30" s="100">
        <v>2871</v>
      </c>
      <c r="CA30" s="99">
        <v>3150</v>
      </c>
      <c r="CB30" s="99">
        <v>3179</v>
      </c>
      <c r="CC30" s="99">
        <v>2962</v>
      </c>
      <c r="CD30" s="99">
        <v>2901</v>
      </c>
      <c r="CE30" s="99">
        <v>2874</v>
      </c>
      <c r="CF30" s="99">
        <v>2909</v>
      </c>
      <c r="CG30" s="99">
        <v>2912</v>
      </c>
      <c r="CH30" s="99">
        <v>2854</v>
      </c>
      <c r="CI30" s="99">
        <v>2933</v>
      </c>
      <c r="CJ30" s="99">
        <v>3083</v>
      </c>
      <c r="CK30" s="99">
        <v>2975</v>
      </c>
      <c r="CL30" s="100">
        <v>3161</v>
      </c>
      <c r="CM30" s="98">
        <v>3388</v>
      </c>
      <c r="CN30" s="99">
        <v>3541</v>
      </c>
      <c r="CO30" s="99">
        <v>3084</v>
      </c>
      <c r="CP30" s="99">
        <v>3161</v>
      </c>
      <c r="CQ30" s="99">
        <v>3077</v>
      </c>
      <c r="CR30" s="99">
        <v>3340</v>
      </c>
      <c r="CS30" s="99">
        <v>3265</v>
      </c>
      <c r="CT30" s="99">
        <v>3291</v>
      </c>
      <c r="CU30" s="99">
        <v>3299</v>
      </c>
      <c r="CV30" s="99">
        <v>3409</v>
      </c>
      <c r="CW30" s="99">
        <v>3318</v>
      </c>
      <c r="CX30" s="100">
        <v>3532</v>
      </c>
      <c r="CY30" s="99">
        <v>4039</v>
      </c>
      <c r="CZ30" s="99">
        <v>4075</v>
      </c>
      <c r="DA30" s="99">
        <v>3698</v>
      </c>
      <c r="DB30" s="99">
        <v>3522</v>
      </c>
      <c r="DC30" s="99">
        <v>3427</v>
      </c>
      <c r="DD30" s="99">
        <v>3502</v>
      </c>
      <c r="DE30" s="99">
        <v>3373</v>
      </c>
      <c r="DF30" s="99">
        <v>3347</v>
      </c>
      <c r="DG30" s="99">
        <v>3510</v>
      </c>
      <c r="DH30" s="99">
        <v>3465</v>
      </c>
      <c r="DI30" s="99">
        <v>3387</v>
      </c>
      <c r="DJ30" s="100">
        <v>3538</v>
      </c>
      <c r="DL30" s="96"/>
      <c r="DM30" s="97" t="s">
        <v>84</v>
      </c>
      <c r="DN30" s="98">
        <v>3993</v>
      </c>
      <c r="DO30" s="99">
        <v>4039</v>
      </c>
      <c r="DP30" s="99">
        <v>3408</v>
      </c>
      <c r="DQ30" s="99">
        <v>3369</v>
      </c>
      <c r="DR30" s="99">
        <v>3874</v>
      </c>
      <c r="DS30" s="99">
        <v>3375</v>
      </c>
      <c r="DT30" s="99">
        <v>3347</v>
      </c>
      <c r="DU30" s="99">
        <v>3289</v>
      </c>
      <c r="DV30" s="99">
        <v>3332</v>
      </c>
      <c r="DW30" s="99">
        <v>3471</v>
      </c>
      <c r="DX30" s="99">
        <v>3294</v>
      </c>
      <c r="DY30" s="100">
        <v>3399</v>
      </c>
      <c r="DZ30" s="98">
        <v>3987</v>
      </c>
      <c r="EA30" s="99">
        <v>4061</v>
      </c>
      <c r="EB30" s="99">
        <v>3415</v>
      </c>
      <c r="EC30" s="99">
        <v>3435</v>
      </c>
      <c r="ED30" s="99">
        <v>3378</v>
      </c>
      <c r="EE30" s="99">
        <v>3343</v>
      </c>
      <c r="EF30" s="99">
        <v>3342</v>
      </c>
      <c r="EG30" s="99">
        <v>3487</v>
      </c>
      <c r="EH30" s="99">
        <v>3517</v>
      </c>
      <c r="EI30" s="99">
        <v>3640</v>
      </c>
      <c r="EJ30" s="99">
        <v>3689</v>
      </c>
      <c r="EK30" s="100">
        <v>3884</v>
      </c>
      <c r="EL30" s="99">
        <v>4459</v>
      </c>
      <c r="EM30" s="99">
        <v>4364</v>
      </c>
      <c r="EN30" s="99">
        <v>3838</v>
      </c>
      <c r="EO30" s="99">
        <v>3765</v>
      </c>
      <c r="EP30" s="99">
        <v>3885</v>
      </c>
      <c r="EQ30" s="99">
        <v>3923</v>
      </c>
      <c r="ER30" s="99">
        <v>3932</v>
      </c>
      <c r="ES30" s="99">
        <v>3844</v>
      </c>
      <c r="ET30" s="99">
        <v>3889</v>
      </c>
      <c r="EU30" s="99">
        <v>3955</v>
      </c>
      <c r="EV30" s="99">
        <v>5230</v>
      </c>
      <c r="EW30" s="100">
        <v>5356</v>
      </c>
      <c r="EX30" s="98">
        <v>5947</v>
      </c>
      <c r="EY30" s="99">
        <v>5751</v>
      </c>
      <c r="EZ30" s="99">
        <v>5167</v>
      </c>
      <c r="FA30" s="99">
        <v>5121</v>
      </c>
      <c r="FB30" s="99">
        <v>5045</v>
      </c>
      <c r="FC30" s="99">
        <v>4995</v>
      </c>
      <c r="FD30" s="99">
        <v>5040</v>
      </c>
      <c r="FE30" s="99">
        <v>4967</v>
      </c>
      <c r="FF30" s="99">
        <v>5020</v>
      </c>
      <c r="FG30" s="99">
        <v>5265</v>
      </c>
      <c r="FH30" s="99">
        <v>5034</v>
      </c>
      <c r="FI30" s="100">
        <v>5134</v>
      </c>
      <c r="FJ30" s="98">
        <v>5547</v>
      </c>
      <c r="FK30" s="99">
        <v>5437</v>
      </c>
      <c r="FL30" s="99">
        <v>4964</v>
      </c>
      <c r="FM30" s="99">
        <v>5019</v>
      </c>
      <c r="FN30" s="99">
        <v>4783</v>
      </c>
      <c r="FO30" s="99">
        <v>4738</v>
      </c>
      <c r="FP30" s="99">
        <v>4617</v>
      </c>
      <c r="FQ30" s="99">
        <v>4535</v>
      </c>
      <c r="FR30" s="99">
        <v>4536</v>
      </c>
      <c r="FS30" s="99">
        <v>4474</v>
      </c>
      <c r="FT30" s="99">
        <v>4391</v>
      </c>
      <c r="FU30" s="100">
        <v>4405</v>
      </c>
      <c r="FV30" s="98">
        <v>4737</v>
      </c>
      <c r="FW30" s="99">
        <v>4545</v>
      </c>
      <c r="FX30" s="99">
        <v>4375</v>
      </c>
      <c r="FY30" s="99">
        <v>4042</v>
      </c>
      <c r="FZ30" s="99">
        <v>4018</v>
      </c>
      <c r="GA30" s="99">
        <v>4096</v>
      </c>
      <c r="GB30" s="99">
        <v>3864</v>
      </c>
      <c r="GC30" s="99">
        <v>3826</v>
      </c>
      <c r="GD30" s="99">
        <v>3788</v>
      </c>
      <c r="GE30" s="99">
        <v>3796</v>
      </c>
      <c r="GF30" s="99">
        <v>3688</v>
      </c>
      <c r="GG30" s="100">
        <v>3675</v>
      </c>
      <c r="GH30" s="98">
        <v>3992</v>
      </c>
      <c r="GI30" s="99">
        <v>4018</v>
      </c>
      <c r="GJ30" s="99">
        <v>3447</v>
      </c>
      <c r="GK30" s="99">
        <v>3370</v>
      </c>
      <c r="GL30" s="99">
        <v>3636</v>
      </c>
      <c r="GM30" s="99">
        <v>3587</v>
      </c>
      <c r="GN30" s="99">
        <v>3448</v>
      </c>
      <c r="GO30" s="99">
        <v>3386</v>
      </c>
      <c r="GP30" s="99">
        <v>3659</v>
      </c>
      <c r="GQ30" s="99">
        <v>3620</v>
      </c>
      <c r="GR30" s="99">
        <v>3546</v>
      </c>
      <c r="GS30" s="100">
        <v>3501</v>
      </c>
      <c r="GT30" s="98">
        <v>4021</v>
      </c>
      <c r="GU30" s="99">
        <v>4043</v>
      </c>
      <c r="GV30" s="99">
        <v>3587</v>
      </c>
      <c r="GW30" s="99">
        <v>3636</v>
      </c>
      <c r="GX30" s="99">
        <v>3444</v>
      </c>
      <c r="GY30" s="100">
        <v>3637</v>
      </c>
      <c r="GZ30" s="291"/>
    </row>
    <row r="31" spans="2:208" x14ac:dyDescent="0.25">
      <c r="B31" s="96"/>
      <c r="C31" s="97" t="s">
        <v>85</v>
      </c>
      <c r="D31" s="100">
        <v>234</v>
      </c>
      <c r="E31" s="100">
        <v>690</v>
      </c>
      <c r="F31" s="100">
        <v>555</v>
      </c>
      <c r="G31" s="98">
        <v>577</v>
      </c>
      <c r="H31" s="99">
        <v>555</v>
      </c>
      <c r="I31" s="99">
        <v>547</v>
      </c>
      <c r="J31" s="99">
        <v>560</v>
      </c>
      <c r="K31" s="99">
        <v>566</v>
      </c>
      <c r="L31" s="99">
        <v>584</v>
      </c>
      <c r="M31" s="99">
        <v>610</v>
      </c>
      <c r="N31" s="99">
        <v>621</v>
      </c>
      <c r="O31" s="99">
        <v>611</v>
      </c>
      <c r="P31" s="99">
        <v>639</v>
      </c>
      <c r="Q31" s="99">
        <v>666</v>
      </c>
      <c r="R31" s="100">
        <v>697</v>
      </c>
      <c r="S31" s="99">
        <v>713</v>
      </c>
      <c r="T31" s="99">
        <v>715</v>
      </c>
      <c r="U31" s="99">
        <v>709</v>
      </c>
      <c r="V31" s="99">
        <v>709</v>
      </c>
      <c r="W31" s="99">
        <v>710</v>
      </c>
      <c r="X31" s="99">
        <v>706</v>
      </c>
      <c r="Y31" s="99">
        <v>677</v>
      </c>
      <c r="Z31" s="99">
        <v>715</v>
      </c>
      <c r="AA31" s="99">
        <v>711</v>
      </c>
      <c r="AB31" s="99">
        <v>684</v>
      </c>
      <c r="AC31" s="99">
        <v>685</v>
      </c>
      <c r="AD31" s="100">
        <v>699</v>
      </c>
      <c r="AE31" s="99">
        <v>695</v>
      </c>
      <c r="AF31" s="99">
        <v>694</v>
      </c>
      <c r="AG31" s="99">
        <v>685</v>
      </c>
      <c r="AH31" s="99">
        <v>690</v>
      </c>
      <c r="AI31" s="99">
        <v>710</v>
      </c>
      <c r="AJ31" s="99">
        <v>687</v>
      </c>
      <c r="AK31" s="99">
        <v>676</v>
      </c>
      <c r="AL31" s="99">
        <v>663</v>
      </c>
      <c r="AM31" s="99">
        <v>639</v>
      </c>
      <c r="AN31" s="99">
        <v>667</v>
      </c>
      <c r="AO31" s="99">
        <v>677</v>
      </c>
      <c r="AP31" s="100">
        <v>699</v>
      </c>
      <c r="AQ31" s="98">
        <v>748</v>
      </c>
      <c r="AR31" s="99">
        <v>764</v>
      </c>
      <c r="AS31" s="99">
        <v>924</v>
      </c>
      <c r="AT31" s="99">
        <v>984</v>
      </c>
      <c r="AU31" s="99">
        <v>1055</v>
      </c>
      <c r="AV31" s="99">
        <v>1066</v>
      </c>
      <c r="AW31" s="99">
        <v>1164</v>
      </c>
      <c r="AX31" s="99">
        <v>1197</v>
      </c>
      <c r="AY31" s="99">
        <v>1217</v>
      </c>
      <c r="AZ31" s="99">
        <v>1262</v>
      </c>
      <c r="BA31" s="99">
        <v>1459</v>
      </c>
      <c r="BB31" s="100">
        <v>1622</v>
      </c>
      <c r="BC31" s="98">
        <v>1863</v>
      </c>
      <c r="BD31" s="99">
        <v>1859</v>
      </c>
      <c r="BE31" s="99">
        <v>1904</v>
      </c>
      <c r="BF31" s="99">
        <v>1962</v>
      </c>
      <c r="BG31" s="99">
        <v>2037</v>
      </c>
      <c r="BH31" s="99">
        <v>2220</v>
      </c>
      <c r="BI31" s="99">
        <v>2157</v>
      </c>
      <c r="BJ31" s="99">
        <v>2160</v>
      </c>
      <c r="BK31" s="99">
        <v>2181</v>
      </c>
      <c r="BL31" s="99">
        <v>2192</v>
      </c>
      <c r="BM31" s="99">
        <v>2185</v>
      </c>
      <c r="BN31" s="100">
        <v>2103</v>
      </c>
      <c r="BO31" s="99">
        <v>2249</v>
      </c>
      <c r="BP31" s="99">
        <v>2257</v>
      </c>
      <c r="BQ31" s="99">
        <v>2235</v>
      </c>
      <c r="BR31" s="99">
        <v>2354</v>
      </c>
      <c r="BS31" s="99">
        <v>2447</v>
      </c>
      <c r="BT31" s="99">
        <v>2561</v>
      </c>
      <c r="BU31" s="99">
        <v>2626</v>
      </c>
      <c r="BV31" s="99">
        <v>2641</v>
      </c>
      <c r="BW31" s="99">
        <v>2597</v>
      </c>
      <c r="BX31" s="99">
        <v>2597</v>
      </c>
      <c r="BY31" s="99">
        <v>2597</v>
      </c>
      <c r="BZ31" s="100">
        <v>2598</v>
      </c>
      <c r="CA31" s="99">
        <v>2626</v>
      </c>
      <c r="CB31" s="99">
        <v>2614</v>
      </c>
      <c r="CC31" s="99">
        <v>2587</v>
      </c>
      <c r="CD31" s="99">
        <v>2555</v>
      </c>
      <c r="CE31" s="99">
        <v>2535</v>
      </c>
      <c r="CF31" s="99">
        <v>2533</v>
      </c>
      <c r="CG31" s="99">
        <v>2533</v>
      </c>
      <c r="CH31" s="99">
        <v>2544</v>
      </c>
      <c r="CI31" s="99">
        <v>2552</v>
      </c>
      <c r="CJ31" s="99">
        <v>2581</v>
      </c>
      <c r="CK31" s="99">
        <v>2561</v>
      </c>
      <c r="CL31" s="100">
        <v>2552</v>
      </c>
      <c r="CM31" s="98">
        <v>2422</v>
      </c>
      <c r="CN31" s="99">
        <v>2491</v>
      </c>
      <c r="CO31" s="99">
        <v>2403</v>
      </c>
      <c r="CP31" s="99">
        <v>2412</v>
      </c>
      <c r="CQ31" s="99">
        <v>2448</v>
      </c>
      <c r="CR31" s="99">
        <v>2497</v>
      </c>
      <c r="CS31" s="99">
        <v>2489</v>
      </c>
      <c r="CT31" s="99">
        <v>2476</v>
      </c>
      <c r="CU31" s="99">
        <v>2452</v>
      </c>
      <c r="CV31" s="99">
        <v>2483</v>
      </c>
      <c r="CW31" s="99">
        <v>2504</v>
      </c>
      <c r="CX31" s="100">
        <v>2479</v>
      </c>
      <c r="CY31" s="99">
        <v>2544</v>
      </c>
      <c r="CZ31" s="99">
        <v>2595</v>
      </c>
      <c r="DA31" s="99">
        <v>2550</v>
      </c>
      <c r="DB31" s="99">
        <v>2543</v>
      </c>
      <c r="DC31" s="99">
        <v>2525</v>
      </c>
      <c r="DD31" s="99">
        <v>2547</v>
      </c>
      <c r="DE31" s="99">
        <v>2496</v>
      </c>
      <c r="DF31" s="99">
        <v>2489</v>
      </c>
      <c r="DG31" s="99">
        <v>2459</v>
      </c>
      <c r="DH31" s="99">
        <v>2450</v>
      </c>
      <c r="DI31" s="99">
        <v>2394</v>
      </c>
      <c r="DJ31" s="100">
        <v>2391</v>
      </c>
      <c r="DL31" s="96"/>
      <c r="DM31" s="97" t="s">
        <v>85</v>
      </c>
      <c r="DN31" s="98">
        <v>2395</v>
      </c>
      <c r="DO31" s="99">
        <v>2378</v>
      </c>
      <c r="DP31" s="99">
        <v>2325</v>
      </c>
      <c r="DQ31" s="99">
        <v>2282</v>
      </c>
      <c r="DR31" s="99">
        <v>2321</v>
      </c>
      <c r="DS31" s="99">
        <v>2293</v>
      </c>
      <c r="DT31" s="99">
        <v>2249</v>
      </c>
      <c r="DU31" s="99">
        <v>2240</v>
      </c>
      <c r="DV31" s="99">
        <v>2212</v>
      </c>
      <c r="DW31" s="99">
        <v>2243</v>
      </c>
      <c r="DX31" s="99">
        <v>2174</v>
      </c>
      <c r="DY31" s="100">
        <v>2162</v>
      </c>
      <c r="DZ31" s="98">
        <v>2232</v>
      </c>
      <c r="EA31" s="99">
        <v>2264</v>
      </c>
      <c r="EB31" s="99">
        <v>2234</v>
      </c>
      <c r="EC31" s="99">
        <v>2256</v>
      </c>
      <c r="ED31" s="99">
        <v>2293</v>
      </c>
      <c r="EE31" s="99">
        <v>2304</v>
      </c>
      <c r="EF31" s="99">
        <v>2333</v>
      </c>
      <c r="EG31" s="99">
        <v>2406</v>
      </c>
      <c r="EH31" s="99">
        <v>2433</v>
      </c>
      <c r="EI31" s="99">
        <v>2447</v>
      </c>
      <c r="EJ31" s="99">
        <v>2458</v>
      </c>
      <c r="EK31" s="100">
        <v>2500</v>
      </c>
      <c r="EL31" s="99">
        <v>2634</v>
      </c>
      <c r="EM31" s="99">
        <v>2648</v>
      </c>
      <c r="EN31" s="99">
        <v>2583</v>
      </c>
      <c r="EO31" s="99">
        <v>2593</v>
      </c>
      <c r="EP31" s="99">
        <v>2645</v>
      </c>
      <c r="EQ31" s="99">
        <v>2681</v>
      </c>
      <c r="ER31" s="99">
        <v>2656</v>
      </c>
      <c r="ES31" s="99">
        <v>2648</v>
      </c>
      <c r="ET31" s="99">
        <v>2688</v>
      </c>
      <c r="EU31" s="99">
        <v>2660</v>
      </c>
      <c r="EV31" s="99">
        <v>2714</v>
      </c>
      <c r="EW31" s="100">
        <v>2674</v>
      </c>
      <c r="EX31" s="98">
        <v>2836</v>
      </c>
      <c r="EY31" s="99">
        <v>2807</v>
      </c>
      <c r="EZ31" s="99">
        <v>2701</v>
      </c>
      <c r="FA31" s="99">
        <v>2683</v>
      </c>
      <c r="FB31" s="99">
        <v>2698</v>
      </c>
      <c r="FC31" s="99">
        <v>2656</v>
      </c>
      <c r="FD31" s="99">
        <v>2705</v>
      </c>
      <c r="FE31" s="99">
        <v>2700</v>
      </c>
      <c r="FF31" s="99">
        <v>2708</v>
      </c>
      <c r="FG31" s="99">
        <v>2713</v>
      </c>
      <c r="FH31" s="99">
        <v>2678</v>
      </c>
      <c r="FI31" s="100">
        <v>2682</v>
      </c>
      <c r="FJ31" s="98">
        <v>2774</v>
      </c>
      <c r="FK31" s="99">
        <v>2783</v>
      </c>
      <c r="FL31" s="99">
        <v>2712</v>
      </c>
      <c r="FM31" s="99">
        <v>2698</v>
      </c>
      <c r="FN31" s="99">
        <v>2660</v>
      </c>
      <c r="FO31" s="99">
        <v>2639</v>
      </c>
      <c r="FP31" s="99">
        <v>2613</v>
      </c>
      <c r="FQ31" s="99">
        <v>2541</v>
      </c>
      <c r="FR31" s="99">
        <v>2529</v>
      </c>
      <c r="FS31" s="99">
        <v>2536</v>
      </c>
      <c r="FT31" s="99">
        <v>2525</v>
      </c>
      <c r="FU31" s="100">
        <v>2482</v>
      </c>
      <c r="FV31" s="98">
        <v>2550</v>
      </c>
      <c r="FW31" s="99">
        <v>2536</v>
      </c>
      <c r="FX31" s="99">
        <v>2454</v>
      </c>
      <c r="FY31" s="99">
        <v>2390</v>
      </c>
      <c r="FZ31" s="99">
        <v>2368</v>
      </c>
      <c r="GA31" s="99">
        <v>2364</v>
      </c>
      <c r="GB31" s="99">
        <v>2286</v>
      </c>
      <c r="GC31" s="99">
        <v>2266</v>
      </c>
      <c r="GD31" s="99">
        <v>2233</v>
      </c>
      <c r="GE31" s="99">
        <v>2200</v>
      </c>
      <c r="GF31" s="99">
        <v>2159</v>
      </c>
      <c r="GG31" s="100">
        <v>2046</v>
      </c>
      <c r="GH31" s="98">
        <v>2111</v>
      </c>
      <c r="GI31" s="99">
        <v>2094</v>
      </c>
      <c r="GJ31" s="99">
        <v>1990</v>
      </c>
      <c r="GK31" s="99">
        <v>2039</v>
      </c>
      <c r="GL31" s="99">
        <v>2511</v>
      </c>
      <c r="GM31" s="99">
        <v>2650</v>
      </c>
      <c r="GN31" s="99">
        <v>2587</v>
      </c>
      <c r="GO31" s="99">
        <v>2572</v>
      </c>
      <c r="GP31" s="99">
        <v>2594</v>
      </c>
      <c r="GQ31" s="99">
        <v>2519</v>
      </c>
      <c r="GR31" s="99">
        <v>2463</v>
      </c>
      <c r="GS31" s="100">
        <v>2451</v>
      </c>
      <c r="GT31" s="98">
        <v>2531</v>
      </c>
      <c r="GU31" s="99">
        <v>2596</v>
      </c>
      <c r="GV31" s="99">
        <v>2395</v>
      </c>
      <c r="GW31" s="99">
        <v>2408</v>
      </c>
      <c r="GX31" s="99">
        <v>1732</v>
      </c>
      <c r="GY31" s="100">
        <v>2394</v>
      </c>
      <c r="GZ31" s="291"/>
    </row>
    <row r="32" spans="2:208" x14ac:dyDescent="0.25">
      <c r="B32" s="96"/>
      <c r="C32" s="97" t="s">
        <v>86</v>
      </c>
      <c r="D32" s="100">
        <v>11981</v>
      </c>
      <c r="E32" s="100">
        <v>15236</v>
      </c>
      <c r="F32" s="100">
        <v>16347</v>
      </c>
      <c r="G32" s="98">
        <v>16616</v>
      </c>
      <c r="H32" s="99">
        <v>16608</v>
      </c>
      <c r="I32" s="99">
        <v>16866</v>
      </c>
      <c r="J32" s="99">
        <v>17266</v>
      </c>
      <c r="K32" s="99">
        <v>17656</v>
      </c>
      <c r="L32" s="99">
        <v>18388</v>
      </c>
      <c r="M32" s="99">
        <v>18616</v>
      </c>
      <c r="N32" s="99">
        <v>18759</v>
      </c>
      <c r="O32" s="99">
        <v>18916</v>
      </c>
      <c r="P32" s="99">
        <v>19219</v>
      </c>
      <c r="Q32" s="99">
        <v>19409</v>
      </c>
      <c r="R32" s="100">
        <v>19519</v>
      </c>
      <c r="S32" s="99">
        <v>19419</v>
      </c>
      <c r="T32" s="99">
        <v>19401</v>
      </c>
      <c r="U32" s="99">
        <v>19527</v>
      </c>
      <c r="V32" s="99">
        <v>19805</v>
      </c>
      <c r="W32" s="99">
        <v>19923</v>
      </c>
      <c r="X32" s="99">
        <v>20130</v>
      </c>
      <c r="Y32" s="99">
        <v>19614</v>
      </c>
      <c r="Z32" s="99">
        <v>20196</v>
      </c>
      <c r="AA32" s="99">
        <v>20144</v>
      </c>
      <c r="AB32" s="99">
        <v>19702</v>
      </c>
      <c r="AC32" s="99">
        <v>20157</v>
      </c>
      <c r="AD32" s="100">
        <v>20080</v>
      </c>
      <c r="AE32" s="99">
        <v>19950</v>
      </c>
      <c r="AF32" s="99">
        <v>19847</v>
      </c>
      <c r="AG32" s="99">
        <v>20122</v>
      </c>
      <c r="AH32" s="99">
        <v>20233</v>
      </c>
      <c r="AI32" s="99">
        <v>20159</v>
      </c>
      <c r="AJ32" s="99">
        <v>20037</v>
      </c>
      <c r="AK32" s="99">
        <v>19811</v>
      </c>
      <c r="AL32" s="99">
        <v>19442</v>
      </c>
      <c r="AM32" s="99">
        <v>19104</v>
      </c>
      <c r="AN32" s="99">
        <v>19370</v>
      </c>
      <c r="AO32" s="99">
        <v>19998</v>
      </c>
      <c r="AP32" s="100">
        <v>20463</v>
      </c>
      <c r="AQ32" s="98">
        <v>20873</v>
      </c>
      <c r="AR32" s="99">
        <v>21122</v>
      </c>
      <c r="AS32" s="99">
        <v>24102</v>
      </c>
      <c r="AT32" s="99">
        <v>24878</v>
      </c>
      <c r="AU32" s="99">
        <v>25360</v>
      </c>
      <c r="AV32" s="99">
        <v>26012</v>
      </c>
      <c r="AW32" s="99">
        <v>26609</v>
      </c>
      <c r="AX32" s="99">
        <v>27012</v>
      </c>
      <c r="AY32" s="99">
        <v>27245</v>
      </c>
      <c r="AZ32" s="99">
        <v>27548</v>
      </c>
      <c r="BA32" s="99">
        <v>27855</v>
      </c>
      <c r="BB32" s="100">
        <v>27963</v>
      </c>
      <c r="BC32" s="98">
        <v>28009</v>
      </c>
      <c r="BD32" s="99">
        <v>28129</v>
      </c>
      <c r="BE32" s="99">
        <v>28550</v>
      </c>
      <c r="BF32" s="99">
        <v>28916</v>
      </c>
      <c r="BG32" s="99">
        <v>29496</v>
      </c>
      <c r="BH32" s="99">
        <v>30313</v>
      </c>
      <c r="BI32" s="99">
        <v>30167</v>
      </c>
      <c r="BJ32" s="99">
        <v>30459</v>
      </c>
      <c r="BK32" s="99">
        <v>30575</v>
      </c>
      <c r="BL32" s="99">
        <v>30807</v>
      </c>
      <c r="BM32" s="99">
        <v>30832</v>
      </c>
      <c r="BN32" s="100">
        <v>30840</v>
      </c>
      <c r="BO32" s="99">
        <v>30754</v>
      </c>
      <c r="BP32" s="99">
        <v>30811</v>
      </c>
      <c r="BQ32" s="99">
        <v>30772</v>
      </c>
      <c r="BR32" s="99">
        <v>30399</v>
      </c>
      <c r="BS32" s="99">
        <v>31065</v>
      </c>
      <c r="BT32" s="99">
        <v>31912</v>
      </c>
      <c r="BU32" s="99">
        <v>32098</v>
      </c>
      <c r="BV32" s="99">
        <v>32238</v>
      </c>
      <c r="BW32" s="99">
        <v>32158</v>
      </c>
      <c r="BX32" s="99">
        <v>32537</v>
      </c>
      <c r="BY32" s="99">
        <v>32570</v>
      </c>
      <c r="BZ32" s="100">
        <v>32366</v>
      </c>
      <c r="CA32" s="99">
        <v>32377</v>
      </c>
      <c r="CB32" s="99">
        <v>32404</v>
      </c>
      <c r="CC32" s="99">
        <v>32441</v>
      </c>
      <c r="CD32" s="99">
        <v>32468</v>
      </c>
      <c r="CE32" s="99">
        <v>32398</v>
      </c>
      <c r="CF32" s="99">
        <v>32593</v>
      </c>
      <c r="CG32" s="99">
        <v>32669</v>
      </c>
      <c r="CH32" s="99">
        <v>32472</v>
      </c>
      <c r="CI32" s="99">
        <v>32612</v>
      </c>
      <c r="CJ32" s="99">
        <v>32529</v>
      </c>
      <c r="CK32" s="99">
        <v>32620</v>
      </c>
      <c r="CL32" s="100">
        <v>32519</v>
      </c>
      <c r="CM32" s="98">
        <v>30428</v>
      </c>
      <c r="CN32" s="99">
        <v>30215</v>
      </c>
      <c r="CO32" s="99">
        <v>30290</v>
      </c>
      <c r="CP32" s="99">
        <v>30798</v>
      </c>
      <c r="CQ32" s="99">
        <v>30610</v>
      </c>
      <c r="CR32" s="99">
        <v>31477</v>
      </c>
      <c r="CS32" s="99">
        <v>31351</v>
      </c>
      <c r="CT32" s="99">
        <v>31567</v>
      </c>
      <c r="CU32" s="99">
        <v>31623</v>
      </c>
      <c r="CV32" s="99">
        <v>31737</v>
      </c>
      <c r="CW32" s="99">
        <v>32030</v>
      </c>
      <c r="CX32" s="100">
        <v>32341</v>
      </c>
      <c r="CY32" s="99">
        <v>32165</v>
      </c>
      <c r="CZ32" s="99">
        <v>31939</v>
      </c>
      <c r="DA32" s="99">
        <v>31778</v>
      </c>
      <c r="DB32" s="99">
        <v>32026</v>
      </c>
      <c r="DC32" s="99">
        <v>31415</v>
      </c>
      <c r="DD32" s="99">
        <v>32190</v>
      </c>
      <c r="DE32" s="99">
        <v>31666</v>
      </c>
      <c r="DF32" s="99">
        <v>31779</v>
      </c>
      <c r="DG32" s="99">
        <v>31776</v>
      </c>
      <c r="DH32" s="99">
        <v>31529</v>
      </c>
      <c r="DI32" s="99">
        <v>31276</v>
      </c>
      <c r="DJ32" s="100">
        <v>31172</v>
      </c>
      <c r="DL32" s="96"/>
      <c r="DM32" s="97" t="s">
        <v>86</v>
      </c>
      <c r="DN32" s="98">
        <v>30574</v>
      </c>
      <c r="DO32" s="99">
        <v>30515</v>
      </c>
      <c r="DP32" s="99">
        <v>30184</v>
      </c>
      <c r="DQ32" s="99">
        <v>29916</v>
      </c>
      <c r="DR32" s="99">
        <v>29264</v>
      </c>
      <c r="DS32" s="99">
        <v>29749</v>
      </c>
      <c r="DT32" s="99">
        <v>29085</v>
      </c>
      <c r="DU32" s="99">
        <v>28930</v>
      </c>
      <c r="DV32" s="99">
        <v>28823</v>
      </c>
      <c r="DW32" s="99">
        <v>29012</v>
      </c>
      <c r="DX32" s="99">
        <v>28450</v>
      </c>
      <c r="DY32" s="100">
        <v>28218</v>
      </c>
      <c r="DZ32" s="98">
        <v>28004</v>
      </c>
      <c r="EA32" s="99">
        <v>27938</v>
      </c>
      <c r="EB32" s="99">
        <v>28058</v>
      </c>
      <c r="EC32" s="99">
        <v>27634</v>
      </c>
      <c r="ED32" s="99">
        <v>27630</v>
      </c>
      <c r="EE32" s="99">
        <v>27729</v>
      </c>
      <c r="EF32" s="99">
        <v>27918</v>
      </c>
      <c r="EG32" s="99">
        <v>28112</v>
      </c>
      <c r="EH32" s="99">
        <v>28048</v>
      </c>
      <c r="EI32" s="99">
        <v>28106</v>
      </c>
      <c r="EJ32" s="99">
        <v>27899</v>
      </c>
      <c r="EK32" s="100">
        <v>27862</v>
      </c>
      <c r="EL32" s="99">
        <v>28064</v>
      </c>
      <c r="EM32" s="99">
        <v>27929</v>
      </c>
      <c r="EN32" s="99">
        <v>27780</v>
      </c>
      <c r="EO32" s="99">
        <v>28002</v>
      </c>
      <c r="EP32" s="99">
        <v>28198</v>
      </c>
      <c r="EQ32" s="99">
        <v>28406</v>
      </c>
      <c r="ER32" s="99">
        <v>28443</v>
      </c>
      <c r="ES32" s="99">
        <v>28372</v>
      </c>
      <c r="ET32" s="99">
        <v>28466</v>
      </c>
      <c r="EU32" s="99">
        <v>28433</v>
      </c>
      <c r="EV32" s="99">
        <v>28481</v>
      </c>
      <c r="EW32" s="100">
        <v>28006</v>
      </c>
      <c r="EX32" s="98">
        <v>28374</v>
      </c>
      <c r="EY32" s="99">
        <v>28081</v>
      </c>
      <c r="EZ32" s="99">
        <v>27936</v>
      </c>
      <c r="FA32" s="99">
        <v>27760</v>
      </c>
      <c r="FB32" s="99">
        <v>27608</v>
      </c>
      <c r="FC32" s="99">
        <v>27372</v>
      </c>
      <c r="FD32" s="99">
        <v>27279</v>
      </c>
      <c r="FE32" s="99">
        <v>27122</v>
      </c>
      <c r="FF32" s="99">
        <v>26945</v>
      </c>
      <c r="FG32" s="99">
        <v>27005</v>
      </c>
      <c r="FH32" s="99">
        <v>26965</v>
      </c>
      <c r="FI32" s="100">
        <v>26654</v>
      </c>
      <c r="FJ32" s="98">
        <v>26523</v>
      </c>
      <c r="FK32" s="99">
        <v>26364</v>
      </c>
      <c r="FL32" s="99">
        <v>26204</v>
      </c>
      <c r="FM32" s="99">
        <v>26215</v>
      </c>
      <c r="FN32" s="99">
        <v>25983</v>
      </c>
      <c r="FO32" s="99">
        <v>25939</v>
      </c>
      <c r="FP32" s="99">
        <v>25822</v>
      </c>
      <c r="FQ32" s="99">
        <v>25569</v>
      </c>
      <c r="FR32" s="99">
        <v>25634</v>
      </c>
      <c r="FS32" s="99">
        <v>25519</v>
      </c>
      <c r="FT32" s="99">
        <v>25502</v>
      </c>
      <c r="FU32" s="100">
        <v>25122</v>
      </c>
      <c r="FV32" s="98">
        <v>25181</v>
      </c>
      <c r="FW32" s="99">
        <v>25095</v>
      </c>
      <c r="FX32" s="99">
        <v>25129</v>
      </c>
      <c r="FY32" s="99">
        <v>25058</v>
      </c>
      <c r="FZ32" s="99">
        <v>24987</v>
      </c>
      <c r="GA32" s="99">
        <v>25057</v>
      </c>
      <c r="GB32" s="99">
        <v>24739</v>
      </c>
      <c r="GC32" s="99">
        <v>24773</v>
      </c>
      <c r="GD32" s="99">
        <v>24524</v>
      </c>
      <c r="GE32" s="99">
        <v>24318</v>
      </c>
      <c r="GF32" s="99">
        <v>23806</v>
      </c>
      <c r="GG32" s="100">
        <v>25856</v>
      </c>
      <c r="GH32" s="98">
        <v>25774</v>
      </c>
      <c r="GI32" s="99">
        <v>25524</v>
      </c>
      <c r="GJ32" s="99">
        <v>25043</v>
      </c>
      <c r="GK32" s="99">
        <v>25200</v>
      </c>
      <c r="GL32" s="99">
        <v>25290</v>
      </c>
      <c r="GM32" s="99">
        <v>25077</v>
      </c>
      <c r="GN32" s="99">
        <v>24910</v>
      </c>
      <c r="GO32" s="99">
        <v>24697</v>
      </c>
      <c r="GP32" s="99">
        <v>24566</v>
      </c>
      <c r="GQ32" s="99">
        <v>24350</v>
      </c>
      <c r="GR32" s="99">
        <v>23994</v>
      </c>
      <c r="GS32" s="100">
        <v>23914</v>
      </c>
      <c r="GT32" s="98">
        <v>23888</v>
      </c>
      <c r="GU32" s="99">
        <v>23940</v>
      </c>
      <c r="GV32" s="99">
        <v>23499</v>
      </c>
      <c r="GW32" s="99">
        <v>23519</v>
      </c>
      <c r="GX32" s="99">
        <v>21669</v>
      </c>
      <c r="GY32" s="100">
        <v>23788</v>
      </c>
      <c r="GZ32" s="291"/>
    </row>
    <row r="33" spans="2:208" x14ac:dyDescent="0.25">
      <c r="B33" s="96"/>
      <c r="C33" s="97" t="s">
        <v>87</v>
      </c>
      <c r="D33" s="100">
        <v>1687</v>
      </c>
      <c r="E33" s="100">
        <v>1940</v>
      </c>
      <c r="F33" s="100">
        <v>1961</v>
      </c>
      <c r="G33" s="98">
        <v>1978</v>
      </c>
      <c r="H33" s="99">
        <v>1955</v>
      </c>
      <c r="I33" s="99">
        <v>1989</v>
      </c>
      <c r="J33" s="99">
        <v>1991</v>
      </c>
      <c r="K33" s="99">
        <v>2048</v>
      </c>
      <c r="L33" s="99">
        <v>2099</v>
      </c>
      <c r="M33" s="99">
        <v>2099</v>
      </c>
      <c r="N33" s="99">
        <v>2118</v>
      </c>
      <c r="O33" s="99">
        <v>2101</v>
      </c>
      <c r="P33" s="99">
        <v>2129</v>
      </c>
      <c r="Q33" s="99">
        <v>2124</v>
      </c>
      <c r="R33" s="100">
        <v>2130</v>
      </c>
      <c r="S33" s="99">
        <v>2149</v>
      </c>
      <c r="T33" s="99">
        <v>2143</v>
      </c>
      <c r="U33" s="99">
        <v>2177</v>
      </c>
      <c r="V33" s="99">
        <v>2192</v>
      </c>
      <c r="W33" s="99">
        <v>2206</v>
      </c>
      <c r="X33" s="99">
        <v>2224</v>
      </c>
      <c r="Y33" s="99">
        <v>2223</v>
      </c>
      <c r="Z33" s="99">
        <v>2244</v>
      </c>
      <c r="AA33" s="99">
        <v>2227</v>
      </c>
      <c r="AB33" s="99">
        <v>2197</v>
      </c>
      <c r="AC33" s="99">
        <v>2187</v>
      </c>
      <c r="AD33" s="100">
        <v>2159</v>
      </c>
      <c r="AE33" s="99">
        <v>2118</v>
      </c>
      <c r="AF33" s="99">
        <v>2094</v>
      </c>
      <c r="AG33" s="99">
        <v>2057</v>
      </c>
      <c r="AH33" s="99">
        <v>2068</v>
      </c>
      <c r="AI33" s="99">
        <v>2023</v>
      </c>
      <c r="AJ33" s="99">
        <v>1965</v>
      </c>
      <c r="AK33" s="99">
        <v>1932</v>
      </c>
      <c r="AL33" s="99">
        <v>1903</v>
      </c>
      <c r="AM33" s="99">
        <v>1866</v>
      </c>
      <c r="AN33" s="99">
        <v>1885</v>
      </c>
      <c r="AO33" s="99">
        <v>1939</v>
      </c>
      <c r="AP33" s="100">
        <v>2006</v>
      </c>
      <c r="AQ33" s="98">
        <v>2046</v>
      </c>
      <c r="AR33" s="99">
        <v>2058</v>
      </c>
      <c r="AS33" s="99">
        <v>2106</v>
      </c>
      <c r="AT33" s="99">
        <v>2201</v>
      </c>
      <c r="AU33" s="99">
        <v>2236</v>
      </c>
      <c r="AV33" s="99">
        <v>2257</v>
      </c>
      <c r="AW33" s="99">
        <v>2310</v>
      </c>
      <c r="AX33" s="99">
        <v>2374</v>
      </c>
      <c r="AY33" s="99">
        <v>2411</v>
      </c>
      <c r="AZ33" s="99">
        <v>2477</v>
      </c>
      <c r="BA33" s="99">
        <v>2542</v>
      </c>
      <c r="BB33" s="100">
        <v>2572</v>
      </c>
      <c r="BC33" s="98">
        <v>2614</v>
      </c>
      <c r="BD33" s="99">
        <v>2639</v>
      </c>
      <c r="BE33" s="99">
        <v>2673</v>
      </c>
      <c r="BF33" s="99">
        <v>2667</v>
      </c>
      <c r="BG33" s="99">
        <v>2727</v>
      </c>
      <c r="BH33" s="99">
        <v>2800</v>
      </c>
      <c r="BI33" s="99">
        <v>2870</v>
      </c>
      <c r="BJ33" s="99">
        <v>2943</v>
      </c>
      <c r="BK33" s="99">
        <v>2977</v>
      </c>
      <c r="BL33" s="99">
        <v>3011</v>
      </c>
      <c r="BM33" s="99">
        <v>2999</v>
      </c>
      <c r="BN33" s="100">
        <v>3088</v>
      </c>
      <c r="BO33" s="99">
        <v>3031</v>
      </c>
      <c r="BP33" s="99">
        <v>3013</v>
      </c>
      <c r="BQ33" s="99">
        <v>3039</v>
      </c>
      <c r="BR33" s="99">
        <v>3074</v>
      </c>
      <c r="BS33" s="99">
        <v>3107</v>
      </c>
      <c r="BT33" s="99">
        <v>3212</v>
      </c>
      <c r="BU33" s="99">
        <v>3293</v>
      </c>
      <c r="BV33" s="99">
        <v>3440</v>
      </c>
      <c r="BW33" s="99">
        <v>3505</v>
      </c>
      <c r="BX33" s="99">
        <v>3543</v>
      </c>
      <c r="BY33" s="99">
        <v>3526</v>
      </c>
      <c r="BZ33" s="100">
        <v>3479</v>
      </c>
      <c r="CA33" s="99">
        <v>3437</v>
      </c>
      <c r="CB33" s="99">
        <v>3420</v>
      </c>
      <c r="CC33" s="99">
        <v>3438</v>
      </c>
      <c r="CD33" s="99">
        <v>3396</v>
      </c>
      <c r="CE33" s="99">
        <v>3385</v>
      </c>
      <c r="CF33" s="99">
        <v>3356</v>
      </c>
      <c r="CG33" s="99">
        <v>3333</v>
      </c>
      <c r="CH33" s="99">
        <v>3313</v>
      </c>
      <c r="CI33" s="99">
        <v>3322</v>
      </c>
      <c r="CJ33" s="99">
        <v>3340</v>
      </c>
      <c r="CK33" s="99">
        <v>3363</v>
      </c>
      <c r="CL33" s="100">
        <v>3317</v>
      </c>
      <c r="CM33" s="98">
        <v>3038</v>
      </c>
      <c r="CN33" s="99">
        <v>3038</v>
      </c>
      <c r="CO33" s="99">
        <v>3036</v>
      </c>
      <c r="CP33" s="99">
        <v>3039</v>
      </c>
      <c r="CQ33" s="99">
        <v>3099</v>
      </c>
      <c r="CR33" s="99">
        <v>3139</v>
      </c>
      <c r="CS33" s="99">
        <v>3099</v>
      </c>
      <c r="CT33" s="99">
        <v>3077</v>
      </c>
      <c r="CU33" s="99">
        <v>3081</v>
      </c>
      <c r="CV33" s="99">
        <v>3091</v>
      </c>
      <c r="CW33" s="99">
        <v>3055</v>
      </c>
      <c r="CX33" s="100">
        <v>3065</v>
      </c>
      <c r="CY33" s="99">
        <v>2997</v>
      </c>
      <c r="CZ33" s="99">
        <v>2938</v>
      </c>
      <c r="DA33" s="99">
        <v>2991</v>
      </c>
      <c r="DB33" s="99">
        <v>2997</v>
      </c>
      <c r="DC33" s="99">
        <v>2965</v>
      </c>
      <c r="DD33" s="99">
        <v>2985</v>
      </c>
      <c r="DE33" s="99">
        <v>2906</v>
      </c>
      <c r="DF33" s="99">
        <v>2861</v>
      </c>
      <c r="DG33" s="99">
        <v>2844</v>
      </c>
      <c r="DH33" s="99">
        <v>2800</v>
      </c>
      <c r="DI33" s="99">
        <v>2779</v>
      </c>
      <c r="DJ33" s="100">
        <v>2722</v>
      </c>
      <c r="DL33" s="96"/>
      <c r="DM33" s="97" t="s">
        <v>87</v>
      </c>
      <c r="DN33" s="98">
        <v>2669</v>
      </c>
      <c r="DO33" s="99">
        <v>2667</v>
      </c>
      <c r="DP33" s="99">
        <v>2684</v>
      </c>
      <c r="DQ33" s="99">
        <v>2649</v>
      </c>
      <c r="DR33" s="99">
        <v>2627</v>
      </c>
      <c r="DS33" s="99">
        <v>2612</v>
      </c>
      <c r="DT33" s="99">
        <v>2574</v>
      </c>
      <c r="DU33" s="99">
        <v>2536</v>
      </c>
      <c r="DV33" s="99">
        <v>2524</v>
      </c>
      <c r="DW33" s="99">
        <v>2507</v>
      </c>
      <c r="DX33" s="99">
        <v>2466</v>
      </c>
      <c r="DY33" s="100">
        <v>2429</v>
      </c>
      <c r="DZ33" s="98">
        <v>2396</v>
      </c>
      <c r="EA33" s="99">
        <v>2383</v>
      </c>
      <c r="EB33" s="99">
        <v>2444</v>
      </c>
      <c r="EC33" s="99">
        <v>2395</v>
      </c>
      <c r="ED33" s="99">
        <v>2378</v>
      </c>
      <c r="EE33" s="99">
        <v>2377</v>
      </c>
      <c r="EF33" s="99">
        <v>2420</v>
      </c>
      <c r="EG33" s="99">
        <v>2466</v>
      </c>
      <c r="EH33" s="99">
        <v>2519</v>
      </c>
      <c r="EI33" s="99">
        <v>2514</v>
      </c>
      <c r="EJ33" s="99">
        <v>2496</v>
      </c>
      <c r="EK33" s="100">
        <v>2490</v>
      </c>
      <c r="EL33" s="99">
        <v>2492</v>
      </c>
      <c r="EM33" s="99">
        <v>2482</v>
      </c>
      <c r="EN33" s="99">
        <v>2511</v>
      </c>
      <c r="EO33" s="99">
        <v>2509</v>
      </c>
      <c r="EP33" s="99">
        <v>2558</v>
      </c>
      <c r="EQ33" s="99">
        <v>2603</v>
      </c>
      <c r="ER33" s="99">
        <v>2574</v>
      </c>
      <c r="ES33" s="99">
        <v>2567</v>
      </c>
      <c r="ET33" s="99">
        <v>2610</v>
      </c>
      <c r="EU33" s="99">
        <v>2592</v>
      </c>
      <c r="EV33" s="99">
        <v>2615</v>
      </c>
      <c r="EW33" s="100">
        <v>2536</v>
      </c>
      <c r="EX33" s="98">
        <v>2614</v>
      </c>
      <c r="EY33" s="99">
        <v>2604</v>
      </c>
      <c r="EZ33" s="99">
        <v>2635</v>
      </c>
      <c r="FA33" s="99">
        <v>2632</v>
      </c>
      <c r="FB33" s="99">
        <v>2590</v>
      </c>
      <c r="FC33" s="99">
        <v>2573</v>
      </c>
      <c r="FD33" s="99">
        <v>2581</v>
      </c>
      <c r="FE33" s="99">
        <v>2544</v>
      </c>
      <c r="FF33" s="99">
        <v>2520</v>
      </c>
      <c r="FG33" s="99">
        <v>2497</v>
      </c>
      <c r="FH33" s="99">
        <v>2479</v>
      </c>
      <c r="FI33" s="100">
        <v>2459</v>
      </c>
      <c r="FJ33" s="98">
        <v>2446</v>
      </c>
      <c r="FK33" s="99">
        <v>2420</v>
      </c>
      <c r="FL33" s="99">
        <v>2434</v>
      </c>
      <c r="FM33" s="99">
        <v>2423</v>
      </c>
      <c r="FN33" s="99">
        <v>2373</v>
      </c>
      <c r="FO33" s="99">
        <v>2331</v>
      </c>
      <c r="FP33" s="99">
        <v>2295</v>
      </c>
      <c r="FQ33" s="99">
        <v>2270</v>
      </c>
      <c r="FR33" s="99">
        <v>2263</v>
      </c>
      <c r="FS33" s="99">
        <v>2295</v>
      </c>
      <c r="FT33" s="99">
        <v>2313</v>
      </c>
      <c r="FU33" s="100">
        <v>2226</v>
      </c>
      <c r="FV33" s="98">
        <v>2169</v>
      </c>
      <c r="FW33" s="99">
        <v>2123</v>
      </c>
      <c r="FX33" s="99">
        <v>2075</v>
      </c>
      <c r="FY33" s="99">
        <v>2058</v>
      </c>
      <c r="FZ33" s="99">
        <v>2038</v>
      </c>
      <c r="GA33" s="99">
        <v>2027</v>
      </c>
      <c r="GB33" s="99">
        <v>1990</v>
      </c>
      <c r="GC33" s="99">
        <v>1952</v>
      </c>
      <c r="GD33" s="99">
        <v>1919</v>
      </c>
      <c r="GE33" s="99">
        <v>1893</v>
      </c>
      <c r="GF33" s="99">
        <v>1854</v>
      </c>
      <c r="GG33" s="100">
        <v>1714</v>
      </c>
      <c r="GH33" s="98">
        <v>1671</v>
      </c>
      <c r="GI33" s="99">
        <v>1648</v>
      </c>
      <c r="GJ33" s="99">
        <v>1644</v>
      </c>
      <c r="GK33" s="99">
        <v>1613</v>
      </c>
      <c r="GL33" s="99">
        <v>1567</v>
      </c>
      <c r="GM33" s="99">
        <v>1531</v>
      </c>
      <c r="GN33" s="99">
        <v>1490</v>
      </c>
      <c r="GO33" s="99">
        <v>1442</v>
      </c>
      <c r="GP33" s="99">
        <v>1482</v>
      </c>
      <c r="GQ33" s="99">
        <v>1419</v>
      </c>
      <c r="GR33" s="99">
        <v>1445</v>
      </c>
      <c r="GS33" s="100">
        <v>1423</v>
      </c>
      <c r="GT33" s="98">
        <v>1432</v>
      </c>
      <c r="GU33" s="99">
        <v>1472</v>
      </c>
      <c r="GV33" s="99">
        <v>1383</v>
      </c>
      <c r="GW33" s="99">
        <v>1398</v>
      </c>
      <c r="GX33" s="99">
        <v>1382</v>
      </c>
      <c r="GY33" s="100">
        <v>1405</v>
      </c>
      <c r="GZ33" s="291"/>
    </row>
    <row r="34" spans="2:208" x14ac:dyDescent="0.25">
      <c r="B34" s="96"/>
      <c r="C34" s="97" t="s">
        <v>88</v>
      </c>
      <c r="D34" s="100">
        <v>146</v>
      </c>
      <c r="E34" s="100">
        <v>432</v>
      </c>
      <c r="F34" s="100">
        <v>464</v>
      </c>
      <c r="G34" s="98">
        <v>464</v>
      </c>
      <c r="H34" s="99">
        <v>471</v>
      </c>
      <c r="I34" s="99">
        <v>503</v>
      </c>
      <c r="J34" s="99">
        <v>507</v>
      </c>
      <c r="K34" s="99">
        <v>520</v>
      </c>
      <c r="L34" s="99">
        <v>527</v>
      </c>
      <c r="M34" s="99">
        <v>536</v>
      </c>
      <c r="N34" s="99">
        <v>539</v>
      </c>
      <c r="O34" s="99">
        <v>554</v>
      </c>
      <c r="P34" s="99">
        <v>555</v>
      </c>
      <c r="Q34" s="99">
        <v>555</v>
      </c>
      <c r="R34" s="100">
        <v>565</v>
      </c>
      <c r="S34" s="99">
        <v>564</v>
      </c>
      <c r="T34" s="99">
        <v>551</v>
      </c>
      <c r="U34" s="99">
        <v>566</v>
      </c>
      <c r="V34" s="99">
        <v>570</v>
      </c>
      <c r="W34" s="99">
        <v>576</v>
      </c>
      <c r="X34" s="99">
        <v>589</v>
      </c>
      <c r="Y34" s="99">
        <v>585</v>
      </c>
      <c r="Z34" s="99">
        <v>590</v>
      </c>
      <c r="AA34" s="99">
        <v>583</v>
      </c>
      <c r="AB34" s="99">
        <v>576</v>
      </c>
      <c r="AC34" s="99">
        <v>569</v>
      </c>
      <c r="AD34" s="100">
        <v>585</v>
      </c>
      <c r="AE34" s="99">
        <v>580</v>
      </c>
      <c r="AF34" s="99">
        <v>581</v>
      </c>
      <c r="AG34" s="99">
        <v>580</v>
      </c>
      <c r="AH34" s="99">
        <v>595</v>
      </c>
      <c r="AI34" s="99">
        <v>585</v>
      </c>
      <c r="AJ34" s="99">
        <v>579</v>
      </c>
      <c r="AK34" s="99">
        <v>563</v>
      </c>
      <c r="AL34" s="99">
        <v>557</v>
      </c>
      <c r="AM34" s="99">
        <v>541</v>
      </c>
      <c r="AN34" s="99">
        <v>536</v>
      </c>
      <c r="AO34" s="99">
        <v>541</v>
      </c>
      <c r="AP34" s="100">
        <v>556</v>
      </c>
      <c r="AQ34" s="98">
        <v>567</v>
      </c>
      <c r="AR34" s="99">
        <v>569</v>
      </c>
      <c r="AS34" s="99">
        <v>769</v>
      </c>
      <c r="AT34" s="99">
        <v>788</v>
      </c>
      <c r="AU34" s="99">
        <v>824</v>
      </c>
      <c r="AV34" s="99">
        <v>837</v>
      </c>
      <c r="AW34" s="99">
        <v>863</v>
      </c>
      <c r="AX34" s="99">
        <v>902</v>
      </c>
      <c r="AY34" s="99">
        <v>918</v>
      </c>
      <c r="AZ34" s="99">
        <v>943</v>
      </c>
      <c r="BA34" s="99">
        <v>942</v>
      </c>
      <c r="BB34" s="100">
        <v>966</v>
      </c>
      <c r="BC34" s="98">
        <v>983</v>
      </c>
      <c r="BD34" s="99">
        <v>975</v>
      </c>
      <c r="BE34" s="99">
        <v>1017</v>
      </c>
      <c r="BF34" s="99">
        <v>1041</v>
      </c>
      <c r="BG34" s="99">
        <v>1051</v>
      </c>
      <c r="BH34" s="99">
        <v>1070</v>
      </c>
      <c r="BI34" s="99">
        <v>1105</v>
      </c>
      <c r="BJ34" s="99">
        <v>1088</v>
      </c>
      <c r="BK34" s="99">
        <v>1132</v>
      </c>
      <c r="BL34" s="99">
        <v>1175</v>
      </c>
      <c r="BM34" s="99">
        <v>1207</v>
      </c>
      <c r="BN34" s="100">
        <v>1239</v>
      </c>
      <c r="BO34" s="99">
        <v>1232</v>
      </c>
      <c r="BP34" s="99">
        <v>1236</v>
      </c>
      <c r="BQ34" s="99">
        <v>1246</v>
      </c>
      <c r="BR34" s="99">
        <v>1258</v>
      </c>
      <c r="BS34" s="99">
        <v>1271</v>
      </c>
      <c r="BT34" s="99">
        <v>1264</v>
      </c>
      <c r="BU34" s="99">
        <v>1263</v>
      </c>
      <c r="BV34" s="99">
        <v>1268</v>
      </c>
      <c r="BW34" s="99">
        <v>1267</v>
      </c>
      <c r="BX34" s="99">
        <v>1265</v>
      </c>
      <c r="BY34" s="99">
        <v>1248</v>
      </c>
      <c r="BZ34" s="100">
        <v>1268</v>
      </c>
      <c r="CA34" s="99">
        <v>1255</v>
      </c>
      <c r="CB34" s="99">
        <v>1304</v>
      </c>
      <c r="CC34" s="99">
        <v>1314</v>
      </c>
      <c r="CD34" s="99">
        <v>1296</v>
      </c>
      <c r="CE34" s="99">
        <v>1286</v>
      </c>
      <c r="CF34" s="99">
        <v>1322</v>
      </c>
      <c r="CG34" s="99">
        <v>1356</v>
      </c>
      <c r="CH34" s="99">
        <v>1351</v>
      </c>
      <c r="CI34" s="99">
        <v>1384</v>
      </c>
      <c r="CJ34" s="99">
        <v>1405</v>
      </c>
      <c r="CK34" s="99">
        <v>1400</v>
      </c>
      <c r="CL34" s="100">
        <v>1395</v>
      </c>
      <c r="CM34" s="98">
        <v>1395</v>
      </c>
      <c r="CN34" s="99">
        <v>1420</v>
      </c>
      <c r="CO34" s="99">
        <v>1379</v>
      </c>
      <c r="CP34" s="99">
        <v>1421</v>
      </c>
      <c r="CQ34" s="99">
        <v>1462</v>
      </c>
      <c r="CR34" s="99">
        <v>1506</v>
      </c>
      <c r="CS34" s="99">
        <v>1505</v>
      </c>
      <c r="CT34" s="99">
        <v>1513</v>
      </c>
      <c r="CU34" s="99">
        <v>1521</v>
      </c>
      <c r="CV34" s="99">
        <v>1543</v>
      </c>
      <c r="CW34" s="99">
        <v>1516</v>
      </c>
      <c r="CX34" s="100">
        <v>1527</v>
      </c>
      <c r="CY34" s="99">
        <v>1544</v>
      </c>
      <c r="CZ34" s="99">
        <v>1550</v>
      </c>
      <c r="DA34" s="99">
        <v>1560</v>
      </c>
      <c r="DB34" s="99">
        <v>1550</v>
      </c>
      <c r="DC34" s="99">
        <v>1558</v>
      </c>
      <c r="DD34" s="99">
        <v>1573</v>
      </c>
      <c r="DE34" s="99">
        <v>1558</v>
      </c>
      <c r="DF34" s="99">
        <v>1550</v>
      </c>
      <c r="DG34" s="99">
        <v>1577</v>
      </c>
      <c r="DH34" s="99">
        <v>1539</v>
      </c>
      <c r="DI34" s="99">
        <v>1554</v>
      </c>
      <c r="DJ34" s="100">
        <v>1527</v>
      </c>
      <c r="DL34" s="96"/>
      <c r="DM34" s="97" t="s">
        <v>88</v>
      </c>
      <c r="DN34" s="98">
        <v>1539</v>
      </c>
      <c r="DO34" s="99">
        <v>1531</v>
      </c>
      <c r="DP34" s="99">
        <v>1517</v>
      </c>
      <c r="DQ34" s="99">
        <v>1518</v>
      </c>
      <c r="DR34" s="99">
        <v>1531</v>
      </c>
      <c r="DS34" s="99">
        <v>1549</v>
      </c>
      <c r="DT34" s="99">
        <v>1516</v>
      </c>
      <c r="DU34" s="99">
        <v>1504</v>
      </c>
      <c r="DV34" s="99">
        <v>1515</v>
      </c>
      <c r="DW34" s="99">
        <v>1539</v>
      </c>
      <c r="DX34" s="99">
        <v>1507</v>
      </c>
      <c r="DY34" s="100">
        <v>1529</v>
      </c>
      <c r="DZ34" s="98">
        <v>1515</v>
      </c>
      <c r="EA34" s="99">
        <v>1557</v>
      </c>
      <c r="EB34" s="99">
        <v>1525</v>
      </c>
      <c r="EC34" s="99">
        <v>1533</v>
      </c>
      <c r="ED34" s="99">
        <v>1539</v>
      </c>
      <c r="EE34" s="99">
        <v>1519</v>
      </c>
      <c r="EF34" s="99">
        <v>1578</v>
      </c>
      <c r="EG34" s="99">
        <v>1619</v>
      </c>
      <c r="EH34" s="99">
        <v>1663</v>
      </c>
      <c r="EI34" s="99">
        <v>1670</v>
      </c>
      <c r="EJ34" s="99">
        <v>1671</v>
      </c>
      <c r="EK34" s="100">
        <v>1676</v>
      </c>
      <c r="EL34" s="99">
        <v>1710</v>
      </c>
      <c r="EM34" s="99">
        <v>1686</v>
      </c>
      <c r="EN34" s="99">
        <v>1676</v>
      </c>
      <c r="EO34" s="99">
        <v>1706</v>
      </c>
      <c r="EP34" s="99">
        <v>1714</v>
      </c>
      <c r="EQ34" s="99">
        <v>1725</v>
      </c>
      <c r="ER34" s="99">
        <v>1709</v>
      </c>
      <c r="ES34" s="99">
        <v>1712</v>
      </c>
      <c r="ET34" s="99">
        <v>1702</v>
      </c>
      <c r="EU34" s="99">
        <v>1710</v>
      </c>
      <c r="EV34" s="99">
        <v>1707</v>
      </c>
      <c r="EW34" s="100">
        <v>1685</v>
      </c>
      <c r="EX34" s="98">
        <v>1747</v>
      </c>
      <c r="EY34" s="99">
        <v>1724</v>
      </c>
      <c r="EZ34" s="99">
        <v>1700</v>
      </c>
      <c r="FA34" s="99">
        <v>1692</v>
      </c>
      <c r="FB34" s="99">
        <v>1695</v>
      </c>
      <c r="FC34" s="99">
        <v>1683</v>
      </c>
      <c r="FD34" s="99">
        <v>1705</v>
      </c>
      <c r="FE34" s="99">
        <v>1715</v>
      </c>
      <c r="FF34" s="99">
        <v>1709</v>
      </c>
      <c r="FG34" s="99">
        <v>1702</v>
      </c>
      <c r="FH34" s="99">
        <v>1677</v>
      </c>
      <c r="FI34" s="100">
        <v>1664</v>
      </c>
      <c r="FJ34" s="98">
        <v>1696</v>
      </c>
      <c r="FK34" s="99">
        <v>1666</v>
      </c>
      <c r="FL34" s="99">
        <v>1655</v>
      </c>
      <c r="FM34" s="99">
        <v>1671</v>
      </c>
      <c r="FN34" s="99">
        <v>1624</v>
      </c>
      <c r="FO34" s="99">
        <v>1641</v>
      </c>
      <c r="FP34" s="99">
        <v>1627</v>
      </c>
      <c r="FQ34" s="99">
        <v>1572</v>
      </c>
      <c r="FR34" s="99">
        <v>1562</v>
      </c>
      <c r="FS34" s="99">
        <v>1564</v>
      </c>
      <c r="FT34" s="99">
        <v>1515</v>
      </c>
      <c r="FU34" s="100">
        <v>1534</v>
      </c>
      <c r="FV34" s="98">
        <v>1540</v>
      </c>
      <c r="FW34" s="99">
        <v>1514</v>
      </c>
      <c r="FX34" s="99">
        <v>1485</v>
      </c>
      <c r="FY34" s="99">
        <v>1435</v>
      </c>
      <c r="FZ34" s="99">
        <v>1440</v>
      </c>
      <c r="GA34" s="99">
        <v>1443</v>
      </c>
      <c r="GB34" s="99">
        <v>1384</v>
      </c>
      <c r="GC34" s="99">
        <v>1369</v>
      </c>
      <c r="GD34" s="99">
        <v>1367</v>
      </c>
      <c r="GE34" s="99">
        <v>1331</v>
      </c>
      <c r="GF34" s="99">
        <v>1315</v>
      </c>
      <c r="GG34" s="100">
        <v>1238</v>
      </c>
      <c r="GH34" s="98">
        <v>1228</v>
      </c>
      <c r="GI34" s="99">
        <v>1240</v>
      </c>
      <c r="GJ34" s="99">
        <v>1198</v>
      </c>
      <c r="GK34" s="99">
        <v>1179</v>
      </c>
      <c r="GL34" s="99">
        <v>1138</v>
      </c>
      <c r="GM34" s="99">
        <v>1111</v>
      </c>
      <c r="GN34" s="99">
        <v>1096</v>
      </c>
      <c r="GO34" s="99">
        <v>1083</v>
      </c>
      <c r="GP34" s="99">
        <v>1204</v>
      </c>
      <c r="GQ34" s="99">
        <v>1076</v>
      </c>
      <c r="GR34" s="99">
        <v>1053</v>
      </c>
      <c r="GS34" s="100">
        <v>1038</v>
      </c>
      <c r="GT34" s="98">
        <v>1061</v>
      </c>
      <c r="GU34" s="99">
        <v>1080</v>
      </c>
      <c r="GV34" s="99">
        <v>1007</v>
      </c>
      <c r="GW34" s="99">
        <v>1043</v>
      </c>
      <c r="GX34" s="99">
        <v>1032</v>
      </c>
      <c r="GY34" s="100">
        <v>1029</v>
      </c>
      <c r="GZ34" s="291"/>
    </row>
    <row r="35" spans="2:208" x14ac:dyDescent="0.25">
      <c r="B35" s="96"/>
      <c r="C35" s="97" t="s">
        <v>89</v>
      </c>
      <c r="D35" s="100">
        <v>318</v>
      </c>
      <c r="E35" s="100">
        <v>911</v>
      </c>
      <c r="F35" s="100">
        <v>748</v>
      </c>
      <c r="G35" s="98">
        <v>752</v>
      </c>
      <c r="H35" s="99">
        <v>739</v>
      </c>
      <c r="I35" s="99">
        <v>740</v>
      </c>
      <c r="J35" s="99">
        <v>744</v>
      </c>
      <c r="K35" s="99">
        <v>795</v>
      </c>
      <c r="L35" s="99">
        <v>810</v>
      </c>
      <c r="M35" s="99">
        <v>802</v>
      </c>
      <c r="N35" s="99">
        <v>807</v>
      </c>
      <c r="O35" s="99">
        <v>775</v>
      </c>
      <c r="P35" s="99">
        <v>777</v>
      </c>
      <c r="Q35" s="99">
        <v>787</v>
      </c>
      <c r="R35" s="100">
        <v>798</v>
      </c>
      <c r="S35" s="99">
        <v>592</v>
      </c>
      <c r="T35" s="99">
        <v>800</v>
      </c>
      <c r="U35" s="99">
        <v>787</v>
      </c>
      <c r="V35" s="99">
        <v>800</v>
      </c>
      <c r="W35" s="99">
        <v>800</v>
      </c>
      <c r="X35" s="99">
        <v>799</v>
      </c>
      <c r="Y35" s="99">
        <v>793</v>
      </c>
      <c r="Z35" s="99">
        <v>804</v>
      </c>
      <c r="AA35" s="99">
        <v>789</v>
      </c>
      <c r="AB35" s="99">
        <v>778</v>
      </c>
      <c r="AC35" s="99">
        <v>770</v>
      </c>
      <c r="AD35" s="100">
        <v>780</v>
      </c>
      <c r="AE35" s="99">
        <v>784</v>
      </c>
      <c r="AF35" s="99">
        <v>782</v>
      </c>
      <c r="AG35" s="99">
        <v>778</v>
      </c>
      <c r="AH35" s="99">
        <v>784</v>
      </c>
      <c r="AI35" s="99">
        <v>766</v>
      </c>
      <c r="AJ35" s="99">
        <v>741</v>
      </c>
      <c r="AK35" s="99">
        <v>735</v>
      </c>
      <c r="AL35" s="99">
        <v>721</v>
      </c>
      <c r="AM35" s="99">
        <v>695</v>
      </c>
      <c r="AN35" s="99">
        <v>699</v>
      </c>
      <c r="AO35" s="99">
        <v>719</v>
      </c>
      <c r="AP35" s="100">
        <v>741</v>
      </c>
      <c r="AQ35" s="98">
        <v>777</v>
      </c>
      <c r="AR35" s="99">
        <v>779</v>
      </c>
      <c r="AS35" s="99">
        <v>791</v>
      </c>
      <c r="AT35" s="99">
        <v>820</v>
      </c>
      <c r="AU35" s="99">
        <v>846</v>
      </c>
      <c r="AV35" s="99">
        <v>866</v>
      </c>
      <c r="AW35" s="99">
        <v>913</v>
      </c>
      <c r="AX35" s="99">
        <v>958</v>
      </c>
      <c r="AY35" s="99">
        <v>980</v>
      </c>
      <c r="AZ35" s="99">
        <v>1000</v>
      </c>
      <c r="BA35" s="99">
        <v>1021</v>
      </c>
      <c r="BB35" s="100">
        <v>1047</v>
      </c>
      <c r="BC35" s="98">
        <v>1066</v>
      </c>
      <c r="BD35" s="99">
        <v>1090</v>
      </c>
      <c r="BE35" s="99">
        <v>1133</v>
      </c>
      <c r="BF35" s="99">
        <v>1181</v>
      </c>
      <c r="BG35" s="99">
        <v>1247</v>
      </c>
      <c r="BH35" s="99">
        <v>1314</v>
      </c>
      <c r="BI35" s="99">
        <v>1344</v>
      </c>
      <c r="BJ35" s="99">
        <v>1436</v>
      </c>
      <c r="BK35" s="99">
        <v>1525</v>
      </c>
      <c r="BL35" s="99">
        <v>1544</v>
      </c>
      <c r="BM35" s="99">
        <v>1570</v>
      </c>
      <c r="BN35" s="100">
        <v>1554</v>
      </c>
      <c r="BO35" s="99">
        <v>1680</v>
      </c>
      <c r="BP35" s="99">
        <v>1688</v>
      </c>
      <c r="BQ35" s="99">
        <v>1667</v>
      </c>
      <c r="BR35" s="99">
        <v>1666</v>
      </c>
      <c r="BS35" s="99">
        <v>1712</v>
      </c>
      <c r="BT35" s="99">
        <v>1787</v>
      </c>
      <c r="BU35" s="99">
        <v>1808</v>
      </c>
      <c r="BV35" s="99">
        <v>1734</v>
      </c>
      <c r="BW35" s="99">
        <v>1726</v>
      </c>
      <c r="BX35" s="99">
        <v>1741</v>
      </c>
      <c r="BY35" s="99">
        <v>1741</v>
      </c>
      <c r="BZ35" s="100">
        <v>1714</v>
      </c>
      <c r="CA35" s="99">
        <v>1781</v>
      </c>
      <c r="CB35" s="99">
        <v>1786</v>
      </c>
      <c r="CC35" s="99">
        <v>1764</v>
      </c>
      <c r="CD35" s="99">
        <v>1770</v>
      </c>
      <c r="CE35" s="99">
        <v>1767</v>
      </c>
      <c r="CF35" s="99">
        <v>1761</v>
      </c>
      <c r="CG35" s="99">
        <v>1802</v>
      </c>
      <c r="CH35" s="99">
        <v>1779</v>
      </c>
      <c r="CI35" s="99">
        <v>1825</v>
      </c>
      <c r="CJ35" s="99">
        <v>1838</v>
      </c>
      <c r="CK35" s="99">
        <v>1831</v>
      </c>
      <c r="CL35" s="100">
        <v>1817</v>
      </c>
      <c r="CM35" s="98">
        <v>1883</v>
      </c>
      <c r="CN35" s="99">
        <v>1957</v>
      </c>
      <c r="CO35" s="99">
        <v>1909</v>
      </c>
      <c r="CP35" s="99">
        <v>1944</v>
      </c>
      <c r="CQ35" s="99">
        <v>2006</v>
      </c>
      <c r="CR35" s="99">
        <v>2085</v>
      </c>
      <c r="CS35" s="99">
        <v>2075</v>
      </c>
      <c r="CT35" s="99">
        <v>2090</v>
      </c>
      <c r="CU35" s="99">
        <v>2112</v>
      </c>
      <c r="CV35" s="99">
        <v>2147</v>
      </c>
      <c r="CW35" s="99">
        <v>2163</v>
      </c>
      <c r="CX35" s="100">
        <v>2161</v>
      </c>
      <c r="CY35" s="99">
        <v>2248</v>
      </c>
      <c r="CZ35" s="99">
        <v>2293</v>
      </c>
      <c r="DA35" s="99">
        <v>2254</v>
      </c>
      <c r="DB35" s="99">
        <v>2264</v>
      </c>
      <c r="DC35" s="99">
        <v>2261</v>
      </c>
      <c r="DD35" s="99">
        <v>2315</v>
      </c>
      <c r="DE35" s="99">
        <v>2290</v>
      </c>
      <c r="DF35" s="99">
        <v>2270</v>
      </c>
      <c r="DG35" s="99">
        <v>2323</v>
      </c>
      <c r="DH35" s="99">
        <v>2304</v>
      </c>
      <c r="DI35" s="99">
        <v>2293</v>
      </c>
      <c r="DJ35" s="100">
        <v>2308</v>
      </c>
      <c r="DL35" s="96"/>
      <c r="DM35" s="97" t="s">
        <v>89</v>
      </c>
      <c r="DN35" s="98">
        <v>2378</v>
      </c>
      <c r="DO35" s="99">
        <v>2369</v>
      </c>
      <c r="DP35" s="99">
        <v>2299</v>
      </c>
      <c r="DQ35" s="99">
        <v>2325</v>
      </c>
      <c r="DR35" s="99">
        <v>2216</v>
      </c>
      <c r="DS35" s="99">
        <v>2331</v>
      </c>
      <c r="DT35" s="99">
        <v>2285</v>
      </c>
      <c r="DU35" s="99">
        <v>2279</v>
      </c>
      <c r="DV35" s="99">
        <v>2283</v>
      </c>
      <c r="DW35" s="99">
        <v>2311</v>
      </c>
      <c r="DX35" s="99">
        <v>2235</v>
      </c>
      <c r="DY35" s="100">
        <v>2241</v>
      </c>
      <c r="DZ35" s="98">
        <v>2348</v>
      </c>
      <c r="EA35" s="99">
        <v>2371</v>
      </c>
      <c r="EB35" s="99">
        <v>2310</v>
      </c>
      <c r="EC35" s="99">
        <v>2295</v>
      </c>
      <c r="ED35" s="99">
        <v>2293</v>
      </c>
      <c r="EE35" s="99">
        <v>2331</v>
      </c>
      <c r="EF35" s="99">
        <v>2333</v>
      </c>
      <c r="EG35" s="99">
        <v>2415</v>
      </c>
      <c r="EH35" s="99">
        <v>2500</v>
      </c>
      <c r="EI35" s="99">
        <v>2490</v>
      </c>
      <c r="EJ35" s="99">
        <v>2491</v>
      </c>
      <c r="EK35" s="100">
        <v>2522</v>
      </c>
      <c r="EL35" s="99">
        <v>2655</v>
      </c>
      <c r="EM35" s="99">
        <v>2592</v>
      </c>
      <c r="EN35" s="99">
        <v>2525</v>
      </c>
      <c r="EO35" s="99">
        <v>2552</v>
      </c>
      <c r="EP35" s="99">
        <v>2566</v>
      </c>
      <c r="EQ35" s="99">
        <v>2610</v>
      </c>
      <c r="ER35" s="99">
        <v>2603</v>
      </c>
      <c r="ES35" s="99">
        <v>2576</v>
      </c>
      <c r="ET35" s="99">
        <v>2604</v>
      </c>
      <c r="EU35" s="99">
        <v>2575</v>
      </c>
      <c r="EV35" s="99">
        <v>2582</v>
      </c>
      <c r="EW35" s="100">
        <v>2561</v>
      </c>
      <c r="EX35" s="98">
        <v>2689</v>
      </c>
      <c r="EY35" s="99">
        <v>2660</v>
      </c>
      <c r="EZ35" s="99">
        <v>2592</v>
      </c>
      <c r="FA35" s="99">
        <v>2556</v>
      </c>
      <c r="FB35" s="99">
        <v>2546</v>
      </c>
      <c r="FC35" s="99">
        <v>2533</v>
      </c>
      <c r="FD35" s="99">
        <v>2552</v>
      </c>
      <c r="FE35" s="99">
        <v>2546</v>
      </c>
      <c r="FF35" s="99">
        <v>2526</v>
      </c>
      <c r="FG35" s="99">
        <v>2559</v>
      </c>
      <c r="FH35" s="99">
        <v>2517</v>
      </c>
      <c r="FI35" s="100">
        <v>2511</v>
      </c>
      <c r="FJ35" s="98">
        <v>2568</v>
      </c>
      <c r="FK35" s="99">
        <v>2563</v>
      </c>
      <c r="FL35" s="99">
        <v>2499</v>
      </c>
      <c r="FM35" s="99">
        <v>2485</v>
      </c>
      <c r="FN35" s="99">
        <v>2451</v>
      </c>
      <c r="FO35" s="99">
        <v>2441</v>
      </c>
      <c r="FP35" s="99">
        <v>2418</v>
      </c>
      <c r="FQ35" s="99">
        <v>2420</v>
      </c>
      <c r="FR35" s="99">
        <v>2404</v>
      </c>
      <c r="FS35" s="99">
        <v>2384</v>
      </c>
      <c r="FT35" s="99">
        <v>2384</v>
      </c>
      <c r="FU35" s="100">
        <v>2311</v>
      </c>
      <c r="FV35" s="98">
        <v>2303</v>
      </c>
      <c r="FW35" s="99">
        <v>2192</v>
      </c>
      <c r="FX35" s="99">
        <v>2096</v>
      </c>
      <c r="FY35" s="99">
        <v>2003</v>
      </c>
      <c r="FZ35" s="99">
        <v>1956</v>
      </c>
      <c r="GA35" s="99">
        <v>1977</v>
      </c>
      <c r="GB35" s="99">
        <v>1868</v>
      </c>
      <c r="GC35" s="99">
        <v>1836</v>
      </c>
      <c r="GD35" s="99">
        <v>1825</v>
      </c>
      <c r="GE35" s="99">
        <v>1802</v>
      </c>
      <c r="GF35" s="99">
        <v>1717</v>
      </c>
      <c r="GG35" s="100">
        <v>1625</v>
      </c>
      <c r="GH35" s="98">
        <v>1693</v>
      </c>
      <c r="GI35" s="99">
        <v>1652</v>
      </c>
      <c r="GJ35" s="99">
        <v>1564</v>
      </c>
      <c r="GK35" s="99">
        <v>1552</v>
      </c>
      <c r="GL35" s="99">
        <v>1494</v>
      </c>
      <c r="GM35" s="99">
        <v>1459</v>
      </c>
      <c r="GN35" s="99">
        <v>1428</v>
      </c>
      <c r="GO35" s="99">
        <v>1395</v>
      </c>
      <c r="GP35" s="99">
        <v>1467</v>
      </c>
      <c r="GQ35" s="99">
        <v>1362</v>
      </c>
      <c r="GR35" s="99">
        <v>1284</v>
      </c>
      <c r="GS35" s="100">
        <v>1299</v>
      </c>
      <c r="GT35" s="98">
        <v>1393</v>
      </c>
      <c r="GU35" s="99">
        <v>1405</v>
      </c>
      <c r="GV35" s="99">
        <v>1263</v>
      </c>
      <c r="GW35" s="99">
        <v>1285</v>
      </c>
      <c r="GX35" s="99">
        <v>1286</v>
      </c>
      <c r="GY35" s="100">
        <v>1332</v>
      </c>
      <c r="GZ35" s="291"/>
    </row>
    <row r="36" spans="2:208" x14ac:dyDescent="0.25">
      <c r="B36" s="96"/>
      <c r="C36" s="97" t="s">
        <v>90</v>
      </c>
      <c r="D36" s="100">
        <v>577</v>
      </c>
      <c r="E36" s="100">
        <v>1070</v>
      </c>
      <c r="F36" s="100">
        <v>903</v>
      </c>
      <c r="G36" s="98">
        <v>916</v>
      </c>
      <c r="H36" s="99">
        <v>868</v>
      </c>
      <c r="I36" s="99">
        <v>850</v>
      </c>
      <c r="J36" s="99">
        <v>834</v>
      </c>
      <c r="K36" s="99">
        <v>845</v>
      </c>
      <c r="L36" s="99">
        <v>852</v>
      </c>
      <c r="M36" s="99">
        <v>856</v>
      </c>
      <c r="N36" s="99">
        <v>841</v>
      </c>
      <c r="O36" s="99">
        <v>827</v>
      </c>
      <c r="P36" s="99">
        <v>845</v>
      </c>
      <c r="Q36" s="99">
        <v>850</v>
      </c>
      <c r="R36" s="100">
        <v>873</v>
      </c>
      <c r="S36" s="99">
        <v>874</v>
      </c>
      <c r="T36" s="99">
        <v>889</v>
      </c>
      <c r="U36" s="99">
        <v>899</v>
      </c>
      <c r="V36" s="99">
        <v>928</v>
      </c>
      <c r="W36" s="99">
        <v>951</v>
      </c>
      <c r="X36" s="99">
        <v>955</v>
      </c>
      <c r="Y36" s="99">
        <v>937</v>
      </c>
      <c r="Z36" s="99">
        <v>966</v>
      </c>
      <c r="AA36" s="99">
        <v>958</v>
      </c>
      <c r="AB36" s="99">
        <v>947</v>
      </c>
      <c r="AC36" s="99">
        <v>960</v>
      </c>
      <c r="AD36" s="100">
        <v>960</v>
      </c>
      <c r="AE36" s="99">
        <v>953</v>
      </c>
      <c r="AF36" s="99">
        <v>953</v>
      </c>
      <c r="AG36" s="99">
        <v>958</v>
      </c>
      <c r="AH36" s="99">
        <v>968</v>
      </c>
      <c r="AI36" s="99">
        <v>945</v>
      </c>
      <c r="AJ36" s="99">
        <v>943</v>
      </c>
      <c r="AK36" s="99">
        <v>927</v>
      </c>
      <c r="AL36" s="99">
        <v>905</v>
      </c>
      <c r="AM36" s="99">
        <v>881</v>
      </c>
      <c r="AN36" s="99">
        <v>887</v>
      </c>
      <c r="AO36" s="99">
        <v>927</v>
      </c>
      <c r="AP36" s="100">
        <v>954</v>
      </c>
      <c r="AQ36" s="98">
        <v>966</v>
      </c>
      <c r="AR36" s="99">
        <v>975</v>
      </c>
      <c r="AS36" s="99">
        <v>972</v>
      </c>
      <c r="AT36" s="99">
        <v>1012</v>
      </c>
      <c r="AU36" s="99">
        <v>1036</v>
      </c>
      <c r="AV36" s="99">
        <v>1061</v>
      </c>
      <c r="AW36" s="99">
        <v>1170</v>
      </c>
      <c r="AX36" s="99">
        <v>1213</v>
      </c>
      <c r="AY36" s="99">
        <v>1271</v>
      </c>
      <c r="AZ36" s="99">
        <v>1311</v>
      </c>
      <c r="BA36" s="99">
        <v>1378</v>
      </c>
      <c r="BB36" s="100">
        <v>1366</v>
      </c>
      <c r="BC36" s="98">
        <v>1427</v>
      </c>
      <c r="BD36" s="99">
        <v>1507</v>
      </c>
      <c r="BE36" s="99">
        <v>1567</v>
      </c>
      <c r="BF36" s="99">
        <v>1659</v>
      </c>
      <c r="BG36" s="99">
        <v>1741</v>
      </c>
      <c r="BH36" s="99">
        <v>1829</v>
      </c>
      <c r="BI36" s="99">
        <v>1852</v>
      </c>
      <c r="BJ36" s="99">
        <v>1805</v>
      </c>
      <c r="BK36" s="99">
        <v>1809</v>
      </c>
      <c r="BL36" s="99">
        <v>1841</v>
      </c>
      <c r="BM36" s="99">
        <v>1859</v>
      </c>
      <c r="BN36" s="100">
        <v>1845</v>
      </c>
      <c r="BO36" s="99">
        <v>1908</v>
      </c>
      <c r="BP36" s="99">
        <v>1899</v>
      </c>
      <c r="BQ36" s="99">
        <v>1893</v>
      </c>
      <c r="BR36" s="99">
        <v>1912</v>
      </c>
      <c r="BS36" s="99">
        <v>1995</v>
      </c>
      <c r="BT36" s="99">
        <v>2056</v>
      </c>
      <c r="BU36" s="99">
        <v>2104</v>
      </c>
      <c r="BV36" s="99">
        <v>2137</v>
      </c>
      <c r="BW36" s="99">
        <v>2119</v>
      </c>
      <c r="BX36" s="99">
        <v>2132</v>
      </c>
      <c r="BY36" s="99">
        <v>2157</v>
      </c>
      <c r="BZ36" s="100">
        <v>2102</v>
      </c>
      <c r="CA36" s="99">
        <v>2093</v>
      </c>
      <c r="CB36" s="99">
        <v>2067</v>
      </c>
      <c r="CC36" s="99">
        <v>2069</v>
      </c>
      <c r="CD36" s="99">
        <v>2037</v>
      </c>
      <c r="CE36" s="99">
        <v>2021</v>
      </c>
      <c r="CF36" s="99">
        <v>2048</v>
      </c>
      <c r="CG36" s="99">
        <v>2052</v>
      </c>
      <c r="CH36" s="99">
        <v>1995</v>
      </c>
      <c r="CI36" s="99">
        <v>2055</v>
      </c>
      <c r="CJ36" s="99">
        <v>2085</v>
      </c>
      <c r="CK36" s="99">
        <v>2125</v>
      </c>
      <c r="CL36" s="100">
        <v>2091</v>
      </c>
      <c r="CM36" s="98">
        <v>1984</v>
      </c>
      <c r="CN36" s="99">
        <v>1987</v>
      </c>
      <c r="CO36" s="99">
        <v>1962</v>
      </c>
      <c r="CP36" s="99">
        <v>1925</v>
      </c>
      <c r="CQ36" s="99">
        <v>1990</v>
      </c>
      <c r="CR36" s="99">
        <v>2061</v>
      </c>
      <c r="CS36" s="99">
        <v>1996</v>
      </c>
      <c r="CT36" s="99">
        <v>2025</v>
      </c>
      <c r="CU36" s="99">
        <v>2055</v>
      </c>
      <c r="CV36" s="99">
        <v>2061</v>
      </c>
      <c r="CW36" s="99">
        <v>2063</v>
      </c>
      <c r="CX36" s="100">
        <v>2100</v>
      </c>
      <c r="CY36" s="99">
        <v>2091</v>
      </c>
      <c r="CZ36" s="99">
        <v>2106</v>
      </c>
      <c r="DA36" s="99">
        <v>2099</v>
      </c>
      <c r="DB36" s="99">
        <v>2062</v>
      </c>
      <c r="DC36" s="99">
        <v>2122</v>
      </c>
      <c r="DD36" s="99">
        <v>2132</v>
      </c>
      <c r="DE36" s="99">
        <v>2121</v>
      </c>
      <c r="DF36" s="99">
        <v>2124</v>
      </c>
      <c r="DG36" s="99">
        <v>2130</v>
      </c>
      <c r="DH36" s="99">
        <v>2123</v>
      </c>
      <c r="DI36" s="99">
        <v>2099</v>
      </c>
      <c r="DJ36" s="100">
        <v>2078</v>
      </c>
      <c r="DL36" s="96"/>
      <c r="DM36" s="97" t="s">
        <v>90</v>
      </c>
      <c r="DN36" s="98">
        <v>2068</v>
      </c>
      <c r="DO36" s="99">
        <v>2073</v>
      </c>
      <c r="DP36" s="99">
        <v>2065</v>
      </c>
      <c r="DQ36" s="99">
        <v>2070</v>
      </c>
      <c r="DR36" s="99">
        <v>2185</v>
      </c>
      <c r="DS36" s="99">
        <v>2095</v>
      </c>
      <c r="DT36" s="99">
        <v>2056</v>
      </c>
      <c r="DU36" s="99">
        <v>2023</v>
      </c>
      <c r="DV36" s="99">
        <v>2023</v>
      </c>
      <c r="DW36" s="99">
        <v>2063</v>
      </c>
      <c r="DX36" s="99">
        <v>1993</v>
      </c>
      <c r="DY36" s="100">
        <v>1977</v>
      </c>
      <c r="DZ36" s="98">
        <v>1985</v>
      </c>
      <c r="EA36" s="99">
        <v>2003</v>
      </c>
      <c r="EB36" s="99">
        <v>2010</v>
      </c>
      <c r="EC36" s="99">
        <v>2012</v>
      </c>
      <c r="ED36" s="99">
        <v>2028</v>
      </c>
      <c r="EE36" s="99">
        <v>2007</v>
      </c>
      <c r="EF36" s="99">
        <v>2081</v>
      </c>
      <c r="EG36" s="99">
        <v>2155</v>
      </c>
      <c r="EH36" s="99">
        <v>2224</v>
      </c>
      <c r="EI36" s="99">
        <v>2190</v>
      </c>
      <c r="EJ36" s="99">
        <v>2191</v>
      </c>
      <c r="EK36" s="100">
        <v>2216</v>
      </c>
      <c r="EL36" s="99">
        <v>2215</v>
      </c>
      <c r="EM36" s="99">
        <v>2211</v>
      </c>
      <c r="EN36" s="99">
        <v>2165</v>
      </c>
      <c r="EO36" s="99">
        <v>2156</v>
      </c>
      <c r="EP36" s="99">
        <v>2174</v>
      </c>
      <c r="EQ36" s="99">
        <v>2220</v>
      </c>
      <c r="ER36" s="99">
        <v>2177</v>
      </c>
      <c r="ES36" s="99">
        <v>2136</v>
      </c>
      <c r="ET36" s="99">
        <v>2160</v>
      </c>
      <c r="EU36" s="99">
        <v>2154</v>
      </c>
      <c r="EV36" s="99">
        <v>2188</v>
      </c>
      <c r="EW36" s="100">
        <v>2166</v>
      </c>
      <c r="EX36" s="98">
        <v>2179</v>
      </c>
      <c r="EY36" s="99">
        <v>2150</v>
      </c>
      <c r="EZ36" s="99">
        <v>2132</v>
      </c>
      <c r="FA36" s="99">
        <v>2100</v>
      </c>
      <c r="FB36" s="99">
        <v>2091</v>
      </c>
      <c r="FC36" s="99">
        <v>2028</v>
      </c>
      <c r="FD36" s="99">
        <v>2064</v>
      </c>
      <c r="FE36" s="99">
        <v>2046</v>
      </c>
      <c r="FF36" s="99">
        <v>2021</v>
      </c>
      <c r="FG36" s="99">
        <v>2016</v>
      </c>
      <c r="FH36" s="99">
        <v>2015</v>
      </c>
      <c r="FI36" s="100">
        <v>1989</v>
      </c>
      <c r="FJ36" s="98">
        <v>1956</v>
      </c>
      <c r="FK36" s="99">
        <v>1981</v>
      </c>
      <c r="FL36" s="99">
        <v>1971</v>
      </c>
      <c r="FM36" s="99">
        <v>1943</v>
      </c>
      <c r="FN36" s="99">
        <v>1890</v>
      </c>
      <c r="FO36" s="99">
        <v>1855</v>
      </c>
      <c r="FP36" s="99">
        <v>1791</v>
      </c>
      <c r="FQ36" s="99">
        <v>1710</v>
      </c>
      <c r="FR36" s="99">
        <v>1690</v>
      </c>
      <c r="FS36" s="99">
        <v>1664</v>
      </c>
      <c r="FT36" s="99">
        <v>1682</v>
      </c>
      <c r="FU36" s="100">
        <v>1613</v>
      </c>
      <c r="FV36" s="98">
        <v>1594</v>
      </c>
      <c r="FW36" s="99">
        <v>1580</v>
      </c>
      <c r="FX36" s="99">
        <v>1548</v>
      </c>
      <c r="FY36" s="99">
        <v>1527</v>
      </c>
      <c r="FZ36" s="99">
        <v>1516</v>
      </c>
      <c r="GA36" s="99">
        <v>1514</v>
      </c>
      <c r="GB36" s="99">
        <v>1444</v>
      </c>
      <c r="GC36" s="99">
        <v>1448</v>
      </c>
      <c r="GD36" s="99">
        <v>1426</v>
      </c>
      <c r="GE36" s="99">
        <v>1403</v>
      </c>
      <c r="GF36" s="99">
        <v>1372</v>
      </c>
      <c r="GG36" s="100">
        <v>1288</v>
      </c>
      <c r="GH36" s="98">
        <v>1274</v>
      </c>
      <c r="GI36" s="99">
        <v>1270</v>
      </c>
      <c r="GJ36" s="99">
        <v>1238</v>
      </c>
      <c r="GK36" s="99">
        <v>1227</v>
      </c>
      <c r="GL36" s="99">
        <v>1186</v>
      </c>
      <c r="GM36" s="99">
        <v>1160</v>
      </c>
      <c r="GN36" s="99">
        <v>1128</v>
      </c>
      <c r="GO36" s="99">
        <v>1128</v>
      </c>
      <c r="GP36" s="99">
        <v>1225</v>
      </c>
      <c r="GQ36" s="99">
        <v>1444</v>
      </c>
      <c r="GR36" s="99">
        <v>1470</v>
      </c>
      <c r="GS36" s="100">
        <v>1456</v>
      </c>
      <c r="GT36" s="98">
        <v>1479</v>
      </c>
      <c r="GU36" s="99">
        <v>1558</v>
      </c>
      <c r="GV36" s="99">
        <v>1484</v>
      </c>
      <c r="GW36" s="99">
        <v>1528</v>
      </c>
      <c r="GX36" s="99">
        <v>902</v>
      </c>
      <c r="GY36" s="100">
        <v>1559</v>
      </c>
      <c r="GZ36" s="291"/>
    </row>
    <row r="37" spans="2:208" x14ac:dyDescent="0.25">
      <c r="B37" s="96"/>
      <c r="C37" s="97" t="s">
        <v>91</v>
      </c>
      <c r="D37" s="100">
        <v>2822</v>
      </c>
      <c r="E37" s="100">
        <v>4001</v>
      </c>
      <c r="F37" s="100">
        <v>4598</v>
      </c>
      <c r="G37" s="98">
        <v>4619</v>
      </c>
      <c r="H37" s="99">
        <v>4637</v>
      </c>
      <c r="I37" s="99">
        <v>4684</v>
      </c>
      <c r="J37" s="99">
        <v>4765</v>
      </c>
      <c r="K37" s="99">
        <v>4845</v>
      </c>
      <c r="L37" s="99">
        <v>5075</v>
      </c>
      <c r="M37" s="99">
        <v>5132</v>
      </c>
      <c r="N37" s="99">
        <v>5255</v>
      </c>
      <c r="O37" s="99">
        <v>5326</v>
      </c>
      <c r="P37" s="99">
        <v>5407</v>
      </c>
      <c r="Q37" s="99">
        <v>5497</v>
      </c>
      <c r="R37" s="100">
        <v>5612</v>
      </c>
      <c r="S37" s="99">
        <v>5716</v>
      </c>
      <c r="T37" s="99">
        <v>5757</v>
      </c>
      <c r="U37" s="99">
        <v>5800</v>
      </c>
      <c r="V37" s="99">
        <v>5867</v>
      </c>
      <c r="W37" s="99">
        <v>5921</v>
      </c>
      <c r="X37" s="99">
        <v>6032</v>
      </c>
      <c r="Y37" s="99">
        <v>5944</v>
      </c>
      <c r="Z37" s="99">
        <v>6030</v>
      </c>
      <c r="AA37" s="99">
        <v>5995</v>
      </c>
      <c r="AB37" s="99">
        <v>5918</v>
      </c>
      <c r="AC37" s="99">
        <v>5928</v>
      </c>
      <c r="AD37" s="100">
        <v>6007</v>
      </c>
      <c r="AE37" s="99">
        <v>5987</v>
      </c>
      <c r="AF37" s="99">
        <v>5937</v>
      </c>
      <c r="AG37" s="99">
        <v>5962</v>
      </c>
      <c r="AH37" s="99">
        <v>5995</v>
      </c>
      <c r="AI37" s="99">
        <v>5976</v>
      </c>
      <c r="AJ37" s="99">
        <v>5895</v>
      </c>
      <c r="AK37" s="99">
        <v>5767</v>
      </c>
      <c r="AL37" s="99">
        <v>5646</v>
      </c>
      <c r="AM37" s="99">
        <v>5510</v>
      </c>
      <c r="AN37" s="99">
        <v>5557</v>
      </c>
      <c r="AO37" s="99">
        <v>5731</v>
      </c>
      <c r="AP37" s="100">
        <v>5929</v>
      </c>
      <c r="AQ37" s="98">
        <v>6137</v>
      </c>
      <c r="AR37" s="99">
        <v>6187</v>
      </c>
      <c r="AS37" s="99">
        <v>6439</v>
      </c>
      <c r="AT37" s="99">
        <v>6626</v>
      </c>
      <c r="AU37" s="99">
        <v>6826</v>
      </c>
      <c r="AV37" s="99">
        <v>7077</v>
      </c>
      <c r="AW37" s="99">
        <v>7278</v>
      </c>
      <c r="AX37" s="99">
        <v>7425</v>
      </c>
      <c r="AY37" s="99">
        <v>7659</v>
      </c>
      <c r="AZ37" s="99">
        <v>7958</v>
      </c>
      <c r="BA37" s="99">
        <v>8096</v>
      </c>
      <c r="BB37" s="100">
        <v>8135</v>
      </c>
      <c r="BC37" s="98">
        <v>8144</v>
      </c>
      <c r="BD37" s="99">
        <v>8123</v>
      </c>
      <c r="BE37" s="99">
        <v>8237</v>
      </c>
      <c r="BF37" s="99">
        <v>8282</v>
      </c>
      <c r="BG37" s="99">
        <v>8399</v>
      </c>
      <c r="BH37" s="99">
        <v>8599</v>
      </c>
      <c r="BI37" s="99">
        <v>8545</v>
      </c>
      <c r="BJ37" s="99">
        <v>8505</v>
      </c>
      <c r="BK37" s="99">
        <v>8697</v>
      </c>
      <c r="BL37" s="99">
        <v>8798</v>
      </c>
      <c r="BM37" s="99">
        <v>8697</v>
      </c>
      <c r="BN37" s="100">
        <v>8658</v>
      </c>
      <c r="BO37" s="99">
        <v>8661</v>
      </c>
      <c r="BP37" s="99">
        <v>8666</v>
      </c>
      <c r="BQ37" s="99">
        <v>8792</v>
      </c>
      <c r="BR37" s="99">
        <v>8890</v>
      </c>
      <c r="BS37" s="99">
        <v>8878</v>
      </c>
      <c r="BT37" s="99">
        <v>8995</v>
      </c>
      <c r="BU37" s="99">
        <v>8964</v>
      </c>
      <c r="BV37" s="99">
        <v>9000</v>
      </c>
      <c r="BW37" s="99">
        <v>9033</v>
      </c>
      <c r="BX37" s="99">
        <v>9039</v>
      </c>
      <c r="BY37" s="99">
        <v>9060</v>
      </c>
      <c r="BZ37" s="100">
        <v>8934</v>
      </c>
      <c r="CA37" s="99">
        <v>8898</v>
      </c>
      <c r="CB37" s="99">
        <v>8895</v>
      </c>
      <c r="CC37" s="99">
        <v>8935</v>
      </c>
      <c r="CD37" s="99">
        <v>8918</v>
      </c>
      <c r="CE37" s="99">
        <v>8934</v>
      </c>
      <c r="CF37" s="99">
        <v>8974</v>
      </c>
      <c r="CG37" s="99">
        <v>9031</v>
      </c>
      <c r="CH37" s="99">
        <v>8913</v>
      </c>
      <c r="CI37" s="99">
        <v>9010</v>
      </c>
      <c r="CJ37" s="99">
        <v>8944</v>
      </c>
      <c r="CK37" s="99">
        <v>8897</v>
      </c>
      <c r="CL37" s="100">
        <v>8903</v>
      </c>
      <c r="CM37" s="98">
        <v>8241</v>
      </c>
      <c r="CN37" s="99">
        <v>8282</v>
      </c>
      <c r="CO37" s="99">
        <v>8239</v>
      </c>
      <c r="CP37" s="99">
        <v>8274</v>
      </c>
      <c r="CQ37" s="99">
        <v>8354</v>
      </c>
      <c r="CR37" s="99">
        <v>8494</v>
      </c>
      <c r="CS37" s="99">
        <v>8434</v>
      </c>
      <c r="CT37" s="99">
        <v>8430</v>
      </c>
      <c r="CU37" s="99">
        <v>8457</v>
      </c>
      <c r="CV37" s="99">
        <v>8464</v>
      </c>
      <c r="CW37" s="99">
        <v>8405</v>
      </c>
      <c r="CX37" s="100">
        <v>8474</v>
      </c>
      <c r="CY37" s="99">
        <v>8430</v>
      </c>
      <c r="CZ37" s="99">
        <v>8494</v>
      </c>
      <c r="DA37" s="99">
        <v>8421</v>
      </c>
      <c r="DB37" s="99">
        <v>8350</v>
      </c>
      <c r="DC37" s="99">
        <v>8169</v>
      </c>
      <c r="DD37" s="99">
        <v>8149</v>
      </c>
      <c r="DE37" s="99">
        <v>7933</v>
      </c>
      <c r="DF37" s="99">
        <v>7795</v>
      </c>
      <c r="DG37" s="99">
        <v>7791</v>
      </c>
      <c r="DH37" s="99">
        <v>7678</v>
      </c>
      <c r="DI37" s="99">
        <v>7555</v>
      </c>
      <c r="DJ37" s="100">
        <v>7412</v>
      </c>
      <c r="DL37" s="96"/>
      <c r="DM37" s="97" t="s">
        <v>91</v>
      </c>
      <c r="DN37" s="98">
        <v>7350</v>
      </c>
      <c r="DO37" s="99">
        <v>7392</v>
      </c>
      <c r="DP37" s="99">
        <v>7331</v>
      </c>
      <c r="DQ37" s="99">
        <v>7295</v>
      </c>
      <c r="DR37" s="99">
        <v>7325</v>
      </c>
      <c r="DS37" s="99">
        <v>7316</v>
      </c>
      <c r="DT37" s="99">
        <v>7145</v>
      </c>
      <c r="DU37" s="99">
        <v>7026</v>
      </c>
      <c r="DV37" s="99">
        <v>6970</v>
      </c>
      <c r="DW37" s="99">
        <v>7022</v>
      </c>
      <c r="DX37" s="99">
        <v>6809</v>
      </c>
      <c r="DY37" s="100">
        <v>6735</v>
      </c>
      <c r="DZ37" s="98">
        <v>6666</v>
      </c>
      <c r="EA37" s="99">
        <v>6679</v>
      </c>
      <c r="EB37" s="99">
        <v>6657</v>
      </c>
      <c r="EC37" s="99">
        <v>6650</v>
      </c>
      <c r="ED37" s="99">
        <v>6677</v>
      </c>
      <c r="EE37" s="99">
        <v>6616</v>
      </c>
      <c r="EF37" s="99">
        <v>6680</v>
      </c>
      <c r="EG37" s="99">
        <v>6843</v>
      </c>
      <c r="EH37" s="99">
        <v>7032</v>
      </c>
      <c r="EI37" s="99">
        <v>7058</v>
      </c>
      <c r="EJ37" s="99">
        <v>7102</v>
      </c>
      <c r="EK37" s="100">
        <v>7099</v>
      </c>
      <c r="EL37" s="99">
        <v>7166</v>
      </c>
      <c r="EM37" s="99">
        <v>7061</v>
      </c>
      <c r="EN37" s="99">
        <v>7035</v>
      </c>
      <c r="EO37" s="99">
        <v>7100</v>
      </c>
      <c r="EP37" s="99">
        <v>7153</v>
      </c>
      <c r="EQ37" s="99">
        <v>7662</v>
      </c>
      <c r="ER37" s="99">
        <v>7721</v>
      </c>
      <c r="ES37" s="99">
        <v>8071</v>
      </c>
      <c r="ET37" s="99">
        <v>8057</v>
      </c>
      <c r="EU37" s="99">
        <v>8127</v>
      </c>
      <c r="EV37" s="99">
        <v>8135</v>
      </c>
      <c r="EW37" s="100">
        <v>7906</v>
      </c>
      <c r="EX37" s="98">
        <v>8011</v>
      </c>
      <c r="EY37" s="99">
        <v>7983</v>
      </c>
      <c r="EZ37" s="99">
        <v>7949</v>
      </c>
      <c r="FA37" s="99">
        <v>7925</v>
      </c>
      <c r="FB37" s="99">
        <v>7912</v>
      </c>
      <c r="FC37" s="99">
        <v>7856</v>
      </c>
      <c r="FD37" s="99">
        <v>7859</v>
      </c>
      <c r="FE37" s="99">
        <v>7843</v>
      </c>
      <c r="FF37" s="99">
        <v>7765</v>
      </c>
      <c r="FG37" s="99">
        <v>7780</v>
      </c>
      <c r="FH37" s="99">
        <v>7788</v>
      </c>
      <c r="FI37" s="100">
        <v>7684</v>
      </c>
      <c r="FJ37" s="98">
        <v>7612</v>
      </c>
      <c r="FK37" s="99">
        <v>7496</v>
      </c>
      <c r="FL37" s="99">
        <v>7478</v>
      </c>
      <c r="FM37" s="99">
        <v>7474</v>
      </c>
      <c r="FN37" s="99">
        <v>7383</v>
      </c>
      <c r="FO37" s="99">
        <v>7431</v>
      </c>
      <c r="FP37" s="99">
        <v>7422</v>
      </c>
      <c r="FQ37" s="99">
        <v>7393</v>
      </c>
      <c r="FR37" s="99">
        <v>7372</v>
      </c>
      <c r="FS37" s="99">
        <v>7369</v>
      </c>
      <c r="FT37" s="99">
        <v>7341</v>
      </c>
      <c r="FU37" s="100">
        <v>7237</v>
      </c>
      <c r="FV37" s="98">
        <v>7268</v>
      </c>
      <c r="FW37" s="99">
        <v>7246</v>
      </c>
      <c r="FX37" s="99">
        <v>7398</v>
      </c>
      <c r="FY37" s="99">
        <v>7659</v>
      </c>
      <c r="FZ37" s="99">
        <v>7651</v>
      </c>
      <c r="GA37" s="99">
        <v>7669</v>
      </c>
      <c r="GB37" s="99">
        <v>7551</v>
      </c>
      <c r="GC37" s="99">
        <v>7583</v>
      </c>
      <c r="GD37" s="99">
        <v>7508</v>
      </c>
      <c r="GE37" s="99">
        <v>7432</v>
      </c>
      <c r="GF37" s="99">
        <v>7163</v>
      </c>
      <c r="GG37" s="100">
        <v>6833</v>
      </c>
      <c r="GH37" s="98">
        <v>6765</v>
      </c>
      <c r="GI37" s="99">
        <v>6699</v>
      </c>
      <c r="GJ37" s="99">
        <v>6592</v>
      </c>
      <c r="GK37" s="99">
        <v>6475</v>
      </c>
      <c r="GL37" s="99">
        <v>6399</v>
      </c>
      <c r="GM37" s="99">
        <v>6408</v>
      </c>
      <c r="GN37" s="99">
        <v>6222</v>
      </c>
      <c r="GO37" s="99">
        <v>6346</v>
      </c>
      <c r="GP37" s="99">
        <v>6433</v>
      </c>
      <c r="GQ37" s="99">
        <v>6290</v>
      </c>
      <c r="GR37" s="99">
        <v>6184</v>
      </c>
      <c r="GS37" s="100">
        <v>6146</v>
      </c>
      <c r="GT37" s="98">
        <v>6172</v>
      </c>
      <c r="GU37" s="99">
        <v>6262</v>
      </c>
      <c r="GV37" s="99">
        <v>6044</v>
      </c>
      <c r="GW37" s="99">
        <v>6086</v>
      </c>
      <c r="GX37" s="99">
        <v>5261</v>
      </c>
      <c r="GY37" s="100">
        <v>6233</v>
      </c>
      <c r="GZ37" s="291"/>
    </row>
    <row r="38" spans="2:208" ht="13" thickBot="1" x14ac:dyDescent="0.3">
      <c r="B38" s="101"/>
      <c r="C38" s="102" t="s">
        <v>71</v>
      </c>
      <c r="D38" s="105"/>
      <c r="E38" s="105"/>
      <c r="F38" s="105"/>
      <c r="G38" s="103"/>
      <c r="H38" s="104"/>
      <c r="I38" s="104"/>
      <c r="J38" s="104"/>
      <c r="K38" s="104"/>
      <c r="L38" s="104"/>
      <c r="M38" s="104"/>
      <c r="N38" s="104"/>
      <c r="O38" s="104"/>
      <c r="P38" s="104"/>
      <c r="Q38" s="104"/>
      <c r="R38" s="105"/>
      <c r="S38" s="104"/>
      <c r="T38" s="104"/>
      <c r="U38" s="104"/>
      <c r="V38" s="104"/>
      <c r="W38" s="104"/>
      <c r="X38" s="104"/>
      <c r="Y38" s="104"/>
      <c r="Z38" s="104"/>
      <c r="AA38" s="104"/>
      <c r="AB38" s="104"/>
      <c r="AC38" s="104"/>
      <c r="AD38" s="105"/>
      <c r="AE38" s="104"/>
      <c r="AF38" s="104"/>
      <c r="AG38" s="104"/>
      <c r="AH38" s="104"/>
      <c r="AI38" s="104"/>
      <c r="AJ38" s="104"/>
      <c r="AK38" s="104"/>
      <c r="AL38" s="104"/>
      <c r="AM38" s="104"/>
      <c r="AN38" s="104"/>
      <c r="AO38" s="104"/>
      <c r="AP38" s="105"/>
      <c r="AQ38" s="103"/>
      <c r="AR38" s="104"/>
      <c r="AS38" s="104"/>
      <c r="AT38" s="104"/>
      <c r="AU38" s="104"/>
      <c r="AV38" s="104"/>
      <c r="AW38" s="104"/>
      <c r="AX38" s="104"/>
      <c r="AY38" s="104"/>
      <c r="AZ38" s="104"/>
      <c r="BA38" s="104"/>
      <c r="BB38" s="105"/>
      <c r="BC38" s="103"/>
      <c r="BD38" s="104"/>
      <c r="BE38" s="104"/>
      <c r="BF38" s="104"/>
      <c r="BG38" s="104"/>
      <c r="BH38" s="104"/>
      <c r="BI38" s="104"/>
      <c r="BJ38" s="104"/>
      <c r="BK38" s="104"/>
      <c r="BL38" s="104"/>
      <c r="BM38" s="104"/>
      <c r="BN38" s="105"/>
      <c r="BO38" s="104"/>
      <c r="BP38" s="104"/>
      <c r="BQ38" s="104"/>
      <c r="BR38" s="104"/>
      <c r="BS38" s="104"/>
      <c r="BT38" s="104"/>
      <c r="BU38" s="104"/>
      <c r="BV38" s="104"/>
      <c r="BW38" s="104"/>
      <c r="BX38" s="104"/>
      <c r="BY38" s="104"/>
      <c r="BZ38" s="105"/>
      <c r="CA38" s="104"/>
      <c r="CB38" s="104"/>
      <c r="CC38" s="104"/>
      <c r="CD38" s="104"/>
      <c r="CE38" s="104"/>
      <c r="CF38" s="104"/>
      <c r="CG38" s="104"/>
      <c r="CH38" s="104"/>
      <c r="CI38" s="104"/>
      <c r="CJ38" s="104"/>
      <c r="CK38" s="104"/>
      <c r="CL38" s="105"/>
      <c r="CM38" s="103"/>
      <c r="CN38" s="104"/>
      <c r="CO38" s="104"/>
      <c r="CP38" s="104"/>
      <c r="CQ38" s="104"/>
      <c r="CR38" s="104"/>
      <c r="CS38" s="104"/>
      <c r="CT38" s="104"/>
      <c r="CU38" s="104"/>
      <c r="CV38" s="104"/>
      <c r="CW38" s="104"/>
      <c r="CX38" s="105"/>
      <c r="CY38" s="104"/>
      <c r="CZ38" s="104"/>
      <c r="DA38" s="104"/>
      <c r="DB38" s="104"/>
      <c r="DC38" s="104"/>
      <c r="DD38" s="104"/>
      <c r="DE38" s="104"/>
      <c r="DF38" s="104"/>
      <c r="DG38" s="104"/>
      <c r="DH38" s="104"/>
      <c r="DI38" s="104"/>
      <c r="DJ38" s="105"/>
      <c r="DL38" s="101"/>
      <c r="DM38" s="102" t="s">
        <v>71</v>
      </c>
      <c r="DN38" s="103"/>
      <c r="DO38" s="104"/>
      <c r="DP38" s="104"/>
      <c r="DQ38" s="104"/>
      <c r="DR38" s="104"/>
      <c r="DS38" s="104"/>
      <c r="DT38" s="104"/>
      <c r="DU38" s="104"/>
      <c r="DV38" s="104"/>
      <c r="DW38" s="104"/>
      <c r="DX38" s="104"/>
      <c r="DY38" s="105"/>
      <c r="DZ38" s="103"/>
      <c r="EA38" s="104"/>
      <c r="EB38" s="104"/>
      <c r="EC38" s="104"/>
      <c r="ED38" s="104"/>
      <c r="EE38" s="104"/>
      <c r="EF38" s="104"/>
      <c r="EG38" s="104"/>
      <c r="EH38" s="104"/>
      <c r="EI38" s="104"/>
      <c r="EJ38" s="104"/>
      <c r="EK38" s="105"/>
      <c r="EL38" s="104"/>
      <c r="EM38" s="104"/>
      <c r="EN38" s="104"/>
      <c r="EO38" s="104"/>
      <c r="EP38" s="104"/>
      <c r="EQ38" s="104"/>
      <c r="ER38" s="104"/>
      <c r="ES38" s="104"/>
      <c r="ET38" s="104"/>
      <c r="EU38" s="104"/>
      <c r="EV38" s="104"/>
      <c r="EW38" s="105"/>
      <c r="EX38" s="103"/>
      <c r="EY38" s="104"/>
      <c r="EZ38" s="104"/>
      <c r="FA38" s="104"/>
      <c r="FB38" s="104"/>
      <c r="FC38" s="104"/>
      <c r="FD38" s="104"/>
      <c r="FE38" s="104"/>
      <c r="FF38" s="104"/>
      <c r="FG38" s="104"/>
      <c r="FH38" s="104"/>
      <c r="FI38" s="105"/>
      <c r="FJ38" s="103"/>
      <c r="FK38" s="104"/>
      <c r="FL38" s="104"/>
      <c r="FM38" s="104"/>
      <c r="FN38" s="104"/>
      <c r="FO38" s="104"/>
      <c r="FP38" s="104"/>
      <c r="FQ38" s="104"/>
      <c r="FR38" s="104"/>
      <c r="FS38" s="104"/>
      <c r="FT38" s="104"/>
      <c r="FU38" s="105"/>
      <c r="FV38" s="103"/>
      <c r="FW38" s="104"/>
      <c r="FX38" s="104"/>
      <c r="FY38" s="104"/>
      <c r="FZ38" s="104"/>
      <c r="GA38" s="104"/>
      <c r="GB38" s="104"/>
      <c r="GC38" s="104"/>
      <c r="GD38" s="104"/>
      <c r="GE38" s="104"/>
      <c r="GF38" s="104"/>
      <c r="GG38" s="105"/>
      <c r="GH38" s="103"/>
      <c r="GI38" s="104"/>
      <c r="GJ38" s="104"/>
      <c r="GK38" s="104"/>
      <c r="GL38" s="104"/>
      <c r="GM38" s="104"/>
      <c r="GN38" s="104"/>
      <c r="GO38" s="104"/>
      <c r="GP38" s="104"/>
      <c r="GQ38" s="104"/>
      <c r="GR38" s="104"/>
      <c r="GS38" s="105"/>
      <c r="GT38" s="103"/>
      <c r="GU38" s="104"/>
      <c r="GV38" s="104"/>
      <c r="GW38" s="104"/>
      <c r="GX38" s="104"/>
      <c r="GY38" s="105"/>
      <c r="GZ38" s="291"/>
    </row>
    <row r="39" spans="2:208" ht="13" thickBot="1" x14ac:dyDescent="0.3">
      <c r="B39" s="106" t="s">
        <v>92</v>
      </c>
      <c r="C39" s="107"/>
      <c r="D39" s="110">
        <f t="shared" ref="D39:AS39" si="52">SUM(D29:D38)</f>
        <v>18348</v>
      </c>
      <c r="E39" s="110">
        <f t="shared" si="52"/>
        <v>25431</v>
      </c>
      <c r="F39" s="110">
        <f t="shared" si="52"/>
        <v>26760</v>
      </c>
      <c r="G39" s="108">
        <f t="shared" si="52"/>
        <v>27156</v>
      </c>
      <c r="H39" s="109">
        <f t="shared" si="52"/>
        <v>27047</v>
      </c>
      <c r="I39" s="109">
        <f t="shared" si="52"/>
        <v>27381</v>
      </c>
      <c r="J39" s="109">
        <f t="shared" si="52"/>
        <v>27897</v>
      </c>
      <c r="K39" s="109">
        <f t="shared" si="52"/>
        <v>28531</v>
      </c>
      <c r="L39" s="109">
        <f t="shared" si="52"/>
        <v>29657</v>
      </c>
      <c r="M39" s="109">
        <f t="shared" si="52"/>
        <v>29980</v>
      </c>
      <c r="N39" s="109">
        <f t="shared" si="52"/>
        <v>30276</v>
      </c>
      <c r="O39" s="109">
        <f t="shared" si="52"/>
        <v>30440</v>
      </c>
      <c r="P39" s="109">
        <f t="shared" si="52"/>
        <v>30907</v>
      </c>
      <c r="Q39" s="109">
        <f t="shared" si="52"/>
        <v>31232</v>
      </c>
      <c r="R39" s="110">
        <f t="shared" si="52"/>
        <v>31550</v>
      </c>
      <c r="S39" s="109">
        <f t="shared" si="52"/>
        <v>31516</v>
      </c>
      <c r="T39" s="109">
        <f t="shared" si="52"/>
        <v>31770</v>
      </c>
      <c r="U39" s="109">
        <f t="shared" si="52"/>
        <v>31983</v>
      </c>
      <c r="V39" s="109">
        <f t="shared" si="52"/>
        <v>32432</v>
      </c>
      <c r="W39" s="109">
        <f t="shared" si="52"/>
        <v>32670</v>
      </c>
      <c r="X39" s="109">
        <f t="shared" si="52"/>
        <v>33070</v>
      </c>
      <c r="Y39" s="109">
        <f t="shared" si="52"/>
        <v>32351</v>
      </c>
      <c r="Z39" s="109">
        <f t="shared" si="52"/>
        <v>33167</v>
      </c>
      <c r="AA39" s="109">
        <f t="shared" si="52"/>
        <v>33019</v>
      </c>
      <c r="AB39" s="109">
        <f t="shared" si="52"/>
        <v>32377</v>
      </c>
      <c r="AC39" s="109">
        <f t="shared" si="52"/>
        <v>32836</v>
      </c>
      <c r="AD39" s="110">
        <f t="shared" si="52"/>
        <v>32898</v>
      </c>
      <c r="AE39" s="109">
        <f t="shared" si="52"/>
        <v>32767</v>
      </c>
      <c r="AF39" s="109">
        <f t="shared" si="52"/>
        <v>32578</v>
      </c>
      <c r="AG39" s="109">
        <f t="shared" si="52"/>
        <v>32806</v>
      </c>
      <c r="AH39" s="109">
        <f t="shared" si="52"/>
        <v>33019</v>
      </c>
      <c r="AI39" s="109">
        <f t="shared" si="52"/>
        <v>32871</v>
      </c>
      <c r="AJ39" s="109">
        <f t="shared" si="52"/>
        <v>32504</v>
      </c>
      <c r="AK39" s="109">
        <f t="shared" si="52"/>
        <v>32016</v>
      </c>
      <c r="AL39" s="109">
        <f t="shared" si="52"/>
        <v>31394</v>
      </c>
      <c r="AM39" s="109">
        <f t="shared" si="52"/>
        <v>30754</v>
      </c>
      <c r="AN39" s="109">
        <f t="shared" si="52"/>
        <v>31141</v>
      </c>
      <c r="AO39" s="109">
        <f t="shared" si="52"/>
        <v>32126</v>
      </c>
      <c r="AP39" s="110">
        <f t="shared" si="52"/>
        <v>33014</v>
      </c>
      <c r="AQ39" s="108">
        <f t="shared" si="52"/>
        <v>33904</v>
      </c>
      <c r="AR39" s="109">
        <f t="shared" si="52"/>
        <v>34254</v>
      </c>
      <c r="AS39" s="109">
        <f t="shared" si="52"/>
        <v>38138</v>
      </c>
      <c r="AT39" s="109">
        <f t="shared" ref="AT39:BW39" si="53">SUM(AT29:AT38)</f>
        <v>39399</v>
      </c>
      <c r="AU39" s="109">
        <f t="shared" si="53"/>
        <v>40352</v>
      </c>
      <c r="AV39" s="109">
        <f t="shared" si="53"/>
        <v>41421</v>
      </c>
      <c r="AW39" s="109">
        <f t="shared" si="53"/>
        <v>42628</v>
      </c>
      <c r="AX39" s="109">
        <f t="shared" si="53"/>
        <v>43462</v>
      </c>
      <c r="AY39" s="109">
        <f t="shared" si="53"/>
        <v>44149</v>
      </c>
      <c r="AZ39" s="109">
        <f t="shared" si="53"/>
        <v>44940</v>
      </c>
      <c r="BA39" s="109">
        <f t="shared" si="53"/>
        <v>45803</v>
      </c>
      <c r="BB39" s="110">
        <f t="shared" si="53"/>
        <v>46362</v>
      </c>
      <c r="BC39" s="108">
        <f t="shared" si="53"/>
        <v>46957</v>
      </c>
      <c r="BD39" s="109">
        <f t="shared" si="53"/>
        <v>47215</v>
      </c>
      <c r="BE39" s="109">
        <f t="shared" si="53"/>
        <v>47860</v>
      </c>
      <c r="BF39" s="109">
        <f t="shared" si="53"/>
        <v>48544</v>
      </c>
      <c r="BG39" s="109">
        <f t="shared" si="53"/>
        <v>49539</v>
      </c>
      <c r="BH39" s="109">
        <f t="shared" si="53"/>
        <v>51063</v>
      </c>
      <c r="BI39" s="109">
        <f t="shared" si="53"/>
        <v>50916</v>
      </c>
      <c r="BJ39" s="109">
        <f t="shared" si="53"/>
        <v>51350</v>
      </c>
      <c r="BK39" s="109">
        <f t="shared" si="53"/>
        <v>51813</v>
      </c>
      <c r="BL39" s="109">
        <f t="shared" si="53"/>
        <v>52342</v>
      </c>
      <c r="BM39" s="109">
        <f t="shared" si="53"/>
        <v>52395</v>
      </c>
      <c r="BN39" s="110">
        <f t="shared" si="53"/>
        <v>52606</v>
      </c>
      <c r="BO39" s="109">
        <f t="shared" si="53"/>
        <v>53211</v>
      </c>
      <c r="BP39" s="109">
        <f t="shared" si="53"/>
        <v>53348</v>
      </c>
      <c r="BQ39" s="109">
        <f t="shared" si="53"/>
        <v>53060</v>
      </c>
      <c r="BR39" s="109">
        <f t="shared" si="53"/>
        <v>53130</v>
      </c>
      <c r="BS39" s="109">
        <f t="shared" si="53"/>
        <v>54011</v>
      </c>
      <c r="BT39" s="109">
        <f t="shared" si="53"/>
        <v>55280</v>
      </c>
      <c r="BU39" s="109">
        <f t="shared" si="53"/>
        <v>55637</v>
      </c>
      <c r="BV39" s="109">
        <f t="shared" si="53"/>
        <v>55895</v>
      </c>
      <c r="BW39" s="109">
        <f t="shared" si="53"/>
        <v>55882</v>
      </c>
      <c r="BX39" s="109">
        <f t="shared" ref="BX39:CO39" si="54">SUM(BX29:BX38)</f>
        <v>56427</v>
      </c>
      <c r="BY39" s="109">
        <f t="shared" si="54"/>
        <v>56522</v>
      </c>
      <c r="BZ39" s="110">
        <f t="shared" si="54"/>
        <v>56221</v>
      </c>
      <c r="CA39" s="109">
        <f t="shared" si="54"/>
        <v>56493</v>
      </c>
      <c r="CB39" s="109">
        <f t="shared" si="54"/>
        <v>56566</v>
      </c>
      <c r="CC39" s="147">
        <f t="shared" si="54"/>
        <v>56405</v>
      </c>
      <c r="CD39" s="147">
        <f t="shared" si="54"/>
        <v>56246</v>
      </c>
      <c r="CE39" s="147">
        <f t="shared" si="54"/>
        <v>56108</v>
      </c>
      <c r="CF39" s="147">
        <f t="shared" si="54"/>
        <v>56429</v>
      </c>
      <c r="CG39" s="147">
        <f t="shared" si="54"/>
        <v>56632</v>
      </c>
      <c r="CH39" s="147">
        <f t="shared" si="54"/>
        <v>56135</v>
      </c>
      <c r="CI39" s="147">
        <f t="shared" si="54"/>
        <v>56640</v>
      </c>
      <c r="CJ39" s="147">
        <f t="shared" si="54"/>
        <v>56756</v>
      </c>
      <c r="CK39" s="147">
        <f t="shared" si="54"/>
        <v>56730</v>
      </c>
      <c r="CL39" s="149">
        <f t="shared" si="54"/>
        <v>56695</v>
      </c>
      <c r="CM39" s="159">
        <f t="shared" si="54"/>
        <v>53723</v>
      </c>
      <c r="CN39" s="147">
        <f t="shared" si="54"/>
        <v>53915</v>
      </c>
      <c r="CO39" s="147">
        <f t="shared" si="54"/>
        <v>53265</v>
      </c>
      <c r="CP39" s="147">
        <f t="shared" ref="CP39:CU39" si="55">SUM(CP29:CP38)</f>
        <v>53955</v>
      </c>
      <c r="CQ39" s="147">
        <f t="shared" si="55"/>
        <v>54033</v>
      </c>
      <c r="CR39" s="147">
        <f t="shared" si="55"/>
        <v>55606</v>
      </c>
      <c r="CS39" s="147">
        <f t="shared" si="55"/>
        <v>55216</v>
      </c>
      <c r="CT39" s="147">
        <f t="shared" si="55"/>
        <v>55473</v>
      </c>
      <c r="CU39" s="147">
        <f t="shared" si="55"/>
        <v>55615</v>
      </c>
      <c r="CV39" s="147">
        <f t="shared" ref="CV39:CX39" si="56">SUM(CV29:CV38)</f>
        <v>55940</v>
      </c>
      <c r="CW39" s="147">
        <f t="shared" si="56"/>
        <v>56058</v>
      </c>
      <c r="CX39" s="149">
        <f t="shared" si="56"/>
        <v>56682</v>
      </c>
      <c r="CY39" s="147">
        <f t="shared" ref="CY39:DA39" si="57">SUM(CY29:CY38)</f>
        <v>57090</v>
      </c>
      <c r="CZ39" s="147">
        <f t="shared" si="57"/>
        <v>57056</v>
      </c>
      <c r="DA39" s="183">
        <f t="shared" si="57"/>
        <v>56393</v>
      </c>
      <c r="DB39" s="183">
        <f t="shared" ref="DB39:DD39" si="58">SUM(DB29:DB38)</f>
        <v>56358</v>
      </c>
      <c r="DC39" s="147">
        <f t="shared" si="58"/>
        <v>55500</v>
      </c>
      <c r="DD39" s="147">
        <f t="shared" si="58"/>
        <v>56456</v>
      </c>
      <c r="DE39" s="183">
        <f t="shared" ref="DE39:DG39" si="59">SUM(DE29:DE38)</f>
        <v>55363</v>
      </c>
      <c r="DF39" s="183">
        <f t="shared" si="59"/>
        <v>55239</v>
      </c>
      <c r="DG39" s="183">
        <f t="shared" si="59"/>
        <v>55438</v>
      </c>
      <c r="DH39" s="183">
        <f t="shared" ref="DH39:DJ39" si="60">SUM(DH29:DH38)</f>
        <v>54918</v>
      </c>
      <c r="DI39" s="183">
        <f t="shared" si="60"/>
        <v>54365</v>
      </c>
      <c r="DJ39" s="216">
        <f t="shared" si="60"/>
        <v>54162</v>
      </c>
      <c r="DL39" s="106" t="s">
        <v>92</v>
      </c>
      <c r="DM39" s="107"/>
      <c r="DN39" s="217">
        <f t="shared" ref="DN39:DP39" si="61">SUM(DN29:DN38)</f>
        <v>54000</v>
      </c>
      <c r="DO39" s="183">
        <f t="shared" si="61"/>
        <v>54012</v>
      </c>
      <c r="DP39" s="183">
        <f t="shared" si="61"/>
        <v>52838</v>
      </c>
      <c r="DQ39" s="183">
        <f t="shared" ref="DQ39:DV39" si="62">SUM(DQ29:DQ38)</f>
        <v>52457</v>
      </c>
      <c r="DR39" s="183">
        <f t="shared" si="62"/>
        <v>52515</v>
      </c>
      <c r="DS39" s="183">
        <f t="shared" si="62"/>
        <v>52328</v>
      </c>
      <c r="DT39" s="183">
        <f t="shared" si="62"/>
        <v>51230</v>
      </c>
      <c r="DU39" s="183">
        <f t="shared" si="62"/>
        <v>50787</v>
      </c>
      <c r="DV39" s="183">
        <f t="shared" si="62"/>
        <v>50656</v>
      </c>
      <c r="DW39" s="183">
        <f t="shared" ref="DW39:DY39" si="63">SUM(DW29:DW38)</f>
        <v>51168</v>
      </c>
      <c r="DX39" s="183">
        <f t="shared" si="63"/>
        <v>49880</v>
      </c>
      <c r="DY39" s="216">
        <f t="shared" si="63"/>
        <v>49647</v>
      </c>
      <c r="DZ39" s="217">
        <f t="shared" ref="DZ39:EB39" si="64">SUM(DZ29:DZ38)</f>
        <v>50097</v>
      </c>
      <c r="EA39" s="183">
        <f t="shared" si="64"/>
        <v>50230</v>
      </c>
      <c r="EB39" s="183">
        <f t="shared" si="64"/>
        <v>49646</v>
      </c>
      <c r="EC39" s="183">
        <f t="shared" ref="EC39:EE39" si="65">SUM(EC29:EC38)</f>
        <v>49191</v>
      </c>
      <c r="ED39" s="183">
        <f t="shared" si="65"/>
        <v>49211</v>
      </c>
      <c r="EE39" s="183">
        <f t="shared" si="65"/>
        <v>49197</v>
      </c>
      <c r="EF39" s="183">
        <f t="shared" ref="EF39:EH39" si="66">SUM(EF29:EF38)</f>
        <v>49690</v>
      </c>
      <c r="EG39" s="183">
        <f t="shared" si="66"/>
        <v>50530</v>
      </c>
      <c r="EH39" s="183">
        <f t="shared" si="66"/>
        <v>51005</v>
      </c>
      <c r="EI39" s="183">
        <f t="shared" ref="EI39:EK39" si="67">SUM(EI29:EI38)</f>
        <v>51177</v>
      </c>
      <c r="EJ39" s="183">
        <f t="shared" si="67"/>
        <v>51046</v>
      </c>
      <c r="EK39" s="216">
        <f t="shared" si="67"/>
        <v>51298</v>
      </c>
      <c r="EL39" s="183">
        <f t="shared" ref="EL39:EN39" si="68">SUM(EL29:EL38)</f>
        <v>52503</v>
      </c>
      <c r="EM39" s="183">
        <f t="shared" si="68"/>
        <v>52067</v>
      </c>
      <c r="EN39" s="183">
        <f t="shared" si="68"/>
        <v>51213</v>
      </c>
      <c r="EO39" s="183">
        <f t="shared" ref="EO39:EQ39" si="69">SUM(EO29:EO38)</f>
        <v>51471</v>
      </c>
      <c r="EP39" s="183">
        <f t="shared" si="69"/>
        <v>52017</v>
      </c>
      <c r="EQ39" s="183">
        <f t="shared" si="69"/>
        <v>52957</v>
      </c>
      <c r="ER39" s="183">
        <f t="shared" ref="ER39:EZ39" si="70">SUM(ER29:ER38)</f>
        <v>52921</v>
      </c>
      <c r="ES39" s="183">
        <f t="shared" si="70"/>
        <v>53053</v>
      </c>
      <c r="ET39" s="183">
        <f t="shared" si="70"/>
        <v>53287</v>
      </c>
      <c r="EU39" s="183">
        <f t="shared" si="70"/>
        <v>53307</v>
      </c>
      <c r="EV39" s="183">
        <f t="shared" si="70"/>
        <v>54723</v>
      </c>
      <c r="EW39" s="216">
        <f t="shared" si="70"/>
        <v>53942</v>
      </c>
      <c r="EX39" s="250">
        <f t="shared" si="70"/>
        <v>55497</v>
      </c>
      <c r="EY39" s="251">
        <f t="shared" si="70"/>
        <v>54836</v>
      </c>
      <c r="EZ39" s="251">
        <f t="shared" si="70"/>
        <v>53847</v>
      </c>
      <c r="FA39" s="251">
        <f t="shared" ref="FA39:FC39" si="71">SUM(FA29:FA38)</f>
        <v>53518</v>
      </c>
      <c r="FB39" s="251">
        <f t="shared" si="71"/>
        <v>53228</v>
      </c>
      <c r="FC39" s="251">
        <f t="shared" si="71"/>
        <v>52713</v>
      </c>
      <c r="FD39" s="251">
        <f t="shared" ref="FD39:FF39" si="72">SUM(FD29:FD38)</f>
        <v>52815</v>
      </c>
      <c r="FE39" s="251">
        <f t="shared" si="72"/>
        <v>52494</v>
      </c>
      <c r="FF39" s="251">
        <f t="shared" si="72"/>
        <v>52199</v>
      </c>
      <c r="FG39" s="251">
        <f t="shared" ref="FG39:FL39" si="73">SUM(FG29:FG38)</f>
        <v>52535</v>
      </c>
      <c r="FH39" s="251">
        <f t="shared" si="73"/>
        <v>52117</v>
      </c>
      <c r="FI39" s="252">
        <f t="shared" si="73"/>
        <v>51726</v>
      </c>
      <c r="FJ39" s="278">
        <f t="shared" si="73"/>
        <v>52095</v>
      </c>
      <c r="FK39" s="279">
        <f t="shared" si="73"/>
        <v>51669</v>
      </c>
      <c r="FL39" s="279">
        <f t="shared" si="73"/>
        <v>50857</v>
      </c>
      <c r="FM39" s="279">
        <f t="shared" ref="FM39:FX39" si="74">SUM(FM29:FM38)</f>
        <v>50865</v>
      </c>
      <c r="FN39" s="279">
        <f t="shared" si="74"/>
        <v>50080</v>
      </c>
      <c r="FO39" s="279">
        <f t="shared" si="74"/>
        <v>49945</v>
      </c>
      <c r="FP39" s="279">
        <f t="shared" si="74"/>
        <v>49528</v>
      </c>
      <c r="FQ39" s="279">
        <f t="shared" si="74"/>
        <v>48914</v>
      </c>
      <c r="FR39" s="279">
        <f t="shared" si="74"/>
        <v>48896</v>
      </c>
      <c r="FS39" s="279">
        <f t="shared" si="74"/>
        <v>48703</v>
      </c>
      <c r="FT39" s="279">
        <f t="shared" si="74"/>
        <v>48556</v>
      </c>
      <c r="FU39" s="280">
        <f t="shared" si="74"/>
        <v>47806</v>
      </c>
      <c r="FV39" s="278">
        <f t="shared" si="74"/>
        <v>48210</v>
      </c>
      <c r="FW39" s="279">
        <f t="shared" si="74"/>
        <v>47678</v>
      </c>
      <c r="FX39" s="279">
        <f t="shared" si="74"/>
        <v>47402</v>
      </c>
      <c r="FY39" s="279">
        <f t="shared" ref="FY39:GJ39" si="75">SUM(FY29:FY38)</f>
        <v>47015</v>
      </c>
      <c r="FZ39" s="279">
        <f t="shared" si="75"/>
        <v>46815</v>
      </c>
      <c r="GA39" s="279">
        <f t="shared" si="75"/>
        <v>47016</v>
      </c>
      <c r="GB39" s="279">
        <f t="shared" si="75"/>
        <v>45942</v>
      </c>
      <c r="GC39" s="279">
        <f t="shared" si="75"/>
        <v>45849</v>
      </c>
      <c r="GD39" s="279">
        <f t="shared" si="75"/>
        <v>45397</v>
      </c>
      <c r="GE39" s="279">
        <f t="shared" si="75"/>
        <v>44940</v>
      </c>
      <c r="GF39" s="279">
        <f t="shared" si="75"/>
        <v>43815</v>
      </c>
      <c r="GG39" s="280">
        <f t="shared" si="75"/>
        <v>44994</v>
      </c>
      <c r="GH39" s="278">
        <f t="shared" si="75"/>
        <v>45243</v>
      </c>
      <c r="GI39" s="279">
        <f t="shared" si="75"/>
        <v>44879</v>
      </c>
      <c r="GJ39" s="279">
        <f t="shared" si="75"/>
        <v>43415</v>
      </c>
      <c r="GK39" s="279">
        <f t="shared" ref="GK39:GV39" si="76">SUM(GK29:GK38)</f>
        <v>43335</v>
      </c>
      <c r="GL39" s="279">
        <f t="shared" si="76"/>
        <v>43991</v>
      </c>
      <c r="GM39" s="279">
        <f t="shared" si="76"/>
        <v>43752</v>
      </c>
      <c r="GN39" s="279">
        <f t="shared" si="76"/>
        <v>43034</v>
      </c>
      <c r="GO39" s="279">
        <f t="shared" si="76"/>
        <v>42773</v>
      </c>
      <c r="GP39" s="279">
        <f t="shared" si="76"/>
        <v>43444</v>
      </c>
      <c r="GQ39" s="279">
        <f t="shared" si="76"/>
        <v>42780</v>
      </c>
      <c r="GR39" s="279">
        <f t="shared" si="76"/>
        <v>42093</v>
      </c>
      <c r="GS39" s="280">
        <f t="shared" si="76"/>
        <v>41870</v>
      </c>
      <c r="GT39" s="278">
        <f t="shared" si="76"/>
        <v>42646</v>
      </c>
      <c r="GU39" s="279">
        <f t="shared" si="76"/>
        <v>43038</v>
      </c>
      <c r="GV39" s="279">
        <f t="shared" si="76"/>
        <v>41264</v>
      </c>
      <c r="GW39" s="279">
        <f t="shared" ref="GW39:GY39" si="77">SUM(GW29:GW38)</f>
        <v>41524</v>
      </c>
      <c r="GX39" s="279">
        <f t="shared" si="77"/>
        <v>37320</v>
      </c>
      <c r="GY39" s="280">
        <f t="shared" si="77"/>
        <v>41984</v>
      </c>
      <c r="GZ39" s="292"/>
    </row>
    <row r="40" spans="2:208" x14ac:dyDescent="0.25">
      <c r="B40" s="120">
        <v>4</v>
      </c>
      <c r="C40" s="111" t="s">
        <v>93</v>
      </c>
      <c r="D40" s="114">
        <v>78</v>
      </c>
      <c r="E40" s="114">
        <v>108</v>
      </c>
      <c r="F40" s="114">
        <v>137</v>
      </c>
      <c r="G40" s="112">
        <v>144</v>
      </c>
      <c r="H40" s="113">
        <v>146</v>
      </c>
      <c r="I40" s="113">
        <v>138</v>
      </c>
      <c r="J40" s="113">
        <v>141</v>
      </c>
      <c r="K40" s="113">
        <v>145</v>
      </c>
      <c r="L40" s="113">
        <v>151</v>
      </c>
      <c r="M40" s="113">
        <v>152</v>
      </c>
      <c r="N40" s="113">
        <v>170</v>
      </c>
      <c r="O40" s="113">
        <v>166</v>
      </c>
      <c r="P40" s="113">
        <v>156</v>
      </c>
      <c r="Q40" s="113">
        <v>150</v>
      </c>
      <c r="R40" s="114">
        <v>161</v>
      </c>
      <c r="S40" s="113">
        <v>173</v>
      </c>
      <c r="T40" s="113">
        <v>181</v>
      </c>
      <c r="U40" s="113">
        <v>164</v>
      </c>
      <c r="V40" s="113">
        <v>173</v>
      </c>
      <c r="W40" s="113">
        <v>178</v>
      </c>
      <c r="X40" s="113">
        <v>180</v>
      </c>
      <c r="Y40" s="113">
        <v>166</v>
      </c>
      <c r="Z40" s="113">
        <v>178</v>
      </c>
      <c r="AA40" s="113">
        <v>177</v>
      </c>
      <c r="AB40" s="113">
        <v>164</v>
      </c>
      <c r="AC40" s="113">
        <v>164</v>
      </c>
      <c r="AD40" s="114">
        <v>167</v>
      </c>
      <c r="AE40" s="113">
        <v>181</v>
      </c>
      <c r="AF40" s="113">
        <v>171</v>
      </c>
      <c r="AG40" s="113">
        <v>160</v>
      </c>
      <c r="AH40" s="113">
        <v>172</v>
      </c>
      <c r="AI40" s="113">
        <v>159</v>
      </c>
      <c r="AJ40" s="113">
        <v>158</v>
      </c>
      <c r="AK40" s="113">
        <v>155</v>
      </c>
      <c r="AL40" s="113">
        <v>153</v>
      </c>
      <c r="AM40" s="113">
        <v>143</v>
      </c>
      <c r="AN40" s="113">
        <v>155</v>
      </c>
      <c r="AO40" s="113">
        <v>150</v>
      </c>
      <c r="AP40" s="114">
        <v>167</v>
      </c>
      <c r="AQ40" s="112">
        <v>172</v>
      </c>
      <c r="AR40" s="113">
        <v>171</v>
      </c>
      <c r="AS40" s="113">
        <v>177</v>
      </c>
      <c r="AT40" s="113">
        <v>175</v>
      </c>
      <c r="AU40" s="113">
        <v>175</v>
      </c>
      <c r="AV40" s="113">
        <v>186</v>
      </c>
      <c r="AW40" s="113">
        <v>219</v>
      </c>
      <c r="AX40" s="113">
        <v>242</v>
      </c>
      <c r="AY40" s="113">
        <v>238</v>
      </c>
      <c r="AZ40" s="113">
        <v>236</v>
      </c>
      <c r="BA40" s="113">
        <v>243</v>
      </c>
      <c r="BB40" s="114">
        <v>256</v>
      </c>
      <c r="BC40" s="112">
        <v>257</v>
      </c>
      <c r="BD40" s="113">
        <v>269</v>
      </c>
      <c r="BE40" s="113">
        <v>268</v>
      </c>
      <c r="BF40" s="113">
        <v>277</v>
      </c>
      <c r="BG40" s="113">
        <v>299</v>
      </c>
      <c r="BH40" s="113">
        <v>293</v>
      </c>
      <c r="BI40" s="113">
        <v>293</v>
      </c>
      <c r="BJ40" s="113">
        <v>293</v>
      </c>
      <c r="BK40" s="113">
        <v>290</v>
      </c>
      <c r="BL40" s="113">
        <v>282</v>
      </c>
      <c r="BM40" s="113">
        <v>293</v>
      </c>
      <c r="BN40" s="114">
        <v>260</v>
      </c>
      <c r="BO40" s="113">
        <v>310</v>
      </c>
      <c r="BP40" s="113">
        <v>309</v>
      </c>
      <c r="BQ40" s="113">
        <v>304</v>
      </c>
      <c r="BR40" s="113">
        <v>306</v>
      </c>
      <c r="BS40" s="113">
        <v>304</v>
      </c>
      <c r="BT40" s="113">
        <v>299</v>
      </c>
      <c r="BU40" s="113">
        <v>300</v>
      </c>
      <c r="BV40" s="113">
        <v>318</v>
      </c>
      <c r="BW40" s="113">
        <v>314</v>
      </c>
      <c r="BX40" s="113">
        <v>350</v>
      </c>
      <c r="BY40" s="113">
        <v>352</v>
      </c>
      <c r="BZ40" s="114">
        <v>370</v>
      </c>
      <c r="CA40" s="113">
        <v>367</v>
      </c>
      <c r="CB40" s="113">
        <v>365</v>
      </c>
      <c r="CC40" s="113">
        <v>375</v>
      </c>
      <c r="CD40" s="113">
        <v>367</v>
      </c>
      <c r="CE40" s="113">
        <v>363</v>
      </c>
      <c r="CF40" s="113">
        <v>377</v>
      </c>
      <c r="CG40" s="113">
        <v>397</v>
      </c>
      <c r="CH40" s="113">
        <v>404</v>
      </c>
      <c r="CI40" s="113">
        <v>416</v>
      </c>
      <c r="CJ40" s="113">
        <v>427</v>
      </c>
      <c r="CK40" s="113">
        <v>423</v>
      </c>
      <c r="CL40" s="114">
        <v>441</v>
      </c>
      <c r="CM40" s="112">
        <v>464</v>
      </c>
      <c r="CN40" s="113">
        <v>465</v>
      </c>
      <c r="CO40" s="113">
        <v>476</v>
      </c>
      <c r="CP40" s="113">
        <v>487</v>
      </c>
      <c r="CQ40" s="113">
        <v>497</v>
      </c>
      <c r="CR40" s="113">
        <v>514</v>
      </c>
      <c r="CS40" s="113">
        <v>511</v>
      </c>
      <c r="CT40" s="113">
        <v>523</v>
      </c>
      <c r="CU40" s="113">
        <v>532</v>
      </c>
      <c r="CV40" s="113">
        <v>535</v>
      </c>
      <c r="CW40" s="113">
        <v>526</v>
      </c>
      <c r="CX40" s="114">
        <v>541</v>
      </c>
      <c r="CY40" s="113">
        <v>588</v>
      </c>
      <c r="CZ40" s="113">
        <v>751</v>
      </c>
      <c r="DA40" s="113">
        <v>808</v>
      </c>
      <c r="DB40" s="113">
        <v>814</v>
      </c>
      <c r="DC40" s="113">
        <v>799</v>
      </c>
      <c r="DD40" s="113">
        <v>801</v>
      </c>
      <c r="DE40" s="113">
        <v>765</v>
      </c>
      <c r="DF40" s="113">
        <v>752</v>
      </c>
      <c r="DG40" s="113">
        <v>774</v>
      </c>
      <c r="DH40" s="113">
        <v>753</v>
      </c>
      <c r="DI40" s="113">
        <v>746</v>
      </c>
      <c r="DJ40" s="114">
        <v>731</v>
      </c>
      <c r="DL40" s="120">
        <v>4</v>
      </c>
      <c r="DM40" s="111" t="s">
        <v>93</v>
      </c>
      <c r="DN40" s="112">
        <v>739</v>
      </c>
      <c r="DO40" s="113">
        <v>730</v>
      </c>
      <c r="DP40" s="113">
        <v>783</v>
      </c>
      <c r="DQ40" s="113">
        <v>841</v>
      </c>
      <c r="DR40" s="113">
        <v>965</v>
      </c>
      <c r="DS40" s="113">
        <v>858</v>
      </c>
      <c r="DT40" s="113">
        <v>844</v>
      </c>
      <c r="DU40" s="113">
        <v>849</v>
      </c>
      <c r="DV40" s="113">
        <v>856</v>
      </c>
      <c r="DW40" s="113">
        <v>860</v>
      </c>
      <c r="DX40" s="113">
        <v>818</v>
      </c>
      <c r="DY40" s="114">
        <v>821</v>
      </c>
      <c r="DZ40" s="112">
        <v>832</v>
      </c>
      <c r="EA40" s="113">
        <v>867</v>
      </c>
      <c r="EB40" s="113">
        <v>843</v>
      </c>
      <c r="EC40" s="113">
        <v>870</v>
      </c>
      <c r="ED40" s="113">
        <v>882</v>
      </c>
      <c r="EE40" s="113">
        <v>890</v>
      </c>
      <c r="EF40" s="113">
        <v>931</v>
      </c>
      <c r="EG40" s="113">
        <v>1005</v>
      </c>
      <c r="EH40" s="113">
        <v>1040</v>
      </c>
      <c r="EI40" s="113">
        <v>1014</v>
      </c>
      <c r="EJ40" s="113">
        <v>983</v>
      </c>
      <c r="EK40" s="114">
        <v>1017</v>
      </c>
      <c r="EL40" s="113">
        <v>1074</v>
      </c>
      <c r="EM40" s="113">
        <v>1013</v>
      </c>
      <c r="EN40" s="113">
        <v>1030</v>
      </c>
      <c r="EO40" s="113">
        <v>1052</v>
      </c>
      <c r="EP40" s="113">
        <v>1090</v>
      </c>
      <c r="EQ40" s="113">
        <v>1103</v>
      </c>
      <c r="ER40" s="113">
        <v>1109</v>
      </c>
      <c r="ES40" s="113">
        <v>1110</v>
      </c>
      <c r="ET40" s="113">
        <v>1136</v>
      </c>
      <c r="EU40" s="113">
        <v>1134</v>
      </c>
      <c r="EV40" s="113">
        <v>1157</v>
      </c>
      <c r="EW40" s="114">
        <v>1095</v>
      </c>
      <c r="EX40" s="112">
        <v>1112</v>
      </c>
      <c r="EY40" s="113">
        <v>1149</v>
      </c>
      <c r="EZ40" s="113">
        <v>1109</v>
      </c>
      <c r="FA40" s="113">
        <v>1115</v>
      </c>
      <c r="FB40" s="113">
        <v>1097</v>
      </c>
      <c r="FC40" s="113">
        <v>1108</v>
      </c>
      <c r="FD40" s="113">
        <v>1149</v>
      </c>
      <c r="FE40" s="113">
        <v>1097</v>
      </c>
      <c r="FF40" s="113">
        <v>1111</v>
      </c>
      <c r="FG40" s="113">
        <v>1122</v>
      </c>
      <c r="FH40" s="113">
        <v>1067</v>
      </c>
      <c r="FI40" s="114">
        <v>1057</v>
      </c>
      <c r="FJ40" s="112">
        <v>1087</v>
      </c>
      <c r="FK40" s="113">
        <v>1074</v>
      </c>
      <c r="FL40" s="113">
        <v>1033</v>
      </c>
      <c r="FM40" s="113">
        <v>1046</v>
      </c>
      <c r="FN40" s="113">
        <v>1473</v>
      </c>
      <c r="FO40" s="113">
        <v>1436</v>
      </c>
      <c r="FP40" s="113">
        <v>1399</v>
      </c>
      <c r="FQ40" s="113">
        <v>1358</v>
      </c>
      <c r="FR40" s="113">
        <v>1385</v>
      </c>
      <c r="FS40" s="113">
        <v>1359</v>
      </c>
      <c r="FT40" s="113">
        <v>1361</v>
      </c>
      <c r="FU40" s="114">
        <v>1328</v>
      </c>
      <c r="FV40" s="112">
        <v>1317</v>
      </c>
      <c r="FW40" s="113">
        <v>1307</v>
      </c>
      <c r="FX40" s="113">
        <v>1328</v>
      </c>
      <c r="FY40" s="113">
        <v>1301</v>
      </c>
      <c r="FZ40" s="113">
        <v>1285</v>
      </c>
      <c r="GA40" s="113">
        <v>1297</v>
      </c>
      <c r="GB40" s="113">
        <v>1263</v>
      </c>
      <c r="GC40" s="113">
        <v>1264</v>
      </c>
      <c r="GD40" s="113">
        <v>1259</v>
      </c>
      <c r="GE40" s="113">
        <v>1243</v>
      </c>
      <c r="GF40" s="113">
        <v>1224</v>
      </c>
      <c r="GG40" s="114">
        <v>1201</v>
      </c>
      <c r="GH40" s="112">
        <v>1195</v>
      </c>
      <c r="GI40" s="113">
        <v>1195</v>
      </c>
      <c r="GJ40" s="113">
        <v>1175</v>
      </c>
      <c r="GK40" s="113">
        <v>1170</v>
      </c>
      <c r="GL40" s="113">
        <v>1445</v>
      </c>
      <c r="GM40" s="113">
        <v>1401</v>
      </c>
      <c r="GN40" s="113">
        <v>1360</v>
      </c>
      <c r="GO40" s="113">
        <v>1359</v>
      </c>
      <c r="GP40" s="113">
        <v>1497</v>
      </c>
      <c r="GQ40" s="113">
        <v>1337</v>
      </c>
      <c r="GR40" s="113">
        <v>1255</v>
      </c>
      <c r="GS40" s="114">
        <v>1238</v>
      </c>
      <c r="GT40" s="112">
        <v>1265</v>
      </c>
      <c r="GU40" s="113">
        <v>1270</v>
      </c>
      <c r="GV40" s="113">
        <v>1215</v>
      </c>
      <c r="GW40" s="113">
        <v>1237</v>
      </c>
      <c r="GX40" s="113">
        <v>3669</v>
      </c>
      <c r="GY40" s="114">
        <v>1210</v>
      </c>
      <c r="GZ40" s="291"/>
    </row>
    <row r="41" spans="2:208" x14ac:dyDescent="0.25">
      <c r="B41" s="96"/>
      <c r="C41" s="97" t="s">
        <v>94</v>
      </c>
      <c r="D41" s="100">
        <v>138</v>
      </c>
      <c r="E41" s="100">
        <v>281</v>
      </c>
      <c r="F41" s="100">
        <v>405</v>
      </c>
      <c r="G41" s="98">
        <v>410</v>
      </c>
      <c r="H41" s="99">
        <v>397</v>
      </c>
      <c r="I41" s="99">
        <v>396</v>
      </c>
      <c r="J41" s="99">
        <v>414</v>
      </c>
      <c r="K41" s="99">
        <v>422</v>
      </c>
      <c r="L41" s="99">
        <v>444</v>
      </c>
      <c r="M41" s="99">
        <v>460</v>
      </c>
      <c r="N41" s="99">
        <v>459</v>
      </c>
      <c r="O41" s="99">
        <v>461</v>
      </c>
      <c r="P41" s="99">
        <v>464</v>
      </c>
      <c r="Q41" s="99">
        <v>469</v>
      </c>
      <c r="R41" s="100">
        <v>477</v>
      </c>
      <c r="S41" s="99">
        <v>476</v>
      </c>
      <c r="T41" s="99">
        <v>465</v>
      </c>
      <c r="U41" s="99">
        <v>485</v>
      </c>
      <c r="V41" s="99">
        <v>491</v>
      </c>
      <c r="W41" s="99">
        <v>500</v>
      </c>
      <c r="X41" s="99">
        <v>495</v>
      </c>
      <c r="Y41" s="99">
        <v>495</v>
      </c>
      <c r="Z41" s="99">
        <v>497</v>
      </c>
      <c r="AA41" s="99">
        <v>487</v>
      </c>
      <c r="AB41" s="99">
        <v>488</v>
      </c>
      <c r="AC41" s="99">
        <v>479</v>
      </c>
      <c r="AD41" s="100">
        <v>484</v>
      </c>
      <c r="AE41" s="99">
        <v>484</v>
      </c>
      <c r="AF41" s="99">
        <v>483</v>
      </c>
      <c r="AG41" s="99">
        <v>489</v>
      </c>
      <c r="AH41" s="99">
        <v>502</v>
      </c>
      <c r="AI41" s="99">
        <v>486</v>
      </c>
      <c r="AJ41" s="99">
        <v>480</v>
      </c>
      <c r="AK41" s="99">
        <v>463</v>
      </c>
      <c r="AL41" s="99">
        <v>449</v>
      </c>
      <c r="AM41" s="99">
        <v>432</v>
      </c>
      <c r="AN41" s="99">
        <v>439</v>
      </c>
      <c r="AO41" s="99">
        <v>451</v>
      </c>
      <c r="AP41" s="100">
        <v>471</v>
      </c>
      <c r="AQ41" s="98">
        <v>489</v>
      </c>
      <c r="AR41" s="99">
        <v>490</v>
      </c>
      <c r="AS41" s="99">
        <v>499</v>
      </c>
      <c r="AT41" s="99">
        <v>507</v>
      </c>
      <c r="AU41" s="99">
        <v>521</v>
      </c>
      <c r="AV41" s="99">
        <v>558</v>
      </c>
      <c r="AW41" s="99">
        <v>675</v>
      </c>
      <c r="AX41" s="99">
        <v>745</v>
      </c>
      <c r="AY41" s="99">
        <v>784</v>
      </c>
      <c r="AZ41" s="99">
        <v>775</v>
      </c>
      <c r="BA41" s="99">
        <v>771</v>
      </c>
      <c r="BB41" s="100">
        <v>769</v>
      </c>
      <c r="BC41" s="98">
        <v>902</v>
      </c>
      <c r="BD41" s="99">
        <v>923</v>
      </c>
      <c r="BE41" s="99">
        <v>908</v>
      </c>
      <c r="BF41" s="99">
        <v>935</v>
      </c>
      <c r="BG41" s="99">
        <v>958</v>
      </c>
      <c r="BH41" s="99">
        <v>1009</v>
      </c>
      <c r="BI41" s="99">
        <v>1018</v>
      </c>
      <c r="BJ41" s="99">
        <v>1006</v>
      </c>
      <c r="BK41" s="99">
        <v>1031</v>
      </c>
      <c r="BL41" s="99">
        <v>1025</v>
      </c>
      <c r="BM41" s="99">
        <v>1066</v>
      </c>
      <c r="BN41" s="100">
        <v>993</v>
      </c>
      <c r="BO41" s="99">
        <v>1119</v>
      </c>
      <c r="BP41" s="99">
        <v>1135</v>
      </c>
      <c r="BQ41" s="99">
        <v>1114</v>
      </c>
      <c r="BR41" s="99">
        <v>1110</v>
      </c>
      <c r="BS41" s="99">
        <v>1131</v>
      </c>
      <c r="BT41" s="99">
        <v>1145</v>
      </c>
      <c r="BU41" s="99">
        <v>1131</v>
      </c>
      <c r="BV41" s="99">
        <v>1142</v>
      </c>
      <c r="BW41" s="99">
        <v>1172</v>
      </c>
      <c r="BX41" s="99">
        <v>1179</v>
      </c>
      <c r="BY41" s="99">
        <v>1208</v>
      </c>
      <c r="BZ41" s="100">
        <v>1205</v>
      </c>
      <c r="CA41" s="99">
        <v>1209</v>
      </c>
      <c r="CB41" s="99">
        <v>1232</v>
      </c>
      <c r="CC41" s="99">
        <v>1226</v>
      </c>
      <c r="CD41" s="99">
        <v>1211</v>
      </c>
      <c r="CE41" s="99">
        <v>1233</v>
      </c>
      <c r="CF41" s="99">
        <v>1243</v>
      </c>
      <c r="CG41" s="99">
        <v>1242</v>
      </c>
      <c r="CH41" s="99">
        <v>1244</v>
      </c>
      <c r="CI41" s="99">
        <v>1294</v>
      </c>
      <c r="CJ41" s="99">
        <v>1307</v>
      </c>
      <c r="CK41" s="99">
        <v>1298</v>
      </c>
      <c r="CL41" s="100">
        <v>1301</v>
      </c>
      <c r="CM41" s="98">
        <v>1361</v>
      </c>
      <c r="CN41" s="99">
        <v>1395</v>
      </c>
      <c r="CO41" s="99">
        <v>1375</v>
      </c>
      <c r="CP41" s="99">
        <v>1388</v>
      </c>
      <c r="CQ41" s="99">
        <v>1435</v>
      </c>
      <c r="CR41" s="99">
        <v>1466</v>
      </c>
      <c r="CS41" s="99">
        <v>1473</v>
      </c>
      <c r="CT41" s="99">
        <v>1340</v>
      </c>
      <c r="CU41" s="99">
        <v>1350</v>
      </c>
      <c r="CV41" s="99">
        <v>1789</v>
      </c>
      <c r="CW41" s="99">
        <v>1771</v>
      </c>
      <c r="CX41" s="100">
        <v>1809</v>
      </c>
      <c r="CY41" s="99">
        <v>1847</v>
      </c>
      <c r="CZ41" s="99">
        <v>1849</v>
      </c>
      <c r="DA41" s="99">
        <v>1832</v>
      </c>
      <c r="DB41" s="99">
        <v>1855</v>
      </c>
      <c r="DC41" s="99">
        <v>1840</v>
      </c>
      <c r="DD41" s="99">
        <v>1891</v>
      </c>
      <c r="DE41" s="99">
        <v>1864</v>
      </c>
      <c r="DF41" s="99">
        <v>1859</v>
      </c>
      <c r="DG41" s="99">
        <v>1895</v>
      </c>
      <c r="DH41" s="99">
        <v>1910</v>
      </c>
      <c r="DI41" s="99">
        <v>1882</v>
      </c>
      <c r="DJ41" s="100">
        <v>1895</v>
      </c>
      <c r="DL41" s="96"/>
      <c r="DM41" s="97" t="s">
        <v>94</v>
      </c>
      <c r="DN41" s="98">
        <v>1946</v>
      </c>
      <c r="DO41" s="99">
        <v>1964</v>
      </c>
      <c r="DP41" s="99">
        <v>1909</v>
      </c>
      <c r="DQ41" s="99">
        <v>1487</v>
      </c>
      <c r="DR41" s="99">
        <v>2313</v>
      </c>
      <c r="DS41" s="99">
        <v>1916</v>
      </c>
      <c r="DT41" s="99">
        <v>1875</v>
      </c>
      <c r="DU41" s="99">
        <v>1844</v>
      </c>
      <c r="DV41" s="99">
        <v>1854</v>
      </c>
      <c r="DW41" s="99">
        <v>1895</v>
      </c>
      <c r="DX41" s="99">
        <v>1807</v>
      </c>
      <c r="DY41" s="100">
        <v>1821</v>
      </c>
      <c r="DZ41" s="98">
        <v>1871</v>
      </c>
      <c r="EA41" s="99">
        <v>1926</v>
      </c>
      <c r="EB41" s="99">
        <v>1899</v>
      </c>
      <c r="EC41" s="99">
        <v>1886</v>
      </c>
      <c r="ED41" s="99">
        <v>1898</v>
      </c>
      <c r="EE41" s="99">
        <v>1910</v>
      </c>
      <c r="EF41" s="99">
        <v>1955</v>
      </c>
      <c r="EG41" s="99">
        <v>2003</v>
      </c>
      <c r="EH41" s="99">
        <v>2027</v>
      </c>
      <c r="EI41" s="99">
        <v>2045</v>
      </c>
      <c r="EJ41" s="99">
        <v>2020</v>
      </c>
      <c r="EK41" s="100">
        <v>2031</v>
      </c>
      <c r="EL41" s="99">
        <v>2140</v>
      </c>
      <c r="EM41" s="99">
        <v>2135</v>
      </c>
      <c r="EN41" s="99">
        <v>2082</v>
      </c>
      <c r="EO41" s="99">
        <v>2083</v>
      </c>
      <c r="EP41" s="99">
        <v>2104</v>
      </c>
      <c r="EQ41" s="99">
        <v>2125</v>
      </c>
      <c r="ER41" s="99">
        <v>2133</v>
      </c>
      <c r="ES41" s="99">
        <v>2139</v>
      </c>
      <c r="ET41" s="99">
        <v>2174</v>
      </c>
      <c r="EU41" s="99">
        <v>2195</v>
      </c>
      <c r="EV41" s="99">
        <v>2176</v>
      </c>
      <c r="EW41" s="100">
        <v>2168</v>
      </c>
      <c r="EX41" s="98">
        <v>2251</v>
      </c>
      <c r="EY41" s="99">
        <v>2234</v>
      </c>
      <c r="EZ41" s="99">
        <v>2183</v>
      </c>
      <c r="FA41" s="99">
        <v>2174</v>
      </c>
      <c r="FB41" s="99">
        <v>2148</v>
      </c>
      <c r="FC41" s="99">
        <v>2135</v>
      </c>
      <c r="FD41" s="99">
        <v>2109</v>
      </c>
      <c r="FE41" s="99">
        <v>2120</v>
      </c>
      <c r="FF41" s="99">
        <v>2111</v>
      </c>
      <c r="FG41" s="99">
        <v>2148</v>
      </c>
      <c r="FH41" s="99">
        <v>2141</v>
      </c>
      <c r="FI41" s="100">
        <v>1838</v>
      </c>
      <c r="FJ41" s="98">
        <v>1853</v>
      </c>
      <c r="FK41" s="99">
        <v>1839</v>
      </c>
      <c r="FL41" s="99">
        <v>1821</v>
      </c>
      <c r="FM41" s="99">
        <v>1825</v>
      </c>
      <c r="FN41" s="99">
        <v>1784</v>
      </c>
      <c r="FO41" s="99">
        <v>1800</v>
      </c>
      <c r="FP41" s="99">
        <v>1790</v>
      </c>
      <c r="FQ41" s="99">
        <v>1775</v>
      </c>
      <c r="FR41" s="99">
        <v>1775</v>
      </c>
      <c r="FS41" s="99">
        <v>1790</v>
      </c>
      <c r="FT41" s="99">
        <v>1757</v>
      </c>
      <c r="FU41" s="100">
        <v>1760</v>
      </c>
      <c r="FV41" s="98">
        <v>1753</v>
      </c>
      <c r="FW41" s="99">
        <v>1714</v>
      </c>
      <c r="FX41" s="99">
        <v>1689</v>
      </c>
      <c r="FY41" s="99">
        <v>1643</v>
      </c>
      <c r="FZ41" s="99">
        <v>1635</v>
      </c>
      <c r="GA41" s="99">
        <v>1663</v>
      </c>
      <c r="GB41" s="99">
        <v>1621</v>
      </c>
      <c r="GC41" s="99">
        <v>1609</v>
      </c>
      <c r="GD41" s="99">
        <v>1613</v>
      </c>
      <c r="GE41" s="99">
        <v>1603</v>
      </c>
      <c r="GF41" s="99">
        <v>1543</v>
      </c>
      <c r="GG41" s="100">
        <v>1538</v>
      </c>
      <c r="GH41" s="98">
        <v>1557</v>
      </c>
      <c r="GI41" s="99">
        <v>1549</v>
      </c>
      <c r="GJ41" s="99">
        <v>1506</v>
      </c>
      <c r="GK41" s="99">
        <v>1488</v>
      </c>
      <c r="GL41" s="99">
        <v>1592</v>
      </c>
      <c r="GM41" s="99">
        <v>1598</v>
      </c>
      <c r="GN41" s="99">
        <v>1556</v>
      </c>
      <c r="GO41" s="99">
        <v>1536</v>
      </c>
      <c r="GP41" s="99">
        <v>1626</v>
      </c>
      <c r="GQ41" s="99">
        <v>1511</v>
      </c>
      <c r="GR41" s="99">
        <v>1464</v>
      </c>
      <c r="GS41" s="100">
        <v>1450</v>
      </c>
      <c r="GT41" s="98">
        <v>1505</v>
      </c>
      <c r="GU41" s="99">
        <v>1502</v>
      </c>
      <c r="GV41" s="99">
        <v>1424</v>
      </c>
      <c r="GW41" s="99">
        <v>1441</v>
      </c>
      <c r="GX41" s="99">
        <v>3197</v>
      </c>
      <c r="GY41" s="100">
        <v>1416</v>
      </c>
      <c r="GZ41" s="291"/>
    </row>
    <row r="42" spans="2:208" x14ac:dyDescent="0.25">
      <c r="B42" s="96"/>
      <c r="C42" s="97" t="s">
        <v>95</v>
      </c>
      <c r="D42" s="100">
        <v>265</v>
      </c>
      <c r="E42" s="100">
        <v>402</v>
      </c>
      <c r="F42" s="100">
        <v>457</v>
      </c>
      <c r="G42" s="98">
        <v>468</v>
      </c>
      <c r="H42" s="99">
        <v>462</v>
      </c>
      <c r="I42" s="99">
        <v>467</v>
      </c>
      <c r="J42" s="99">
        <v>475</v>
      </c>
      <c r="K42" s="99">
        <v>486</v>
      </c>
      <c r="L42" s="99">
        <v>534</v>
      </c>
      <c r="M42" s="99">
        <v>538</v>
      </c>
      <c r="N42" s="99">
        <v>544</v>
      </c>
      <c r="O42" s="99">
        <v>553</v>
      </c>
      <c r="P42" s="99">
        <v>559</v>
      </c>
      <c r="Q42" s="99">
        <v>562</v>
      </c>
      <c r="R42" s="100">
        <v>574</v>
      </c>
      <c r="S42" s="99">
        <v>625</v>
      </c>
      <c r="T42" s="99">
        <v>637</v>
      </c>
      <c r="U42" s="99">
        <v>620</v>
      </c>
      <c r="V42" s="99">
        <v>647</v>
      </c>
      <c r="W42" s="99">
        <v>660</v>
      </c>
      <c r="X42" s="99">
        <v>657</v>
      </c>
      <c r="Y42" s="99">
        <v>656</v>
      </c>
      <c r="Z42" s="99">
        <v>670</v>
      </c>
      <c r="AA42" s="99">
        <v>666</v>
      </c>
      <c r="AB42" s="99">
        <v>653</v>
      </c>
      <c r="AC42" s="99">
        <v>648</v>
      </c>
      <c r="AD42" s="100">
        <v>652</v>
      </c>
      <c r="AE42" s="99">
        <v>667</v>
      </c>
      <c r="AF42" s="99">
        <v>665</v>
      </c>
      <c r="AG42" s="99">
        <v>665</v>
      </c>
      <c r="AH42" s="99">
        <v>688</v>
      </c>
      <c r="AI42" s="99">
        <v>674</v>
      </c>
      <c r="AJ42" s="99">
        <v>657</v>
      </c>
      <c r="AK42" s="99">
        <v>649</v>
      </c>
      <c r="AL42" s="99">
        <v>625</v>
      </c>
      <c r="AM42" s="99">
        <v>608</v>
      </c>
      <c r="AN42" s="99">
        <v>619</v>
      </c>
      <c r="AO42" s="99">
        <v>626</v>
      </c>
      <c r="AP42" s="100">
        <v>643</v>
      </c>
      <c r="AQ42" s="98">
        <v>674</v>
      </c>
      <c r="AR42" s="99">
        <v>677</v>
      </c>
      <c r="AS42" s="99">
        <v>675</v>
      </c>
      <c r="AT42" s="99">
        <v>696</v>
      </c>
      <c r="AU42" s="99">
        <v>746</v>
      </c>
      <c r="AV42" s="99">
        <v>801</v>
      </c>
      <c r="AW42" s="99">
        <v>890</v>
      </c>
      <c r="AX42" s="99">
        <v>909</v>
      </c>
      <c r="AY42" s="99">
        <v>921</v>
      </c>
      <c r="AZ42" s="99">
        <v>916</v>
      </c>
      <c r="BA42" s="99">
        <v>945</v>
      </c>
      <c r="BB42" s="100">
        <v>960</v>
      </c>
      <c r="BC42" s="98">
        <v>950</v>
      </c>
      <c r="BD42" s="99">
        <v>954</v>
      </c>
      <c r="BE42" s="99">
        <v>980</v>
      </c>
      <c r="BF42" s="99">
        <v>990</v>
      </c>
      <c r="BG42" s="99">
        <v>990</v>
      </c>
      <c r="BH42" s="99">
        <v>1019</v>
      </c>
      <c r="BI42" s="99">
        <v>1017</v>
      </c>
      <c r="BJ42" s="99">
        <v>1029</v>
      </c>
      <c r="BK42" s="99">
        <v>1065</v>
      </c>
      <c r="BL42" s="99">
        <v>1070</v>
      </c>
      <c r="BM42" s="99">
        <v>1284</v>
      </c>
      <c r="BN42" s="100">
        <v>1079</v>
      </c>
      <c r="BO42" s="99">
        <v>1090</v>
      </c>
      <c r="BP42" s="99">
        <v>1094</v>
      </c>
      <c r="BQ42" s="99">
        <v>1107</v>
      </c>
      <c r="BR42" s="99">
        <v>1136</v>
      </c>
      <c r="BS42" s="99">
        <v>1157</v>
      </c>
      <c r="BT42" s="99">
        <v>1164</v>
      </c>
      <c r="BU42" s="99">
        <v>1162</v>
      </c>
      <c r="BV42" s="99">
        <v>1179</v>
      </c>
      <c r="BW42" s="99">
        <v>1156</v>
      </c>
      <c r="BX42" s="99">
        <v>1170</v>
      </c>
      <c r="BY42" s="99">
        <v>1168</v>
      </c>
      <c r="BZ42" s="100">
        <v>1172</v>
      </c>
      <c r="CA42" s="99">
        <v>1186</v>
      </c>
      <c r="CB42" s="99">
        <v>1221</v>
      </c>
      <c r="CC42" s="99">
        <v>1224</v>
      </c>
      <c r="CD42" s="99">
        <v>1226</v>
      </c>
      <c r="CE42" s="99">
        <v>1242</v>
      </c>
      <c r="CF42" s="99">
        <v>1271</v>
      </c>
      <c r="CG42" s="99">
        <v>1266</v>
      </c>
      <c r="CH42" s="99">
        <v>1279</v>
      </c>
      <c r="CI42" s="99">
        <v>1302</v>
      </c>
      <c r="CJ42" s="99">
        <v>1306</v>
      </c>
      <c r="CK42" s="99">
        <v>1329</v>
      </c>
      <c r="CL42" s="100">
        <v>1339</v>
      </c>
      <c r="CM42" s="98">
        <v>1401</v>
      </c>
      <c r="CN42" s="99">
        <v>1419</v>
      </c>
      <c r="CO42" s="99">
        <v>1403</v>
      </c>
      <c r="CP42" s="99">
        <v>1439</v>
      </c>
      <c r="CQ42" s="99">
        <v>1469</v>
      </c>
      <c r="CR42" s="99">
        <v>1531</v>
      </c>
      <c r="CS42" s="99">
        <v>1538</v>
      </c>
      <c r="CT42" s="99">
        <v>1575</v>
      </c>
      <c r="CU42" s="99">
        <v>1581</v>
      </c>
      <c r="CV42" s="99">
        <v>1620</v>
      </c>
      <c r="CW42" s="99">
        <v>1568</v>
      </c>
      <c r="CX42" s="100">
        <v>1578</v>
      </c>
      <c r="CY42" s="99">
        <v>1617</v>
      </c>
      <c r="CZ42" s="99">
        <v>1648</v>
      </c>
      <c r="DA42" s="99">
        <v>1627</v>
      </c>
      <c r="DB42" s="99">
        <v>1621</v>
      </c>
      <c r="DC42" s="99">
        <v>1652</v>
      </c>
      <c r="DD42" s="99">
        <v>1689</v>
      </c>
      <c r="DE42" s="99">
        <v>1661</v>
      </c>
      <c r="DF42" s="99">
        <v>1654</v>
      </c>
      <c r="DG42" s="99">
        <v>1665</v>
      </c>
      <c r="DH42" s="99">
        <v>1642</v>
      </c>
      <c r="DI42" s="99">
        <v>1602</v>
      </c>
      <c r="DJ42" s="100">
        <v>1609</v>
      </c>
      <c r="DL42" s="96"/>
      <c r="DM42" s="97" t="s">
        <v>95</v>
      </c>
      <c r="DN42" s="98">
        <v>1599</v>
      </c>
      <c r="DO42" s="99">
        <v>1608</v>
      </c>
      <c r="DP42" s="99">
        <v>1562</v>
      </c>
      <c r="DQ42" s="99">
        <v>1594</v>
      </c>
      <c r="DR42" s="99">
        <v>1850</v>
      </c>
      <c r="DS42" s="99">
        <v>1600</v>
      </c>
      <c r="DT42" s="99">
        <v>1585</v>
      </c>
      <c r="DU42" s="99">
        <v>1547</v>
      </c>
      <c r="DV42" s="99">
        <v>1534</v>
      </c>
      <c r="DW42" s="99">
        <v>1562</v>
      </c>
      <c r="DX42" s="99">
        <v>1495</v>
      </c>
      <c r="DY42" s="100">
        <v>1493</v>
      </c>
      <c r="DZ42" s="98">
        <v>1540</v>
      </c>
      <c r="EA42" s="99">
        <v>1543</v>
      </c>
      <c r="EB42" s="99">
        <v>1551</v>
      </c>
      <c r="EC42" s="99">
        <v>1532</v>
      </c>
      <c r="ED42" s="99">
        <v>1542</v>
      </c>
      <c r="EE42" s="99">
        <v>1583</v>
      </c>
      <c r="EF42" s="99">
        <v>1606</v>
      </c>
      <c r="EG42" s="99">
        <v>1677</v>
      </c>
      <c r="EH42" s="99">
        <v>1722</v>
      </c>
      <c r="EI42" s="99">
        <v>1728</v>
      </c>
      <c r="EJ42" s="99">
        <v>1720</v>
      </c>
      <c r="EK42" s="100">
        <v>1741</v>
      </c>
      <c r="EL42" s="99">
        <v>1797</v>
      </c>
      <c r="EM42" s="99">
        <v>1772</v>
      </c>
      <c r="EN42" s="99">
        <v>1785</v>
      </c>
      <c r="EO42" s="99">
        <v>1799</v>
      </c>
      <c r="EP42" s="99">
        <v>1846</v>
      </c>
      <c r="EQ42" s="99">
        <v>1867</v>
      </c>
      <c r="ER42" s="99">
        <v>1857</v>
      </c>
      <c r="ES42" s="99">
        <v>1838</v>
      </c>
      <c r="ET42" s="99">
        <v>1888</v>
      </c>
      <c r="EU42" s="99">
        <v>1862</v>
      </c>
      <c r="EV42" s="99">
        <v>1833</v>
      </c>
      <c r="EW42" s="100">
        <v>1794</v>
      </c>
      <c r="EX42" s="98">
        <v>1867</v>
      </c>
      <c r="EY42" s="99">
        <v>1845</v>
      </c>
      <c r="EZ42" s="99">
        <v>1791</v>
      </c>
      <c r="FA42" s="99">
        <v>1798</v>
      </c>
      <c r="FB42" s="99">
        <v>1796</v>
      </c>
      <c r="FC42" s="99">
        <v>1774</v>
      </c>
      <c r="FD42" s="99">
        <v>1817</v>
      </c>
      <c r="FE42" s="99">
        <v>1802</v>
      </c>
      <c r="FF42" s="99">
        <v>1801</v>
      </c>
      <c r="FG42" s="99">
        <v>1831</v>
      </c>
      <c r="FH42" s="99">
        <v>2077</v>
      </c>
      <c r="FI42" s="100">
        <v>2052</v>
      </c>
      <c r="FJ42" s="98">
        <v>2069</v>
      </c>
      <c r="FK42" s="99">
        <v>2029</v>
      </c>
      <c r="FL42" s="99">
        <v>1755</v>
      </c>
      <c r="FM42" s="99">
        <v>1769</v>
      </c>
      <c r="FN42" s="99">
        <v>1752</v>
      </c>
      <c r="FO42" s="99">
        <v>1758</v>
      </c>
      <c r="FP42" s="99">
        <v>1737</v>
      </c>
      <c r="FQ42" s="99">
        <v>1688</v>
      </c>
      <c r="FR42" s="99">
        <v>1710</v>
      </c>
      <c r="FS42" s="99">
        <v>1742</v>
      </c>
      <c r="FT42" s="99">
        <v>1710</v>
      </c>
      <c r="FU42" s="100">
        <v>1667</v>
      </c>
      <c r="FV42" s="98">
        <v>1682</v>
      </c>
      <c r="FW42" s="99">
        <v>1668</v>
      </c>
      <c r="FX42" s="99">
        <v>1660</v>
      </c>
      <c r="FY42" s="99">
        <v>1682</v>
      </c>
      <c r="FZ42" s="99">
        <v>1744</v>
      </c>
      <c r="GA42" s="99">
        <v>1831</v>
      </c>
      <c r="GB42" s="99">
        <v>1815</v>
      </c>
      <c r="GC42" s="99">
        <v>1835</v>
      </c>
      <c r="GD42" s="99">
        <v>1846</v>
      </c>
      <c r="GE42" s="99">
        <v>1842</v>
      </c>
      <c r="GF42" s="99">
        <v>1764</v>
      </c>
      <c r="GG42" s="100">
        <v>1752</v>
      </c>
      <c r="GH42" s="98">
        <v>1762</v>
      </c>
      <c r="GI42" s="99">
        <v>1764</v>
      </c>
      <c r="GJ42" s="99">
        <v>1707</v>
      </c>
      <c r="GK42" s="99">
        <v>1713</v>
      </c>
      <c r="GL42" s="99">
        <v>1694</v>
      </c>
      <c r="GM42" s="99">
        <v>1695</v>
      </c>
      <c r="GN42" s="99">
        <v>1669</v>
      </c>
      <c r="GO42" s="99">
        <v>1647</v>
      </c>
      <c r="GP42" s="99">
        <v>1711</v>
      </c>
      <c r="GQ42" s="99">
        <v>1636</v>
      </c>
      <c r="GR42" s="99">
        <v>1611</v>
      </c>
      <c r="GS42" s="100">
        <v>1602</v>
      </c>
      <c r="GT42" s="98">
        <v>1636</v>
      </c>
      <c r="GU42" s="99">
        <v>1649</v>
      </c>
      <c r="GV42" s="99">
        <v>1580</v>
      </c>
      <c r="GW42" s="99">
        <v>1584</v>
      </c>
      <c r="GX42" s="99">
        <v>1948</v>
      </c>
      <c r="GY42" s="100">
        <v>1583</v>
      </c>
      <c r="GZ42" s="291"/>
    </row>
    <row r="43" spans="2:208" x14ac:dyDescent="0.25">
      <c r="B43" s="96"/>
      <c r="C43" s="97" t="s">
        <v>96</v>
      </c>
      <c r="D43" s="100">
        <v>12220</v>
      </c>
      <c r="E43" s="100">
        <v>16409</v>
      </c>
      <c r="F43" s="100">
        <v>21860</v>
      </c>
      <c r="G43" s="98">
        <v>22715</v>
      </c>
      <c r="H43" s="99">
        <v>22539</v>
      </c>
      <c r="I43" s="99">
        <v>22918</v>
      </c>
      <c r="J43" s="99">
        <v>22730</v>
      </c>
      <c r="K43" s="99">
        <v>23199</v>
      </c>
      <c r="L43" s="99">
        <v>23114</v>
      </c>
      <c r="M43" s="99">
        <v>23909</v>
      </c>
      <c r="N43" s="99">
        <v>23551</v>
      </c>
      <c r="O43" s="99">
        <v>23793</v>
      </c>
      <c r="P43" s="99">
        <v>23963</v>
      </c>
      <c r="Q43" s="99">
        <v>23780</v>
      </c>
      <c r="R43" s="100">
        <v>24604</v>
      </c>
      <c r="S43" s="99">
        <v>25297</v>
      </c>
      <c r="T43" s="99">
        <v>25475</v>
      </c>
      <c r="U43" s="99">
        <v>25750</v>
      </c>
      <c r="V43" s="99">
        <v>26131</v>
      </c>
      <c r="W43" s="99">
        <v>26570</v>
      </c>
      <c r="X43" s="99">
        <v>27243</v>
      </c>
      <c r="Y43" s="99">
        <v>27883</v>
      </c>
      <c r="Z43" s="99">
        <v>26906</v>
      </c>
      <c r="AA43" s="99">
        <v>28481</v>
      </c>
      <c r="AB43" s="99">
        <v>28878</v>
      </c>
      <c r="AC43" s="99">
        <v>28750</v>
      </c>
      <c r="AD43" s="100">
        <v>28643</v>
      </c>
      <c r="AE43" s="99">
        <v>28920</v>
      </c>
      <c r="AF43" s="99">
        <v>28989</v>
      </c>
      <c r="AG43" s="99">
        <v>29500</v>
      </c>
      <c r="AH43" s="99">
        <v>29775</v>
      </c>
      <c r="AI43" s="99">
        <v>29496</v>
      </c>
      <c r="AJ43" s="99">
        <v>29652</v>
      </c>
      <c r="AK43" s="99">
        <v>29367</v>
      </c>
      <c r="AL43" s="99">
        <v>29115</v>
      </c>
      <c r="AM43" s="99">
        <v>28291</v>
      </c>
      <c r="AN43" s="99">
        <v>28568</v>
      </c>
      <c r="AO43" s="99">
        <v>28973</v>
      </c>
      <c r="AP43" s="100">
        <v>29517</v>
      </c>
      <c r="AQ43" s="98">
        <v>30118</v>
      </c>
      <c r="AR43" s="99">
        <v>30769</v>
      </c>
      <c r="AS43" s="99">
        <v>30259</v>
      </c>
      <c r="AT43" s="99">
        <v>30830</v>
      </c>
      <c r="AU43" s="99">
        <v>31538</v>
      </c>
      <c r="AV43" s="99">
        <v>32338</v>
      </c>
      <c r="AW43" s="99">
        <v>32956</v>
      </c>
      <c r="AX43" s="99">
        <v>33390</v>
      </c>
      <c r="AY43" s="99">
        <v>33740</v>
      </c>
      <c r="AZ43" s="99">
        <v>34151</v>
      </c>
      <c r="BA43" s="99">
        <v>34403</v>
      </c>
      <c r="BB43" s="100">
        <v>35000</v>
      </c>
      <c r="BC43" s="98">
        <v>36316</v>
      </c>
      <c r="BD43" s="99">
        <v>36703</v>
      </c>
      <c r="BE43" s="99">
        <v>36269</v>
      </c>
      <c r="BF43" s="99">
        <v>36453</v>
      </c>
      <c r="BG43" s="99">
        <v>36968</v>
      </c>
      <c r="BH43" s="99">
        <v>37652</v>
      </c>
      <c r="BI43" s="99">
        <v>37403</v>
      </c>
      <c r="BJ43" s="99">
        <v>37599</v>
      </c>
      <c r="BK43" s="99">
        <v>38043</v>
      </c>
      <c r="BL43" s="99">
        <v>38224</v>
      </c>
      <c r="BM43" s="99">
        <v>37943</v>
      </c>
      <c r="BN43" s="100">
        <v>38705</v>
      </c>
      <c r="BO43" s="99">
        <v>39727</v>
      </c>
      <c r="BP43" s="99">
        <v>39936</v>
      </c>
      <c r="BQ43" s="99">
        <v>39236</v>
      </c>
      <c r="BR43" s="99">
        <v>39528</v>
      </c>
      <c r="BS43" s="99">
        <v>39638</v>
      </c>
      <c r="BT43" s="99">
        <v>40041</v>
      </c>
      <c r="BU43" s="99">
        <v>40156</v>
      </c>
      <c r="BV43" s="99">
        <v>40254</v>
      </c>
      <c r="BW43" s="99">
        <v>39737</v>
      </c>
      <c r="BX43" s="99">
        <v>40387</v>
      </c>
      <c r="BY43" s="99">
        <v>40653</v>
      </c>
      <c r="BZ43" s="100">
        <v>41058</v>
      </c>
      <c r="CA43" s="99">
        <v>42214</v>
      </c>
      <c r="CB43" s="99">
        <v>42639</v>
      </c>
      <c r="CC43" s="99">
        <v>41784</v>
      </c>
      <c r="CD43" s="99">
        <v>41490</v>
      </c>
      <c r="CE43" s="99">
        <v>41053</v>
      </c>
      <c r="CF43" s="99">
        <v>41176</v>
      </c>
      <c r="CG43" s="99">
        <v>41245</v>
      </c>
      <c r="CH43" s="99">
        <v>40947</v>
      </c>
      <c r="CI43" s="99">
        <v>41466</v>
      </c>
      <c r="CJ43" s="99">
        <v>41886</v>
      </c>
      <c r="CK43" s="99">
        <v>41541</v>
      </c>
      <c r="CL43" s="100">
        <v>42596</v>
      </c>
      <c r="CM43" s="98">
        <v>43517</v>
      </c>
      <c r="CN43" s="99">
        <v>43306</v>
      </c>
      <c r="CO43" s="99">
        <v>41922</v>
      </c>
      <c r="CP43" s="99">
        <v>41849</v>
      </c>
      <c r="CQ43" s="99">
        <v>42379</v>
      </c>
      <c r="CR43" s="99">
        <v>43583</v>
      </c>
      <c r="CS43" s="99">
        <v>43828</v>
      </c>
      <c r="CT43" s="99">
        <v>43966</v>
      </c>
      <c r="CU43" s="99">
        <v>44138</v>
      </c>
      <c r="CV43" s="99">
        <v>44550</v>
      </c>
      <c r="CW43" s="99">
        <v>44333</v>
      </c>
      <c r="CX43" s="100">
        <v>45771</v>
      </c>
      <c r="CY43" s="99">
        <v>47278</v>
      </c>
      <c r="CZ43" s="99">
        <v>47385</v>
      </c>
      <c r="DA43" s="99">
        <v>46860</v>
      </c>
      <c r="DB43" s="99">
        <v>46230</v>
      </c>
      <c r="DC43" s="99">
        <v>45068</v>
      </c>
      <c r="DD43" s="99">
        <v>46134</v>
      </c>
      <c r="DE43" s="99">
        <v>46393</v>
      </c>
      <c r="DF43" s="99">
        <v>46243</v>
      </c>
      <c r="DG43" s="99">
        <v>46779</v>
      </c>
      <c r="DH43" s="99">
        <v>46384</v>
      </c>
      <c r="DI43" s="99">
        <v>46159</v>
      </c>
      <c r="DJ43" s="100">
        <v>47012</v>
      </c>
      <c r="DL43" s="96"/>
      <c r="DM43" s="97" t="s">
        <v>96</v>
      </c>
      <c r="DN43" s="98">
        <v>47632</v>
      </c>
      <c r="DO43" s="99">
        <v>47905</v>
      </c>
      <c r="DP43" s="99">
        <v>46355</v>
      </c>
      <c r="DQ43" s="99">
        <v>46200</v>
      </c>
      <c r="DR43" s="99">
        <v>44796</v>
      </c>
      <c r="DS43" s="99">
        <v>46822</v>
      </c>
      <c r="DT43" s="99">
        <v>45436</v>
      </c>
      <c r="DU43" s="99">
        <v>45413</v>
      </c>
      <c r="DV43" s="99">
        <v>45015</v>
      </c>
      <c r="DW43" s="99">
        <v>45493</v>
      </c>
      <c r="DX43" s="99">
        <v>44420</v>
      </c>
      <c r="DY43" s="100">
        <v>44842</v>
      </c>
      <c r="DZ43" s="98">
        <v>46532</v>
      </c>
      <c r="EA43" s="99">
        <v>46456</v>
      </c>
      <c r="EB43" s="99">
        <v>44963</v>
      </c>
      <c r="EC43" s="99">
        <v>44210</v>
      </c>
      <c r="ED43" s="99">
        <v>43977</v>
      </c>
      <c r="EE43" s="99">
        <v>43679</v>
      </c>
      <c r="EF43" s="99">
        <v>43491</v>
      </c>
      <c r="EG43" s="99">
        <v>43846</v>
      </c>
      <c r="EH43" s="99">
        <v>43739</v>
      </c>
      <c r="EI43" s="99">
        <v>44300</v>
      </c>
      <c r="EJ43" s="99">
        <v>44544</v>
      </c>
      <c r="EK43" s="100">
        <v>44929</v>
      </c>
      <c r="EL43" s="99">
        <v>46994</v>
      </c>
      <c r="EM43" s="99">
        <v>46365</v>
      </c>
      <c r="EN43" s="99">
        <v>45239</v>
      </c>
      <c r="EO43" s="99">
        <v>45129</v>
      </c>
      <c r="EP43" s="99">
        <v>45426</v>
      </c>
      <c r="EQ43" s="99">
        <v>45926</v>
      </c>
      <c r="ER43" s="99">
        <v>46049</v>
      </c>
      <c r="ES43" s="99">
        <v>45664</v>
      </c>
      <c r="ET43" s="99">
        <v>45817</v>
      </c>
      <c r="EU43" s="99">
        <v>45878</v>
      </c>
      <c r="EV43" s="99">
        <v>45476</v>
      </c>
      <c r="EW43" s="100">
        <v>45337</v>
      </c>
      <c r="EX43" s="98">
        <v>47051</v>
      </c>
      <c r="EY43" s="99">
        <v>46396</v>
      </c>
      <c r="EZ43" s="99">
        <v>44863</v>
      </c>
      <c r="FA43" s="99">
        <v>44212</v>
      </c>
      <c r="FB43" s="99">
        <v>43566</v>
      </c>
      <c r="FC43" s="99">
        <v>43144</v>
      </c>
      <c r="FD43" s="99">
        <v>42962</v>
      </c>
      <c r="FE43" s="99">
        <v>42757</v>
      </c>
      <c r="FF43" s="99">
        <v>42635</v>
      </c>
      <c r="FG43" s="99">
        <v>42998</v>
      </c>
      <c r="FH43" s="99">
        <v>42478</v>
      </c>
      <c r="FI43" s="100">
        <v>42564</v>
      </c>
      <c r="FJ43" s="98">
        <v>43986</v>
      </c>
      <c r="FK43" s="99">
        <v>43630</v>
      </c>
      <c r="FL43" s="99">
        <v>42669</v>
      </c>
      <c r="FM43" s="99">
        <v>43216</v>
      </c>
      <c r="FN43" s="99">
        <v>42935</v>
      </c>
      <c r="FO43" s="99">
        <v>42760</v>
      </c>
      <c r="FP43" s="99">
        <v>42391</v>
      </c>
      <c r="FQ43" s="99">
        <v>41878</v>
      </c>
      <c r="FR43" s="99">
        <v>41861</v>
      </c>
      <c r="FS43" s="99">
        <v>41766</v>
      </c>
      <c r="FT43" s="99">
        <v>41559</v>
      </c>
      <c r="FU43" s="100">
        <v>41805</v>
      </c>
      <c r="FV43" s="98">
        <v>42789</v>
      </c>
      <c r="FW43" s="99">
        <v>42340</v>
      </c>
      <c r="FX43" s="99">
        <v>41801</v>
      </c>
      <c r="FY43" s="99">
        <v>41333</v>
      </c>
      <c r="FZ43" s="99">
        <v>41130</v>
      </c>
      <c r="GA43" s="99">
        <v>41440</v>
      </c>
      <c r="GB43" s="99">
        <v>40878</v>
      </c>
      <c r="GC43" s="99">
        <v>41005</v>
      </c>
      <c r="GD43" s="99">
        <v>40540</v>
      </c>
      <c r="GE43" s="99">
        <v>40372</v>
      </c>
      <c r="GF43" s="99">
        <v>39317</v>
      </c>
      <c r="GG43" s="100">
        <v>38460</v>
      </c>
      <c r="GH43" s="98">
        <v>38676</v>
      </c>
      <c r="GI43" s="99">
        <v>38118</v>
      </c>
      <c r="GJ43" s="99">
        <v>36717</v>
      </c>
      <c r="GK43" s="99">
        <v>36311</v>
      </c>
      <c r="GL43" s="99">
        <v>35710</v>
      </c>
      <c r="GM43" s="99">
        <v>35263</v>
      </c>
      <c r="GN43" s="99">
        <v>35012</v>
      </c>
      <c r="GO43" s="99">
        <v>34335</v>
      </c>
      <c r="GP43" s="99">
        <v>34536</v>
      </c>
      <c r="GQ43" s="99">
        <v>33961</v>
      </c>
      <c r="GR43" s="99">
        <v>33149</v>
      </c>
      <c r="GS43" s="100">
        <v>33139</v>
      </c>
      <c r="GT43" s="98">
        <v>34155</v>
      </c>
      <c r="GU43" s="99">
        <v>34171</v>
      </c>
      <c r="GV43" s="99">
        <v>32783</v>
      </c>
      <c r="GW43" s="99">
        <v>32632</v>
      </c>
      <c r="GX43" s="99">
        <v>28821</v>
      </c>
      <c r="GY43" s="100">
        <v>33005</v>
      </c>
      <c r="GZ43" s="291"/>
    </row>
    <row r="44" spans="2:208" x14ac:dyDescent="0.25">
      <c r="B44" s="96"/>
      <c r="C44" s="97" t="s">
        <v>97</v>
      </c>
      <c r="D44" s="100">
        <v>1662</v>
      </c>
      <c r="E44" s="100">
        <v>2219</v>
      </c>
      <c r="F44" s="100">
        <v>2801</v>
      </c>
      <c r="G44" s="98">
        <v>2891</v>
      </c>
      <c r="H44" s="99">
        <v>2861</v>
      </c>
      <c r="I44" s="99">
        <v>2889</v>
      </c>
      <c r="J44" s="99">
        <v>2937</v>
      </c>
      <c r="K44" s="99">
        <v>3083</v>
      </c>
      <c r="L44" s="99">
        <v>3226</v>
      </c>
      <c r="M44" s="99">
        <v>3247</v>
      </c>
      <c r="N44" s="99">
        <v>3386</v>
      </c>
      <c r="O44" s="99">
        <v>3399</v>
      </c>
      <c r="P44" s="99">
        <v>3411</v>
      </c>
      <c r="Q44" s="99">
        <v>3437</v>
      </c>
      <c r="R44" s="100">
        <v>3476</v>
      </c>
      <c r="S44" s="99">
        <v>3566</v>
      </c>
      <c r="T44" s="99">
        <v>3554</v>
      </c>
      <c r="U44" s="99">
        <v>3585</v>
      </c>
      <c r="V44" s="99">
        <v>3643</v>
      </c>
      <c r="W44" s="99">
        <v>3705</v>
      </c>
      <c r="X44" s="99">
        <v>3715</v>
      </c>
      <c r="Y44" s="99">
        <v>3748</v>
      </c>
      <c r="Z44" s="99">
        <v>3767</v>
      </c>
      <c r="AA44" s="99">
        <v>3762</v>
      </c>
      <c r="AB44" s="99">
        <v>3775</v>
      </c>
      <c r="AC44" s="99">
        <v>3740</v>
      </c>
      <c r="AD44" s="100">
        <v>3750</v>
      </c>
      <c r="AE44" s="99">
        <v>3725</v>
      </c>
      <c r="AF44" s="99">
        <v>3701</v>
      </c>
      <c r="AG44" s="99">
        <v>3713</v>
      </c>
      <c r="AH44" s="99">
        <v>3778</v>
      </c>
      <c r="AI44" s="99">
        <v>3728</v>
      </c>
      <c r="AJ44" s="99">
        <v>3676</v>
      </c>
      <c r="AK44" s="99">
        <v>3631</v>
      </c>
      <c r="AL44" s="99">
        <v>3538</v>
      </c>
      <c r="AM44" s="99">
        <v>3454</v>
      </c>
      <c r="AN44" s="99">
        <v>3481</v>
      </c>
      <c r="AO44" s="99">
        <v>3608</v>
      </c>
      <c r="AP44" s="100">
        <v>3739</v>
      </c>
      <c r="AQ44" s="98">
        <v>3890</v>
      </c>
      <c r="AR44" s="99">
        <v>3958</v>
      </c>
      <c r="AS44" s="99">
        <v>3663</v>
      </c>
      <c r="AT44" s="99">
        <v>3793</v>
      </c>
      <c r="AU44" s="99">
        <v>3928</v>
      </c>
      <c r="AV44" s="99">
        <v>4021</v>
      </c>
      <c r="AW44" s="99">
        <v>4223</v>
      </c>
      <c r="AX44" s="99">
        <v>4316</v>
      </c>
      <c r="AY44" s="99">
        <v>4422</v>
      </c>
      <c r="AZ44" s="99">
        <v>4438</v>
      </c>
      <c r="BA44" s="99">
        <v>4520</v>
      </c>
      <c r="BB44" s="100">
        <v>4586</v>
      </c>
      <c r="BC44" s="98">
        <v>4615</v>
      </c>
      <c r="BD44" s="99">
        <v>4637</v>
      </c>
      <c r="BE44" s="99">
        <v>4654</v>
      </c>
      <c r="BF44" s="99">
        <v>4734</v>
      </c>
      <c r="BG44" s="99">
        <v>4788</v>
      </c>
      <c r="BH44" s="99">
        <v>4874</v>
      </c>
      <c r="BI44" s="99">
        <v>4883</v>
      </c>
      <c r="BJ44" s="99">
        <v>4905</v>
      </c>
      <c r="BK44" s="99">
        <v>4992</v>
      </c>
      <c r="BL44" s="99">
        <v>5048</v>
      </c>
      <c r="BM44" s="99">
        <v>5014</v>
      </c>
      <c r="BN44" s="100">
        <v>4888</v>
      </c>
      <c r="BO44" s="99">
        <v>5074</v>
      </c>
      <c r="BP44" s="99">
        <v>5111</v>
      </c>
      <c r="BQ44" s="99">
        <v>5161</v>
      </c>
      <c r="BR44" s="99">
        <v>5220</v>
      </c>
      <c r="BS44" s="99">
        <v>5219</v>
      </c>
      <c r="BT44" s="99">
        <v>5250</v>
      </c>
      <c r="BU44" s="99">
        <v>5250</v>
      </c>
      <c r="BV44" s="99">
        <v>5275</v>
      </c>
      <c r="BW44" s="99">
        <v>5241</v>
      </c>
      <c r="BX44" s="99">
        <v>5337</v>
      </c>
      <c r="BY44" s="99">
        <v>5388</v>
      </c>
      <c r="BZ44" s="100">
        <v>5334</v>
      </c>
      <c r="CA44" s="99">
        <v>5296</v>
      </c>
      <c r="CB44" s="99">
        <v>5331</v>
      </c>
      <c r="CC44" s="99">
        <v>5390</v>
      </c>
      <c r="CD44" s="99">
        <v>5368</v>
      </c>
      <c r="CE44" s="99">
        <v>5383</v>
      </c>
      <c r="CF44" s="99">
        <v>5410</v>
      </c>
      <c r="CG44" s="99">
        <v>5411</v>
      </c>
      <c r="CH44" s="99">
        <v>5410</v>
      </c>
      <c r="CI44" s="99">
        <v>5486</v>
      </c>
      <c r="CJ44" s="99">
        <v>5496</v>
      </c>
      <c r="CK44" s="99">
        <v>5506</v>
      </c>
      <c r="CL44" s="100">
        <v>5469</v>
      </c>
      <c r="CM44" s="98">
        <v>5473</v>
      </c>
      <c r="CN44" s="99">
        <v>5491</v>
      </c>
      <c r="CO44" s="99">
        <v>5480</v>
      </c>
      <c r="CP44" s="99">
        <v>5513</v>
      </c>
      <c r="CQ44" s="99">
        <v>5569</v>
      </c>
      <c r="CR44" s="99">
        <v>5630</v>
      </c>
      <c r="CS44" s="99">
        <v>5604</v>
      </c>
      <c r="CT44" s="99">
        <v>5672</v>
      </c>
      <c r="CU44" s="99">
        <v>5660</v>
      </c>
      <c r="CV44" s="99">
        <v>5688</v>
      </c>
      <c r="CW44" s="99">
        <v>5610</v>
      </c>
      <c r="CX44" s="100">
        <v>5639</v>
      </c>
      <c r="CY44" s="99">
        <v>5601</v>
      </c>
      <c r="CZ44" s="99">
        <v>5618</v>
      </c>
      <c r="DA44" s="99">
        <v>5607</v>
      </c>
      <c r="DB44" s="99">
        <v>5608</v>
      </c>
      <c r="DC44" s="99">
        <v>5571</v>
      </c>
      <c r="DD44" s="99">
        <v>5679</v>
      </c>
      <c r="DE44" s="99">
        <v>5647</v>
      </c>
      <c r="DF44" s="99">
        <v>5635</v>
      </c>
      <c r="DG44" s="99">
        <v>5708</v>
      </c>
      <c r="DH44" s="99">
        <v>5678</v>
      </c>
      <c r="DI44" s="99">
        <v>5594</v>
      </c>
      <c r="DJ44" s="100">
        <v>5528</v>
      </c>
      <c r="DL44" s="96"/>
      <c r="DM44" s="97" t="s">
        <v>97</v>
      </c>
      <c r="DN44" s="98">
        <v>5482</v>
      </c>
      <c r="DO44" s="99">
        <v>5548</v>
      </c>
      <c r="DP44" s="99">
        <v>5544</v>
      </c>
      <c r="DQ44" s="99">
        <v>5585</v>
      </c>
      <c r="DR44" s="99">
        <v>6817</v>
      </c>
      <c r="DS44" s="99">
        <v>5561</v>
      </c>
      <c r="DT44" s="99">
        <v>5449</v>
      </c>
      <c r="DU44" s="99">
        <v>5511</v>
      </c>
      <c r="DV44" s="99">
        <v>5426</v>
      </c>
      <c r="DW44" s="99">
        <v>5471</v>
      </c>
      <c r="DX44" s="99">
        <v>5305</v>
      </c>
      <c r="DY44" s="100">
        <v>5303</v>
      </c>
      <c r="DZ44" s="98">
        <v>5223</v>
      </c>
      <c r="EA44" s="99">
        <v>5226</v>
      </c>
      <c r="EB44" s="99">
        <v>5288</v>
      </c>
      <c r="EC44" s="99">
        <v>5304</v>
      </c>
      <c r="ED44" s="99">
        <v>5286</v>
      </c>
      <c r="EE44" s="99">
        <v>5301</v>
      </c>
      <c r="EF44" s="99">
        <v>5285</v>
      </c>
      <c r="EG44" s="99">
        <v>5341</v>
      </c>
      <c r="EH44" s="99">
        <v>5425</v>
      </c>
      <c r="EI44" s="99">
        <v>5353</v>
      </c>
      <c r="EJ44" s="99">
        <v>5302</v>
      </c>
      <c r="EK44" s="100">
        <v>5268</v>
      </c>
      <c r="EL44" s="99">
        <v>5334</v>
      </c>
      <c r="EM44" s="99">
        <v>5294</v>
      </c>
      <c r="EN44" s="99">
        <v>5256</v>
      </c>
      <c r="EO44" s="99">
        <v>5222</v>
      </c>
      <c r="EP44" s="99">
        <v>5274</v>
      </c>
      <c r="EQ44" s="99">
        <v>5310</v>
      </c>
      <c r="ER44" s="99">
        <v>5291</v>
      </c>
      <c r="ES44" s="99">
        <v>5284</v>
      </c>
      <c r="ET44" s="99">
        <v>5232</v>
      </c>
      <c r="EU44" s="99">
        <v>5937</v>
      </c>
      <c r="EV44" s="99">
        <v>5882</v>
      </c>
      <c r="EW44" s="100">
        <v>5837</v>
      </c>
      <c r="EX44" s="98">
        <v>5862</v>
      </c>
      <c r="EY44" s="99">
        <v>5798</v>
      </c>
      <c r="EZ44" s="99">
        <v>5735</v>
      </c>
      <c r="FA44" s="99">
        <v>5628</v>
      </c>
      <c r="FB44" s="99">
        <v>5581</v>
      </c>
      <c r="FC44" s="99">
        <v>5518</v>
      </c>
      <c r="FD44" s="99">
        <v>5530</v>
      </c>
      <c r="FE44" s="99">
        <v>5422</v>
      </c>
      <c r="FF44" s="99">
        <v>5483</v>
      </c>
      <c r="FG44" s="99">
        <v>5638</v>
      </c>
      <c r="FH44" s="99">
        <v>5606</v>
      </c>
      <c r="FI44" s="100">
        <v>5496</v>
      </c>
      <c r="FJ44" s="98">
        <v>5302</v>
      </c>
      <c r="FK44" s="99">
        <v>5220</v>
      </c>
      <c r="FL44" s="99">
        <v>5126</v>
      </c>
      <c r="FM44" s="99">
        <v>5084</v>
      </c>
      <c r="FN44" s="99">
        <v>5041</v>
      </c>
      <c r="FO44" s="99">
        <v>5060</v>
      </c>
      <c r="FP44" s="99">
        <v>4985</v>
      </c>
      <c r="FQ44" s="99">
        <v>4954</v>
      </c>
      <c r="FR44" s="99">
        <v>4949</v>
      </c>
      <c r="FS44" s="99">
        <v>4944</v>
      </c>
      <c r="FT44" s="99">
        <v>4923</v>
      </c>
      <c r="FU44" s="100">
        <v>4854</v>
      </c>
      <c r="FV44" s="98">
        <v>4818</v>
      </c>
      <c r="FW44" s="99">
        <v>4798</v>
      </c>
      <c r="FX44" s="99">
        <v>4845</v>
      </c>
      <c r="FY44" s="99">
        <v>4829</v>
      </c>
      <c r="FZ44" s="99">
        <v>4854</v>
      </c>
      <c r="GA44" s="99">
        <v>4900</v>
      </c>
      <c r="GB44" s="99">
        <v>4868</v>
      </c>
      <c r="GC44" s="99">
        <v>4796</v>
      </c>
      <c r="GD44" s="99">
        <v>4763</v>
      </c>
      <c r="GE44" s="99">
        <v>4703</v>
      </c>
      <c r="GF44" s="99">
        <v>4619</v>
      </c>
      <c r="GG44" s="100">
        <v>4438</v>
      </c>
      <c r="GH44" s="98">
        <v>4408</v>
      </c>
      <c r="GI44" s="99">
        <v>4385</v>
      </c>
      <c r="GJ44" s="99">
        <v>4320</v>
      </c>
      <c r="GK44" s="99">
        <v>4277</v>
      </c>
      <c r="GL44" s="99">
        <v>4211</v>
      </c>
      <c r="GM44" s="99">
        <v>4224</v>
      </c>
      <c r="GN44" s="99">
        <v>4109</v>
      </c>
      <c r="GO44" s="99">
        <v>4099</v>
      </c>
      <c r="GP44" s="99">
        <v>4215</v>
      </c>
      <c r="GQ44" s="99">
        <v>4056</v>
      </c>
      <c r="GR44" s="99">
        <v>4001</v>
      </c>
      <c r="GS44" s="100">
        <v>3950</v>
      </c>
      <c r="GT44" s="98">
        <v>3968</v>
      </c>
      <c r="GU44" s="99">
        <v>4002</v>
      </c>
      <c r="GV44" s="99">
        <v>3876</v>
      </c>
      <c r="GW44" s="99">
        <v>3886</v>
      </c>
      <c r="GX44" s="99">
        <v>4840</v>
      </c>
      <c r="GY44" s="100">
        <v>3904</v>
      </c>
      <c r="GZ44" s="291"/>
    </row>
    <row r="45" spans="2:208" x14ac:dyDescent="0.25">
      <c r="B45" s="96"/>
      <c r="C45" s="97" t="s">
        <v>98</v>
      </c>
      <c r="D45" s="100">
        <v>275</v>
      </c>
      <c r="E45" s="100">
        <v>373</v>
      </c>
      <c r="F45" s="100">
        <v>362</v>
      </c>
      <c r="G45" s="98">
        <v>383</v>
      </c>
      <c r="H45" s="99">
        <v>355</v>
      </c>
      <c r="I45" s="99">
        <v>376</v>
      </c>
      <c r="J45" s="99">
        <v>394</v>
      </c>
      <c r="K45" s="99">
        <v>424</v>
      </c>
      <c r="L45" s="99">
        <v>446</v>
      </c>
      <c r="M45" s="99">
        <v>444</v>
      </c>
      <c r="N45" s="99">
        <v>445</v>
      </c>
      <c r="O45" s="99">
        <v>465</v>
      </c>
      <c r="P45" s="99">
        <v>474</v>
      </c>
      <c r="Q45" s="99">
        <v>477</v>
      </c>
      <c r="R45" s="100">
        <v>484</v>
      </c>
      <c r="S45" s="99">
        <v>490</v>
      </c>
      <c r="T45" s="99">
        <v>510</v>
      </c>
      <c r="U45" s="99">
        <v>506</v>
      </c>
      <c r="V45" s="99">
        <v>517</v>
      </c>
      <c r="W45" s="99">
        <v>528</v>
      </c>
      <c r="X45" s="99">
        <v>532</v>
      </c>
      <c r="Y45" s="99">
        <v>524</v>
      </c>
      <c r="Z45" s="99">
        <v>554</v>
      </c>
      <c r="AA45" s="99">
        <v>577</v>
      </c>
      <c r="AB45" s="99">
        <v>553</v>
      </c>
      <c r="AC45" s="99">
        <v>539</v>
      </c>
      <c r="AD45" s="100">
        <v>536</v>
      </c>
      <c r="AE45" s="99">
        <v>542</v>
      </c>
      <c r="AF45" s="99">
        <v>544</v>
      </c>
      <c r="AG45" s="99">
        <v>543</v>
      </c>
      <c r="AH45" s="99">
        <v>563</v>
      </c>
      <c r="AI45" s="99">
        <v>542</v>
      </c>
      <c r="AJ45" s="99">
        <v>535</v>
      </c>
      <c r="AK45" s="99">
        <v>521</v>
      </c>
      <c r="AL45" s="99">
        <v>503</v>
      </c>
      <c r="AM45" s="99">
        <v>478</v>
      </c>
      <c r="AN45" s="99">
        <v>468</v>
      </c>
      <c r="AO45" s="99">
        <v>481</v>
      </c>
      <c r="AP45" s="100">
        <v>502</v>
      </c>
      <c r="AQ45" s="98">
        <v>526</v>
      </c>
      <c r="AR45" s="99">
        <v>518</v>
      </c>
      <c r="AS45" s="99">
        <v>611</v>
      </c>
      <c r="AT45" s="99">
        <v>615</v>
      </c>
      <c r="AU45" s="99">
        <v>621</v>
      </c>
      <c r="AV45" s="99">
        <v>663</v>
      </c>
      <c r="AW45" s="99">
        <v>686</v>
      </c>
      <c r="AX45" s="99">
        <v>704</v>
      </c>
      <c r="AY45" s="99">
        <v>730</v>
      </c>
      <c r="AZ45" s="99">
        <v>724</v>
      </c>
      <c r="BA45" s="99">
        <v>707</v>
      </c>
      <c r="BB45" s="100">
        <v>742</v>
      </c>
      <c r="BC45" s="98">
        <v>743</v>
      </c>
      <c r="BD45" s="99">
        <v>771</v>
      </c>
      <c r="BE45" s="99">
        <v>762</v>
      </c>
      <c r="BF45" s="99">
        <v>805</v>
      </c>
      <c r="BG45" s="99">
        <v>793</v>
      </c>
      <c r="BH45" s="99">
        <v>823</v>
      </c>
      <c r="BI45" s="99">
        <v>815</v>
      </c>
      <c r="BJ45" s="99">
        <v>806</v>
      </c>
      <c r="BK45" s="99">
        <v>831</v>
      </c>
      <c r="BL45" s="99">
        <v>854</v>
      </c>
      <c r="BM45" s="99">
        <v>1084</v>
      </c>
      <c r="BN45" s="100">
        <v>804</v>
      </c>
      <c r="BO45" s="99">
        <v>900</v>
      </c>
      <c r="BP45" s="99">
        <v>905</v>
      </c>
      <c r="BQ45" s="99">
        <v>887</v>
      </c>
      <c r="BR45" s="99">
        <v>901</v>
      </c>
      <c r="BS45" s="99">
        <v>933</v>
      </c>
      <c r="BT45" s="99">
        <v>930</v>
      </c>
      <c r="BU45" s="99">
        <v>927</v>
      </c>
      <c r="BV45" s="99">
        <v>918</v>
      </c>
      <c r="BW45" s="99">
        <v>894</v>
      </c>
      <c r="BX45" s="99">
        <v>917</v>
      </c>
      <c r="BY45" s="99">
        <v>948</v>
      </c>
      <c r="BZ45" s="100">
        <v>955</v>
      </c>
      <c r="CA45" s="99">
        <v>989</v>
      </c>
      <c r="CB45" s="99">
        <v>982</v>
      </c>
      <c r="CC45" s="99">
        <v>976</v>
      </c>
      <c r="CD45" s="99">
        <v>957</v>
      </c>
      <c r="CE45" s="99">
        <v>971</v>
      </c>
      <c r="CF45" s="99">
        <v>980</v>
      </c>
      <c r="CG45" s="99">
        <v>969</v>
      </c>
      <c r="CH45" s="99">
        <v>930</v>
      </c>
      <c r="CI45" s="99">
        <v>963</v>
      </c>
      <c r="CJ45" s="99">
        <v>975</v>
      </c>
      <c r="CK45" s="99">
        <v>962</v>
      </c>
      <c r="CL45" s="100">
        <v>956</v>
      </c>
      <c r="CM45" s="98">
        <v>998</v>
      </c>
      <c r="CN45" s="99">
        <v>1012</v>
      </c>
      <c r="CO45" s="99">
        <v>964</v>
      </c>
      <c r="CP45" s="99">
        <v>968</v>
      </c>
      <c r="CQ45" s="99">
        <v>969</v>
      </c>
      <c r="CR45" s="99">
        <v>1006</v>
      </c>
      <c r="CS45" s="99">
        <v>1008</v>
      </c>
      <c r="CT45" s="99">
        <v>1018</v>
      </c>
      <c r="CU45" s="99">
        <v>1031</v>
      </c>
      <c r="CV45" s="99">
        <v>1048</v>
      </c>
      <c r="CW45" s="99">
        <v>1027</v>
      </c>
      <c r="CX45" s="100">
        <v>1029</v>
      </c>
      <c r="CY45" s="99">
        <v>1094</v>
      </c>
      <c r="CZ45" s="99">
        <v>1091</v>
      </c>
      <c r="DA45" s="99">
        <v>1089</v>
      </c>
      <c r="DB45" s="99">
        <v>1061</v>
      </c>
      <c r="DC45" s="99">
        <v>1061</v>
      </c>
      <c r="DD45" s="99">
        <v>1039</v>
      </c>
      <c r="DE45" s="99">
        <v>1037</v>
      </c>
      <c r="DF45" s="99">
        <v>1031</v>
      </c>
      <c r="DG45" s="99">
        <v>1046</v>
      </c>
      <c r="DH45" s="99">
        <v>1039</v>
      </c>
      <c r="DI45" s="99">
        <v>1020</v>
      </c>
      <c r="DJ45" s="100">
        <v>1022</v>
      </c>
      <c r="DL45" s="96"/>
      <c r="DM45" s="97" t="s">
        <v>98</v>
      </c>
      <c r="DN45" s="98">
        <v>1054</v>
      </c>
      <c r="DO45" s="99">
        <v>1086</v>
      </c>
      <c r="DP45" s="99">
        <v>1035</v>
      </c>
      <c r="DQ45" s="99">
        <v>1041</v>
      </c>
      <c r="DR45" s="99">
        <v>1105</v>
      </c>
      <c r="DS45" s="99">
        <v>1066</v>
      </c>
      <c r="DT45" s="99">
        <v>1004</v>
      </c>
      <c r="DU45" s="99">
        <v>1007</v>
      </c>
      <c r="DV45" s="99">
        <v>981</v>
      </c>
      <c r="DW45" s="99">
        <v>1019</v>
      </c>
      <c r="DX45" s="99">
        <v>966</v>
      </c>
      <c r="DY45" s="100">
        <v>979</v>
      </c>
      <c r="DZ45" s="98">
        <v>966</v>
      </c>
      <c r="EA45" s="99">
        <v>993</v>
      </c>
      <c r="EB45" s="99">
        <v>929</v>
      </c>
      <c r="EC45" s="99">
        <v>940</v>
      </c>
      <c r="ED45" s="99">
        <v>954</v>
      </c>
      <c r="EE45" s="99">
        <v>934</v>
      </c>
      <c r="EF45" s="99">
        <v>997</v>
      </c>
      <c r="EG45" s="99">
        <v>1013</v>
      </c>
      <c r="EH45" s="99">
        <v>1046</v>
      </c>
      <c r="EI45" s="99">
        <v>1059</v>
      </c>
      <c r="EJ45" s="99">
        <v>1062</v>
      </c>
      <c r="EK45" s="100">
        <v>1073</v>
      </c>
      <c r="EL45" s="99">
        <v>1150</v>
      </c>
      <c r="EM45" s="99">
        <v>1141</v>
      </c>
      <c r="EN45" s="99">
        <v>1116</v>
      </c>
      <c r="EO45" s="99">
        <v>1118</v>
      </c>
      <c r="EP45" s="99">
        <v>1105</v>
      </c>
      <c r="EQ45" s="99">
        <v>1142</v>
      </c>
      <c r="ER45" s="99">
        <v>1124</v>
      </c>
      <c r="ES45" s="99">
        <v>1127</v>
      </c>
      <c r="ET45" s="99">
        <v>1139</v>
      </c>
      <c r="EU45" s="99">
        <v>1139</v>
      </c>
      <c r="EV45" s="99">
        <v>1129</v>
      </c>
      <c r="EW45" s="100">
        <v>1133</v>
      </c>
      <c r="EX45" s="98">
        <v>1172</v>
      </c>
      <c r="EY45" s="99">
        <v>1124</v>
      </c>
      <c r="EZ45" s="99">
        <v>1083</v>
      </c>
      <c r="FA45" s="99">
        <v>1103</v>
      </c>
      <c r="FB45" s="99">
        <v>1109</v>
      </c>
      <c r="FC45" s="99">
        <v>1063</v>
      </c>
      <c r="FD45" s="99">
        <v>1097</v>
      </c>
      <c r="FE45" s="99">
        <v>1083</v>
      </c>
      <c r="FF45" s="99">
        <v>1061</v>
      </c>
      <c r="FG45" s="99">
        <v>1112</v>
      </c>
      <c r="FH45" s="99">
        <v>1075</v>
      </c>
      <c r="FI45" s="100">
        <v>1076</v>
      </c>
      <c r="FJ45" s="98">
        <v>1110</v>
      </c>
      <c r="FK45" s="99">
        <v>1085</v>
      </c>
      <c r="FL45" s="99">
        <v>1048</v>
      </c>
      <c r="FM45" s="99">
        <v>1036</v>
      </c>
      <c r="FN45" s="99">
        <v>1018</v>
      </c>
      <c r="FO45" s="99">
        <v>1029</v>
      </c>
      <c r="FP45" s="99">
        <v>988</v>
      </c>
      <c r="FQ45" s="99">
        <v>1025</v>
      </c>
      <c r="FR45" s="99">
        <v>1024</v>
      </c>
      <c r="FS45" s="99">
        <v>1018</v>
      </c>
      <c r="FT45" s="99">
        <v>994</v>
      </c>
      <c r="FU45" s="100">
        <v>995</v>
      </c>
      <c r="FV45" s="98">
        <v>998</v>
      </c>
      <c r="FW45" s="99">
        <v>962</v>
      </c>
      <c r="FX45" s="99">
        <v>953</v>
      </c>
      <c r="FY45" s="99">
        <v>910</v>
      </c>
      <c r="FZ45" s="99">
        <v>895</v>
      </c>
      <c r="GA45" s="99">
        <v>931</v>
      </c>
      <c r="GB45" s="99">
        <v>866</v>
      </c>
      <c r="GC45" s="99">
        <v>848</v>
      </c>
      <c r="GD45" s="99">
        <v>854</v>
      </c>
      <c r="GE45" s="99">
        <v>849</v>
      </c>
      <c r="GF45" s="99">
        <v>790</v>
      </c>
      <c r="GG45" s="100">
        <v>812</v>
      </c>
      <c r="GH45" s="98">
        <v>829</v>
      </c>
      <c r="GI45" s="99">
        <v>809</v>
      </c>
      <c r="GJ45" s="99">
        <v>769</v>
      </c>
      <c r="GK45" s="99">
        <v>762</v>
      </c>
      <c r="GL45" s="99">
        <v>725</v>
      </c>
      <c r="GM45" s="99">
        <v>726</v>
      </c>
      <c r="GN45" s="99">
        <v>720</v>
      </c>
      <c r="GO45" s="99">
        <v>701</v>
      </c>
      <c r="GP45" s="99">
        <v>773</v>
      </c>
      <c r="GQ45" s="99">
        <v>696</v>
      </c>
      <c r="GR45" s="99">
        <v>661</v>
      </c>
      <c r="GS45" s="100">
        <v>656</v>
      </c>
      <c r="GT45" s="98">
        <v>695</v>
      </c>
      <c r="GU45" s="99">
        <v>721</v>
      </c>
      <c r="GV45" s="99">
        <v>653</v>
      </c>
      <c r="GW45" s="99">
        <v>669</v>
      </c>
      <c r="GX45" s="99">
        <v>1406</v>
      </c>
      <c r="GY45" s="100">
        <v>694</v>
      </c>
      <c r="GZ45" s="291"/>
    </row>
    <row r="46" spans="2:208" x14ac:dyDescent="0.25">
      <c r="B46" s="96"/>
      <c r="C46" s="97" t="s">
        <v>99</v>
      </c>
      <c r="D46" s="100">
        <v>15132</v>
      </c>
      <c r="E46" s="100">
        <v>18565</v>
      </c>
      <c r="F46" s="100">
        <v>22451</v>
      </c>
      <c r="G46" s="98">
        <v>23137</v>
      </c>
      <c r="H46" s="99">
        <v>23280</v>
      </c>
      <c r="I46" s="99">
        <v>23531</v>
      </c>
      <c r="J46" s="99">
        <v>23739</v>
      </c>
      <c r="K46" s="99">
        <v>24273</v>
      </c>
      <c r="L46" s="99">
        <v>24466</v>
      </c>
      <c r="M46" s="99">
        <v>25098</v>
      </c>
      <c r="N46" s="99">
        <v>25232</v>
      </c>
      <c r="O46" s="99">
        <v>25534</v>
      </c>
      <c r="P46" s="99">
        <v>25754</v>
      </c>
      <c r="Q46" s="99">
        <v>25775</v>
      </c>
      <c r="R46" s="100">
        <v>26634</v>
      </c>
      <c r="S46" s="99">
        <v>27182</v>
      </c>
      <c r="T46" s="99">
        <v>27305</v>
      </c>
      <c r="U46" s="99">
        <v>27416</v>
      </c>
      <c r="V46" s="99">
        <v>27691</v>
      </c>
      <c r="W46" s="99">
        <v>28025</v>
      </c>
      <c r="X46" s="99">
        <v>28478</v>
      </c>
      <c r="Y46" s="99">
        <v>28543</v>
      </c>
      <c r="Z46" s="99">
        <v>28317</v>
      </c>
      <c r="AA46" s="99">
        <v>29193</v>
      </c>
      <c r="AB46" s="99">
        <v>29167</v>
      </c>
      <c r="AC46" s="99">
        <v>29076</v>
      </c>
      <c r="AD46" s="100">
        <v>29284</v>
      </c>
      <c r="AE46" s="99">
        <v>29550</v>
      </c>
      <c r="AF46" s="99">
        <v>29453</v>
      </c>
      <c r="AG46" s="99">
        <v>29772</v>
      </c>
      <c r="AH46" s="99">
        <v>29834</v>
      </c>
      <c r="AI46" s="99">
        <v>29447</v>
      </c>
      <c r="AJ46" s="99">
        <v>29497</v>
      </c>
      <c r="AK46" s="99">
        <v>29571</v>
      </c>
      <c r="AL46" s="99">
        <v>28949</v>
      </c>
      <c r="AM46" s="99">
        <v>28316</v>
      </c>
      <c r="AN46" s="99">
        <v>28596</v>
      </c>
      <c r="AO46" s="99">
        <v>29081</v>
      </c>
      <c r="AP46" s="100">
        <v>29795</v>
      </c>
      <c r="AQ46" s="98">
        <v>30482</v>
      </c>
      <c r="AR46" s="99">
        <v>30978</v>
      </c>
      <c r="AS46" s="99">
        <v>31925</v>
      </c>
      <c r="AT46" s="99">
        <v>32488</v>
      </c>
      <c r="AU46" s="99">
        <v>32919</v>
      </c>
      <c r="AV46" s="99">
        <v>33573</v>
      </c>
      <c r="AW46" s="99">
        <v>34081</v>
      </c>
      <c r="AX46" s="99">
        <v>34608</v>
      </c>
      <c r="AY46" s="99">
        <v>35001</v>
      </c>
      <c r="AZ46" s="99">
        <v>35423</v>
      </c>
      <c r="BA46" s="99">
        <v>35500</v>
      </c>
      <c r="BB46" s="100">
        <v>36131</v>
      </c>
      <c r="BC46" s="98">
        <v>37105</v>
      </c>
      <c r="BD46" s="99">
        <v>37402</v>
      </c>
      <c r="BE46" s="99">
        <v>37368</v>
      </c>
      <c r="BF46" s="99">
        <v>37605</v>
      </c>
      <c r="BG46" s="99">
        <v>38099</v>
      </c>
      <c r="BH46" s="99">
        <v>38861</v>
      </c>
      <c r="BI46" s="99">
        <v>38524</v>
      </c>
      <c r="BJ46" s="99">
        <v>38823</v>
      </c>
      <c r="BK46" s="99">
        <v>39123</v>
      </c>
      <c r="BL46" s="99">
        <v>39311</v>
      </c>
      <c r="BM46" s="99">
        <v>39013</v>
      </c>
      <c r="BN46" s="100">
        <v>39591</v>
      </c>
      <c r="BO46" s="99">
        <v>40580</v>
      </c>
      <c r="BP46" s="99">
        <v>40795</v>
      </c>
      <c r="BQ46" s="99">
        <v>40391</v>
      </c>
      <c r="BR46" s="99">
        <v>40676</v>
      </c>
      <c r="BS46" s="99">
        <v>40939</v>
      </c>
      <c r="BT46" s="99">
        <v>41753</v>
      </c>
      <c r="BU46" s="99">
        <v>41797</v>
      </c>
      <c r="BV46" s="99">
        <v>41603</v>
      </c>
      <c r="BW46" s="99">
        <v>41302</v>
      </c>
      <c r="BX46" s="99">
        <v>41760</v>
      </c>
      <c r="BY46" s="99">
        <v>41989</v>
      </c>
      <c r="BZ46" s="100">
        <v>42531</v>
      </c>
      <c r="CA46" s="99">
        <v>43377</v>
      </c>
      <c r="CB46" s="99">
        <v>43633</v>
      </c>
      <c r="CC46" s="99">
        <v>43136</v>
      </c>
      <c r="CD46" s="99">
        <v>42898</v>
      </c>
      <c r="CE46" s="99">
        <v>42684</v>
      </c>
      <c r="CF46" s="99">
        <v>42736</v>
      </c>
      <c r="CG46" s="99">
        <v>42760</v>
      </c>
      <c r="CH46" s="99">
        <v>42460</v>
      </c>
      <c r="CI46" s="99">
        <v>42829</v>
      </c>
      <c r="CJ46" s="99">
        <v>43214</v>
      </c>
      <c r="CK46" s="99">
        <v>42871</v>
      </c>
      <c r="CL46" s="100">
        <v>43994</v>
      </c>
      <c r="CM46" s="98">
        <v>44868</v>
      </c>
      <c r="CN46" s="99">
        <v>44595</v>
      </c>
      <c r="CO46" s="99">
        <v>43494</v>
      </c>
      <c r="CP46" s="99">
        <v>43516</v>
      </c>
      <c r="CQ46" s="99">
        <v>43765</v>
      </c>
      <c r="CR46" s="99">
        <v>45339</v>
      </c>
      <c r="CS46" s="99">
        <v>45579</v>
      </c>
      <c r="CT46" s="99">
        <v>45622</v>
      </c>
      <c r="CU46" s="99">
        <v>45592</v>
      </c>
      <c r="CV46" s="99">
        <v>46041</v>
      </c>
      <c r="CW46" s="99">
        <v>45881</v>
      </c>
      <c r="CX46" s="100">
        <v>47422</v>
      </c>
      <c r="CY46" s="99">
        <v>48684</v>
      </c>
      <c r="CZ46" s="99">
        <v>48853</v>
      </c>
      <c r="DA46" s="99">
        <v>48182</v>
      </c>
      <c r="DB46" s="99">
        <v>48287</v>
      </c>
      <c r="DC46" s="99">
        <v>47512</v>
      </c>
      <c r="DD46" s="99">
        <v>47976</v>
      </c>
      <c r="DE46" s="99">
        <v>47418</v>
      </c>
      <c r="DF46" s="99">
        <v>47141</v>
      </c>
      <c r="DG46" s="99">
        <v>47326</v>
      </c>
      <c r="DH46" s="99">
        <v>46945</v>
      </c>
      <c r="DI46" s="99">
        <v>46657</v>
      </c>
      <c r="DJ46" s="100">
        <v>47953</v>
      </c>
      <c r="DL46" s="96"/>
      <c r="DM46" s="97" t="s">
        <v>99</v>
      </c>
      <c r="DN46" s="98">
        <v>48219</v>
      </c>
      <c r="DO46" s="99">
        <v>48258</v>
      </c>
      <c r="DP46" s="99">
        <v>46581</v>
      </c>
      <c r="DQ46" s="99">
        <v>46390</v>
      </c>
      <c r="DR46" s="99">
        <v>44725</v>
      </c>
      <c r="DS46" s="99">
        <v>47014</v>
      </c>
      <c r="DT46" s="99">
        <v>45411</v>
      </c>
      <c r="DU46" s="99">
        <v>45200</v>
      </c>
      <c r="DV46" s="99">
        <v>44964</v>
      </c>
      <c r="DW46" s="99">
        <v>45199</v>
      </c>
      <c r="DX46" s="99">
        <v>44256</v>
      </c>
      <c r="DY46" s="100">
        <v>44526</v>
      </c>
      <c r="DZ46" s="98">
        <v>46130</v>
      </c>
      <c r="EA46" s="99">
        <v>45799</v>
      </c>
      <c r="EB46" s="99">
        <v>44294</v>
      </c>
      <c r="EC46" s="99">
        <v>43588</v>
      </c>
      <c r="ED46" s="99">
        <v>43394</v>
      </c>
      <c r="EE46" s="99">
        <v>43037</v>
      </c>
      <c r="EF46" s="99">
        <v>42767</v>
      </c>
      <c r="EG46" s="99">
        <v>43724</v>
      </c>
      <c r="EH46" s="99">
        <v>42959</v>
      </c>
      <c r="EI46" s="99">
        <v>43203</v>
      </c>
      <c r="EJ46" s="99">
        <v>43556</v>
      </c>
      <c r="EK46" s="100">
        <v>43817</v>
      </c>
      <c r="EL46" s="99">
        <v>45502</v>
      </c>
      <c r="EM46" s="99">
        <v>45223</v>
      </c>
      <c r="EN46" s="99">
        <v>44327</v>
      </c>
      <c r="EO46" s="99">
        <v>44395</v>
      </c>
      <c r="EP46" s="99">
        <v>44665</v>
      </c>
      <c r="EQ46" s="99">
        <v>45132</v>
      </c>
      <c r="ER46" s="99">
        <v>45250</v>
      </c>
      <c r="ES46" s="99">
        <v>44866</v>
      </c>
      <c r="ET46" s="99">
        <v>44987</v>
      </c>
      <c r="EU46" s="99">
        <v>44952</v>
      </c>
      <c r="EV46" s="99">
        <v>44658</v>
      </c>
      <c r="EW46" s="100">
        <v>44391</v>
      </c>
      <c r="EX46" s="98">
        <v>45833</v>
      </c>
      <c r="EY46" s="99">
        <v>45295</v>
      </c>
      <c r="EZ46" s="99">
        <v>44177</v>
      </c>
      <c r="FA46" s="99">
        <v>43699</v>
      </c>
      <c r="FB46" s="99">
        <v>43292</v>
      </c>
      <c r="FC46" s="99">
        <v>42884</v>
      </c>
      <c r="FD46" s="99">
        <v>42836</v>
      </c>
      <c r="FE46" s="99">
        <v>42560</v>
      </c>
      <c r="FF46" s="99">
        <v>42267</v>
      </c>
      <c r="FG46" s="99">
        <v>42609</v>
      </c>
      <c r="FH46" s="99">
        <v>42304</v>
      </c>
      <c r="FI46" s="100">
        <v>42610</v>
      </c>
      <c r="FJ46" s="98">
        <v>43270</v>
      </c>
      <c r="FK46" s="99">
        <v>43219</v>
      </c>
      <c r="FL46" s="99">
        <v>42630</v>
      </c>
      <c r="FM46" s="99">
        <v>42583</v>
      </c>
      <c r="FN46" s="99">
        <v>42118</v>
      </c>
      <c r="FO46" s="99">
        <v>41952</v>
      </c>
      <c r="FP46" s="99">
        <v>41586</v>
      </c>
      <c r="FQ46" s="99">
        <v>41107</v>
      </c>
      <c r="FR46" s="99">
        <v>40843</v>
      </c>
      <c r="FS46" s="99">
        <v>40716</v>
      </c>
      <c r="FT46" s="99">
        <v>40642</v>
      </c>
      <c r="FU46" s="100">
        <v>40778</v>
      </c>
      <c r="FV46" s="98">
        <v>41488</v>
      </c>
      <c r="FW46" s="99">
        <v>41230</v>
      </c>
      <c r="FX46" s="99">
        <v>40818</v>
      </c>
      <c r="FY46" s="99">
        <v>40426</v>
      </c>
      <c r="FZ46" s="99">
        <v>40239</v>
      </c>
      <c r="GA46" s="99">
        <v>40317</v>
      </c>
      <c r="GB46" s="99">
        <v>39775</v>
      </c>
      <c r="GC46" s="99">
        <v>39757</v>
      </c>
      <c r="GD46" s="99">
        <v>39361</v>
      </c>
      <c r="GE46" s="99">
        <v>39103</v>
      </c>
      <c r="GF46" s="99">
        <v>38269</v>
      </c>
      <c r="GG46" s="100">
        <v>41684</v>
      </c>
      <c r="GH46" s="98">
        <v>41738</v>
      </c>
      <c r="GI46" s="99">
        <v>41182</v>
      </c>
      <c r="GJ46" s="99">
        <v>40156</v>
      </c>
      <c r="GK46" s="99">
        <v>39785</v>
      </c>
      <c r="GL46" s="99">
        <v>39312</v>
      </c>
      <c r="GM46" s="99">
        <v>38823</v>
      </c>
      <c r="GN46" s="99">
        <v>38362</v>
      </c>
      <c r="GO46" s="99">
        <v>37750</v>
      </c>
      <c r="GP46" s="99">
        <v>37957</v>
      </c>
      <c r="GQ46" s="99">
        <v>37340</v>
      </c>
      <c r="GR46" s="99">
        <v>36528</v>
      </c>
      <c r="GS46" s="100">
        <v>36695</v>
      </c>
      <c r="GT46" s="98">
        <v>37153</v>
      </c>
      <c r="GU46" s="99">
        <v>37255</v>
      </c>
      <c r="GV46" s="99">
        <v>36115</v>
      </c>
      <c r="GW46" s="99">
        <v>35705</v>
      </c>
      <c r="GX46" s="99">
        <v>33262</v>
      </c>
      <c r="GY46" s="100">
        <v>35818</v>
      </c>
      <c r="GZ46" s="291"/>
    </row>
    <row r="47" spans="2:208" x14ac:dyDescent="0.25">
      <c r="B47" s="96"/>
      <c r="C47" s="97" t="s">
        <v>100</v>
      </c>
      <c r="D47" s="100">
        <v>381</v>
      </c>
      <c r="E47" s="100">
        <v>515</v>
      </c>
      <c r="F47" s="100">
        <v>656</v>
      </c>
      <c r="G47" s="98">
        <v>699</v>
      </c>
      <c r="H47" s="99">
        <v>700</v>
      </c>
      <c r="I47" s="99">
        <v>683</v>
      </c>
      <c r="J47" s="99">
        <v>675</v>
      </c>
      <c r="K47" s="99">
        <v>654</v>
      </c>
      <c r="L47" s="99">
        <v>677</v>
      </c>
      <c r="M47" s="99">
        <v>694</v>
      </c>
      <c r="N47" s="99">
        <v>693</v>
      </c>
      <c r="O47" s="99">
        <v>690</v>
      </c>
      <c r="P47" s="99">
        <v>699</v>
      </c>
      <c r="Q47" s="99">
        <v>697</v>
      </c>
      <c r="R47" s="100">
        <v>718</v>
      </c>
      <c r="S47" s="99">
        <v>758</v>
      </c>
      <c r="T47" s="99">
        <v>759</v>
      </c>
      <c r="U47" s="99">
        <v>718</v>
      </c>
      <c r="V47" s="99">
        <v>730</v>
      </c>
      <c r="W47" s="99">
        <v>732</v>
      </c>
      <c r="X47" s="99">
        <v>757</v>
      </c>
      <c r="Y47" s="99">
        <v>756</v>
      </c>
      <c r="Z47" s="99">
        <v>760</v>
      </c>
      <c r="AA47" s="99">
        <v>765</v>
      </c>
      <c r="AB47" s="99">
        <v>785</v>
      </c>
      <c r="AC47" s="99">
        <v>752</v>
      </c>
      <c r="AD47" s="100">
        <v>766</v>
      </c>
      <c r="AE47" s="99">
        <v>819</v>
      </c>
      <c r="AF47" s="99">
        <v>817</v>
      </c>
      <c r="AG47" s="99">
        <v>758</v>
      </c>
      <c r="AH47" s="99">
        <v>804</v>
      </c>
      <c r="AI47" s="99">
        <v>759</v>
      </c>
      <c r="AJ47" s="99">
        <v>768</v>
      </c>
      <c r="AK47" s="99">
        <v>728</v>
      </c>
      <c r="AL47" s="99">
        <v>714</v>
      </c>
      <c r="AM47" s="99">
        <v>708</v>
      </c>
      <c r="AN47" s="99">
        <v>734</v>
      </c>
      <c r="AO47" s="99">
        <v>769</v>
      </c>
      <c r="AP47" s="100">
        <v>852</v>
      </c>
      <c r="AQ47" s="98">
        <v>950</v>
      </c>
      <c r="AR47" s="99">
        <v>977</v>
      </c>
      <c r="AS47" s="99">
        <v>962</v>
      </c>
      <c r="AT47" s="99">
        <v>938</v>
      </c>
      <c r="AU47" s="99">
        <v>964</v>
      </c>
      <c r="AV47" s="99">
        <v>1020</v>
      </c>
      <c r="AW47" s="99">
        <v>1117</v>
      </c>
      <c r="AX47" s="99">
        <v>1139</v>
      </c>
      <c r="AY47" s="99">
        <v>1211</v>
      </c>
      <c r="AZ47" s="99">
        <v>1295</v>
      </c>
      <c r="BA47" s="99">
        <v>1265</v>
      </c>
      <c r="BB47" s="100">
        <v>1318</v>
      </c>
      <c r="BC47" s="98">
        <v>2702</v>
      </c>
      <c r="BD47" s="99">
        <v>2785</v>
      </c>
      <c r="BE47" s="99">
        <v>2495</v>
      </c>
      <c r="BF47" s="99">
        <v>2584</v>
      </c>
      <c r="BG47" s="99">
        <v>2633</v>
      </c>
      <c r="BH47" s="99">
        <v>2687</v>
      </c>
      <c r="BI47" s="99">
        <v>2742</v>
      </c>
      <c r="BJ47" s="99">
        <v>2719</v>
      </c>
      <c r="BK47" s="99">
        <v>2864</v>
      </c>
      <c r="BL47" s="99">
        <v>2921</v>
      </c>
      <c r="BM47" s="99">
        <v>2882</v>
      </c>
      <c r="BN47" s="100">
        <v>2975</v>
      </c>
      <c r="BO47" s="99">
        <v>3361</v>
      </c>
      <c r="BP47" s="99">
        <v>3406</v>
      </c>
      <c r="BQ47" s="99">
        <v>3194</v>
      </c>
      <c r="BR47" s="99">
        <v>3219</v>
      </c>
      <c r="BS47" s="99">
        <v>3200</v>
      </c>
      <c r="BT47" s="99">
        <v>3264</v>
      </c>
      <c r="BU47" s="99">
        <v>3230</v>
      </c>
      <c r="BV47" s="99">
        <v>3231</v>
      </c>
      <c r="BW47" s="99">
        <v>3187</v>
      </c>
      <c r="BX47" s="99">
        <v>3214</v>
      </c>
      <c r="BY47" s="99">
        <v>3220</v>
      </c>
      <c r="BZ47" s="100">
        <v>3323</v>
      </c>
      <c r="CA47" s="99">
        <v>3557</v>
      </c>
      <c r="CB47" s="99">
        <v>3690</v>
      </c>
      <c r="CC47" s="99">
        <v>3536</v>
      </c>
      <c r="CD47" s="99">
        <v>3420</v>
      </c>
      <c r="CE47" s="99">
        <v>3435</v>
      </c>
      <c r="CF47" s="99">
        <v>3555</v>
      </c>
      <c r="CG47" s="99">
        <v>3510</v>
      </c>
      <c r="CH47" s="99">
        <v>3475</v>
      </c>
      <c r="CI47" s="99">
        <v>3584</v>
      </c>
      <c r="CJ47" s="99">
        <v>3632</v>
      </c>
      <c r="CK47" s="99">
        <v>3411</v>
      </c>
      <c r="CL47" s="100">
        <v>3565</v>
      </c>
      <c r="CM47" s="98">
        <v>3938</v>
      </c>
      <c r="CN47" s="99">
        <v>3973</v>
      </c>
      <c r="CO47" s="99">
        <v>3642</v>
      </c>
      <c r="CP47" s="99">
        <v>3745</v>
      </c>
      <c r="CQ47" s="99">
        <v>3658</v>
      </c>
      <c r="CR47" s="99">
        <v>3883</v>
      </c>
      <c r="CS47" s="99">
        <v>3751</v>
      </c>
      <c r="CT47" s="99">
        <v>2441</v>
      </c>
      <c r="CU47" s="99">
        <v>2448</v>
      </c>
      <c r="CV47" s="99">
        <v>3926</v>
      </c>
      <c r="CW47" s="99">
        <v>3808</v>
      </c>
      <c r="CX47" s="100">
        <v>4020</v>
      </c>
      <c r="CY47" s="99">
        <v>4250</v>
      </c>
      <c r="CZ47" s="99">
        <v>4351</v>
      </c>
      <c r="DA47" s="99">
        <v>4285</v>
      </c>
      <c r="DB47" s="99">
        <v>4174</v>
      </c>
      <c r="DC47" s="99">
        <v>4089</v>
      </c>
      <c r="DD47" s="99">
        <v>4245</v>
      </c>
      <c r="DE47" s="99">
        <v>4138</v>
      </c>
      <c r="DF47" s="99">
        <v>4084</v>
      </c>
      <c r="DG47" s="99">
        <v>4171</v>
      </c>
      <c r="DH47" s="99">
        <v>4177</v>
      </c>
      <c r="DI47" s="99">
        <v>4093</v>
      </c>
      <c r="DJ47" s="100">
        <v>4390</v>
      </c>
      <c r="DL47" s="96"/>
      <c r="DM47" s="97" t="s">
        <v>100</v>
      </c>
      <c r="DN47" s="98">
        <v>4598</v>
      </c>
      <c r="DO47" s="99">
        <v>4700</v>
      </c>
      <c r="DP47" s="99">
        <v>4249</v>
      </c>
      <c r="DQ47" s="99">
        <v>2937</v>
      </c>
      <c r="DR47" s="99">
        <v>4174</v>
      </c>
      <c r="DS47" s="99">
        <v>4295</v>
      </c>
      <c r="DT47" s="99">
        <v>4211</v>
      </c>
      <c r="DU47" s="99">
        <v>4111</v>
      </c>
      <c r="DV47" s="99">
        <v>4157</v>
      </c>
      <c r="DW47" s="99">
        <v>4373</v>
      </c>
      <c r="DX47" s="99">
        <v>4127</v>
      </c>
      <c r="DY47" s="100">
        <v>4284</v>
      </c>
      <c r="DZ47" s="98">
        <v>4691</v>
      </c>
      <c r="EA47" s="99">
        <v>4737</v>
      </c>
      <c r="EB47" s="99">
        <v>4284</v>
      </c>
      <c r="EC47" s="99">
        <v>4316</v>
      </c>
      <c r="ED47" s="99">
        <v>4322</v>
      </c>
      <c r="EE47" s="99">
        <v>4352</v>
      </c>
      <c r="EF47" s="99">
        <v>4374</v>
      </c>
      <c r="EG47" s="99">
        <v>4448</v>
      </c>
      <c r="EH47" s="99">
        <v>4464</v>
      </c>
      <c r="EI47" s="99">
        <v>4635</v>
      </c>
      <c r="EJ47" s="99">
        <v>4728</v>
      </c>
      <c r="EK47" s="100">
        <v>4707</v>
      </c>
      <c r="EL47" s="99">
        <v>5327</v>
      </c>
      <c r="EM47" s="99">
        <v>5239</v>
      </c>
      <c r="EN47" s="99">
        <v>4954</v>
      </c>
      <c r="EO47" s="99">
        <v>4932</v>
      </c>
      <c r="EP47" s="99">
        <v>4912</v>
      </c>
      <c r="EQ47" s="99">
        <v>5920</v>
      </c>
      <c r="ER47" s="99">
        <v>6086</v>
      </c>
      <c r="ES47" s="99">
        <v>6020</v>
      </c>
      <c r="ET47" s="99">
        <v>6027</v>
      </c>
      <c r="EU47" s="99">
        <v>6291</v>
      </c>
      <c r="EV47" s="99">
        <v>6161</v>
      </c>
      <c r="EW47" s="100">
        <v>6294</v>
      </c>
      <c r="EX47" s="98">
        <v>6804</v>
      </c>
      <c r="EY47" s="99">
        <v>6656</v>
      </c>
      <c r="EZ47" s="99">
        <v>6290</v>
      </c>
      <c r="FA47" s="99">
        <v>6263</v>
      </c>
      <c r="FB47" s="99">
        <v>6212</v>
      </c>
      <c r="FC47" s="99">
        <v>6630</v>
      </c>
      <c r="FD47" s="99">
        <v>6548</v>
      </c>
      <c r="FE47" s="99">
        <v>6658</v>
      </c>
      <c r="FF47" s="99">
        <v>6521</v>
      </c>
      <c r="FG47" s="99">
        <v>6211</v>
      </c>
      <c r="FH47" s="99">
        <v>6180</v>
      </c>
      <c r="FI47" s="100">
        <v>5494</v>
      </c>
      <c r="FJ47" s="98">
        <v>5671</v>
      </c>
      <c r="FK47" s="99">
        <v>5515</v>
      </c>
      <c r="FL47" s="99">
        <v>5196</v>
      </c>
      <c r="FM47" s="99">
        <v>5245</v>
      </c>
      <c r="FN47" s="99">
        <v>4985</v>
      </c>
      <c r="FO47" s="99">
        <v>5017</v>
      </c>
      <c r="FP47" s="99">
        <v>4964</v>
      </c>
      <c r="FQ47" s="99">
        <v>4850</v>
      </c>
      <c r="FR47" s="99">
        <v>4878</v>
      </c>
      <c r="FS47" s="99">
        <v>4946</v>
      </c>
      <c r="FT47" s="99">
        <v>4871</v>
      </c>
      <c r="FU47" s="100">
        <v>4951</v>
      </c>
      <c r="FV47" s="98">
        <v>5204</v>
      </c>
      <c r="FW47" s="99">
        <v>5089</v>
      </c>
      <c r="FX47" s="99">
        <v>5036</v>
      </c>
      <c r="FY47" s="99">
        <v>4735</v>
      </c>
      <c r="FZ47" s="99">
        <v>4708</v>
      </c>
      <c r="GA47" s="99">
        <v>4879</v>
      </c>
      <c r="GB47" s="99">
        <v>4655</v>
      </c>
      <c r="GC47" s="99">
        <v>4633</v>
      </c>
      <c r="GD47" s="99">
        <v>4571</v>
      </c>
      <c r="GE47" s="99">
        <v>4736</v>
      </c>
      <c r="GF47" s="99">
        <v>4467</v>
      </c>
      <c r="GG47" s="100">
        <v>4516</v>
      </c>
      <c r="GH47" s="98">
        <v>4774</v>
      </c>
      <c r="GI47" s="99">
        <v>4692</v>
      </c>
      <c r="GJ47" s="99">
        <v>4286</v>
      </c>
      <c r="GK47" s="99">
        <v>4246</v>
      </c>
      <c r="GL47" s="99">
        <v>4165</v>
      </c>
      <c r="GM47" s="99">
        <v>4251</v>
      </c>
      <c r="GN47" s="99">
        <v>4086</v>
      </c>
      <c r="GO47" s="99">
        <v>4062</v>
      </c>
      <c r="GP47" s="99">
        <v>4092</v>
      </c>
      <c r="GQ47" s="99">
        <v>4017</v>
      </c>
      <c r="GR47" s="99">
        <v>3964</v>
      </c>
      <c r="GS47" s="100">
        <v>3938</v>
      </c>
      <c r="GT47" s="98">
        <v>4262</v>
      </c>
      <c r="GU47" s="99">
        <v>4313</v>
      </c>
      <c r="GV47" s="99">
        <v>3898</v>
      </c>
      <c r="GW47" s="99">
        <v>3892</v>
      </c>
      <c r="GX47" s="99">
        <v>4302</v>
      </c>
      <c r="GY47" s="100">
        <v>3958</v>
      </c>
      <c r="GZ47" s="291"/>
    </row>
    <row r="48" spans="2:208" x14ac:dyDescent="0.25">
      <c r="B48" s="96"/>
      <c r="C48" s="97" t="s">
        <v>101</v>
      </c>
      <c r="D48" s="100">
        <v>796</v>
      </c>
      <c r="E48" s="100">
        <v>1428</v>
      </c>
      <c r="F48" s="100">
        <v>1632</v>
      </c>
      <c r="G48" s="98">
        <v>1681</v>
      </c>
      <c r="H48" s="99">
        <v>1624</v>
      </c>
      <c r="I48" s="99">
        <v>1622</v>
      </c>
      <c r="J48" s="99">
        <v>1641</v>
      </c>
      <c r="K48" s="99">
        <v>1666</v>
      </c>
      <c r="L48" s="99">
        <v>1716</v>
      </c>
      <c r="M48" s="99">
        <v>1737</v>
      </c>
      <c r="N48" s="99">
        <v>1737</v>
      </c>
      <c r="O48" s="99">
        <v>1708</v>
      </c>
      <c r="P48" s="99">
        <v>1738</v>
      </c>
      <c r="Q48" s="99">
        <v>1760</v>
      </c>
      <c r="R48" s="100">
        <v>1831</v>
      </c>
      <c r="S48" s="99">
        <v>1805</v>
      </c>
      <c r="T48" s="99">
        <v>1883</v>
      </c>
      <c r="U48" s="99">
        <v>1886</v>
      </c>
      <c r="V48" s="99">
        <v>1941</v>
      </c>
      <c r="W48" s="99">
        <v>1968</v>
      </c>
      <c r="X48" s="99">
        <v>2037</v>
      </c>
      <c r="Y48" s="99">
        <v>2026</v>
      </c>
      <c r="Z48" s="99">
        <v>2040</v>
      </c>
      <c r="AA48" s="99">
        <v>2000</v>
      </c>
      <c r="AB48" s="99">
        <v>1970</v>
      </c>
      <c r="AC48" s="99">
        <v>1952</v>
      </c>
      <c r="AD48" s="100">
        <v>1954</v>
      </c>
      <c r="AE48" s="99">
        <v>1951</v>
      </c>
      <c r="AF48" s="99">
        <v>1962</v>
      </c>
      <c r="AG48" s="99">
        <v>1985</v>
      </c>
      <c r="AH48" s="99">
        <v>2009</v>
      </c>
      <c r="AI48" s="99">
        <v>1992</v>
      </c>
      <c r="AJ48" s="99">
        <v>1956</v>
      </c>
      <c r="AK48" s="99">
        <v>1911</v>
      </c>
      <c r="AL48" s="99">
        <v>1848</v>
      </c>
      <c r="AM48" s="99">
        <v>1797</v>
      </c>
      <c r="AN48" s="99">
        <v>1813</v>
      </c>
      <c r="AO48" s="99">
        <v>1855</v>
      </c>
      <c r="AP48" s="100">
        <v>1928</v>
      </c>
      <c r="AQ48" s="98">
        <v>1995</v>
      </c>
      <c r="AR48" s="99">
        <v>1981</v>
      </c>
      <c r="AS48" s="99">
        <v>2234</v>
      </c>
      <c r="AT48" s="99">
        <v>2318</v>
      </c>
      <c r="AU48" s="99">
        <v>2367</v>
      </c>
      <c r="AV48" s="99">
        <v>2478</v>
      </c>
      <c r="AW48" s="99">
        <v>2631</v>
      </c>
      <c r="AX48" s="99">
        <v>2667</v>
      </c>
      <c r="AY48" s="99">
        <v>2743</v>
      </c>
      <c r="AZ48" s="99">
        <v>2723</v>
      </c>
      <c r="BA48" s="99">
        <v>2762</v>
      </c>
      <c r="BB48" s="100">
        <v>2794</v>
      </c>
      <c r="BC48" s="98">
        <v>2790</v>
      </c>
      <c r="BD48" s="99">
        <v>2827</v>
      </c>
      <c r="BE48" s="99">
        <v>2849</v>
      </c>
      <c r="BF48" s="99">
        <v>2980</v>
      </c>
      <c r="BG48" s="99">
        <v>2997</v>
      </c>
      <c r="BH48" s="99">
        <v>3059</v>
      </c>
      <c r="BI48" s="99">
        <v>3038</v>
      </c>
      <c r="BJ48" s="99">
        <v>3045</v>
      </c>
      <c r="BK48" s="99">
        <v>3088</v>
      </c>
      <c r="BL48" s="99">
        <v>3115</v>
      </c>
      <c r="BM48" s="99">
        <v>3158</v>
      </c>
      <c r="BN48" s="100">
        <v>3029</v>
      </c>
      <c r="BO48" s="99">
        <v>3156</v>
      </c>
      <c r="BP48" s="99">
        <v>3152</v>
      </c>
      <c r="BQ48" s="99">
        <v>3190</v>
      </c>
      <c r="BR48" s="99">
        <v>3335</v>
      </c>
      <c r="BS48" s="99">
        <v>3458</v>
      </c>
      <c r="BT48" s="99">
        <v>3447</v>
      </c>
      <c r="BU48" s="99">
        <v>3449</v>
      </c>
      <c r="BV48" s="99">
        <v>3481</v>
      </c>
      <c r="BW48" s="99">
        <v>3441</v>
      </c>
      <c r="BX48" s="99">
        <v>3497</v>
      </c>
      <c r="BY48" s="99">
        <v>3529</v>
      </c>
      <c r="BZ48" s="100">
        <v>3559</v>
      </c>
      <c r="CA48" s="99">
        <v>3572</v>
      </c>
      <c r="CB48" s="99">
        <v>3623</v>
      </c>
      <c r="CC48" s="99">
        <v>3643</v>
      </c>
      <c r="CD48" s="99">
        <v>3651</v>
      </c>
      <c r="CE48" s="99">
        <v>3688</v>
      </c>
      <c r="CF48" s="99">
        <v>3714</v>
      </c>
      <c r="CG48" s="99">
        <v>3746</v>
      </c>
      <c r="CH48" s="99">
        <v>3667</v>
      </c>
      <c r="CI48" s="99">
        <v>3766</v>
      </c>
      <c r="CJ48" s="99">
        <v>3763</v>
      </c>
      <c r="CK48" s="99">
        <v>3769</v>
      </c>
      <c r="CL48" s="100">
        <v>3759</v>
      </c>
      <c r="CM48" s="98">
        <v>3774</v>
      </c>
      <c r="CN48" s="99">
        <v>3828</v>
      </c>
      <c r="CO48" s="99">
        <v>3802</v>
      </c>
      <c r="CP48" s="99">
        <v>3838</v>
      </c>
      <c r="CQ48" s="99">
        <v>3913</v>
      </c>
      <c r="CR48" s="99">
        <v>4008</v>
      </c>
      <c r="CS48" s="99">
        <v>3998</v>
      </c>
      <c r="CT48" s="99">
        <v>4024</v>
      </c>
      <c r="CU48" s="99">
        <v>4023</v>
      </c>
      <c r="CV48" s="99">
        <v>4028</v>
      </c>
      <c r="CW48" s="99">
        <v>3997</v>
      </c>
      <c r="CX48" s="100">
        <v>4059</v>
      </c>
      <c r="CY48" s="99">
        <v>4108</v>
      </c>
      <c r="CZ48" s="99">
        <v>4109</v>
      </c>
      <c r="DA48" s="99">
        <v>4121</v>
      </c>
      <c r="DB48" s="99">
        <v>4131</v>
      </c>
      <c r="DC48" s="99">
        <v>4189</v>
      </c>
      <c r="DD48" s="99">
        <v>4254</v>
      </c>
      <c r="DE48" s="99">
        <v>4218</v>
      </c>
      <c r="DF48" s="99">
        <v>4170</v>
      </c>
      <c r="DG48" s="99">
        <v>4221</v>
      </c>
      <c r="DH48" s="99">
        <v>4188</v>
      </c>
      <c r="DI48" s="99">
        <v>4136</v>
      </c>
      <c r="DJ48" s="100">
        <v>4090</v>
      </c>
      <c r="DL48" s="96"/>
      <c r="DM48" s="97" t="s">
        <v>101</v>
      </c>
      <c r="DN48" s="98">
        <v>4077</v>
      </c>
      <c r="DO48" s="99">
        <v>4129</v>
      </c>
      <c r="DP48" s="99">
        <v>4104</v>
      </c>
      <c r="DQ48" s="99">
        <v>4149</v>
      </c>
      <c r="DR48" s="99">
        <v>4038</v>
      </c>
      <c r="DS48" s="99">
        <v>4177</v>
      </c>
      <c r="DT48" s="99">
        <v>4051</v>
      </c>
      <c r="DU48" s="99">
        <v>4012</v>
      </c>
      <c r="DV48" s="99">
        <v>4000</v>
      </c>
      <c r="DW48" s="99">
        <v>4042</v>
      </c>
      <c r="DX48" s="99">
        <v>3921</v>
      </c>
      <c r="DY48" s="100">
        <v>3955</v>
      </c>
      <c r="DZ48" s="98">
        <v>3916</v>
      </c>
      <c r="EA48" s="99">
        <v>3940</v>
      </c>
      <c r="EB48" s="99">
        <v>3968</v>
      </c>
      <c r="EC48" s="99">
        <v>4022</v>
      </c>
      <c r="ED48" s="99">
        <v>4064</v>
      </c>
      <c r="EE48" s="99">
        <v>4108</v>
      </c>
      <c r="EF48" s="99">
        <v>4145</v>
      </c>
      <c r="EG48" s="99">
        <v>4283</v>
      </c>
      <c r="EH48" s="99">
        <v>4325</v>
      </c>
      <c r="EI48" s="99">
        <v>4302</v>
      </c>
      <c r="EJ48" s="99">
        <v>4285</v>
      </c>
      <c r="EK48" s="100">
        <v>4318</v>
      </c>
      <c r="EL48" s="99">
        <v>4420</v>
      </c>
      <c r="EM48" s="99">
        <v>4421</v>
      </c>
      <c r="EN48" s="99">
        <v>4416</v>
      </c>
      <c r="EO48" s="99">
        <v>4453</v>
      </c>
      <c r="EP48" s="99">
        <v>4572</v>
      </c>
      <c r="EQ48" s="99">
        <v>4628</v>
      </c>
      <c r="ER48" s="99">
        <v>4640</v>
      </c>
      <c r="ES48" s="99">
        <v>4638</v>
      </c>
      <c r="ET48" s="99">
        <v>4650</v>
      </c>
      <c r="EU48" s="99">
        <v>4609</v>
      </c>
      <c r="EV48" s="99">
        <v>4595</v>
      </c>
      <c r="EW48" s="100">
        <v>4568</v>
      </c>
      <c r="EX48" s="98">
        <v>4631</v>
      </c>
      <c r="EY48" s="99">
        <v>4569</v>
      </c>
      <c r="EZ48" s="99">
        <v>4497</v>
      </c>
      <c r="FA48" s="99">
        <v>4475</v>
      </c>
      <c r="FB48" s="99">
        <v>4472</v>
      </c>
      <c r="FC48" s="99">
        <v>4465</v>
      </c>
      <c r="FD48" s="99">
        <v>4541</v>
      </c>
      <c r="FE48" s="99">
        <v>4531</v>
      </c>
      <c r="FF48" s="99">
        <v>4539</v>
      </c>
      <c r="FG48" s="99">
        <v>4520</v>
      </c>
      <c r="FH48" s="99">
        <v>4726</v>
      </c>
      <c r="FI48" s="100">
        <v>4649</v>
      </c>
      <c r="FJ48" s="98">
        <v>4862</v>
      </c>
      <c r="FK48" s="99">
        <v>4790</v>
      </c>
      <c r="FL48" s="99">
        <v>4782</v>
      </c>
      <c r="FM48" s="99">
        <v>4721</v>
      </c>
      <c r="FN48" s="99">
        <v>4679</v>
      </c>
      <c r="FO48" s="99">
        <v>4683</v>
      </c>
      <c r="FP48" s="99">
        <v>4643</v>
      </c>
      <c r="FQ48" s="99">
        <v>4555</v>
      </c>
      <c r="FR48" s="99">
        <v>4512</v>
      </c>
      <c r="FS48" s="99">
        <v>4511</v>
      </c>
      <c r="FT48" s="99">
        <v>4435</v>
      </c>
      <c r="FU48" s="100">
        <v>4396</v>
      </c>
      <c r="FV48" s="98">
        <v>4363</v>
      </c>
      <c r="FW48" s="99">
        <v>4353</v>
      </c>
      <c r="FX48" s="99">
        <v>4311</v>
      </c>
      <c r="FY48" s="99">
        <v>4268</v>
      </c>
      <c r="FZ48" s="99">
        <v>4276</v>
      </c>
      <c r="GA48" s="99">
        <v>4294</v>
      </c>
      <c r="GB48" s="99">
        <v>4220</v>
      </c>
      <c r="GC48" s="99">
        <v>4179</v>
      </c>
      <c r="GD48" s="99">
        <v>4157</v>
      </c>
      <c r="GE48" s="99">
        <v>4093</v>
      </c>
      <c r="GF48" s="99">
        <v>4032</v>
      </c>
      <c r="GG48" s="100">
        <v>3991</v>
      </c>
      <c r="GH48" s="98">
        <v>3966</v>
      </c>
      <c r="GI48" s="99">
        <v>3947</v>
      </c>
      <c r="GJ48" s="99">
        <v>3895</v>
      </c>
      <c r="GK48" s="99">
        <v>3855</v>
      </c>
      <c r="GL48" s="99">
        <v>3794</v>
      </c>
      <c r="GM48" s="99">
        <v>3797</v>
      </c>
      <c r="GN48" s="99">
        <v>3729</v>
      </c>
      <c r="GO48" s="99">
        <v>3702</v>
      </c>
      <c r="GP48" s="99">
        <v>3858</v>
      </c>
      <c r="GQ48" s="99">
        <v>3629</v>
      </c>
      <c r="GR48" s="99">
        <v>3527</v>
      </c>
      <c r="GS48" s="100">
        <v>3482</v>
      </c>
      <c r="GT48" s="98">
        <v>3507</v>
      </c>
      <c r="GU48" s="99">
        <v>3540</v>
      </c>
      <c r="GV48" s="99">
        <v>3389</v>
      </c>
      <c r="GW48" s="99">
        <v>3412</v>
      </c>
      <c r="GX48" s="99">
        <v>2742</v>
      </c>
      <c r="GY48" s="100">
        <v>3367</v>
      </c>
      <c r="GZ48" s="291"/>
    </row>
    <row r="49" spans="2:208" x14ac:dyDescent="0.25">
      <c r="B49" s="96"/>
      <c r="C49" s="97" t="s">
        <v>102</v>
      </c>
      <c r="D49" s="100">
        <v>2367</v>
      </c>
      <c r="E49" s="100">
        <v>4409</v>
      </c>
      <c r="F49" s="100">
        <v>5434</v>
      </c>
      <c r="G49" s="98">
        <v>5528</v>
      </c>
      <c r="H49" s="99">
        <v>5564</v>
      </c>
      <c r="I49" s="99">
        <v>5688</v>
      </c>
      <c r="J49" s="99">
        <v>5877</v>
      </c>
      <c r="K49" s="99">
        <v>6136</v>
      </c>
      <c r="L49" s="99">
        <v>6516</v>
      </c>
      <c r="M49" s="99">
        <v>6508</v>
      </c>
      <c r="N49" s="99">
        <v>6635</v>
      </c>
      <c r="O49" s="99">
        <v>6611</v>
      </c>
      <c r="P49" s="99">
        <v>6729</v>
      </c>
      <c r="Q49" s="99">
        <v>6814</v>
      </c>
      <c r="R49" s="100">
        <v>6940</v>
      </c>
      <c r="S49" s="99">
        <v>6890</v>
      </c>
      <c r="T49" s="99">
        <v>6961</v>
      </c>
      <c r="U49" s="99">
        <v>7023</v>
      </c>
      <c r="V49" s="99">
        <v>7145</v>
      </c>
      <c r="W49" s="99">
        <v>7240</v>
      </c>
      <c r="X49" s="99">
        <v>7434</v>
      </c>
      <c r="Y49" s="99">
        <v>7289</v>
      </c>
      <c r="Z49" s="99">
        <v>7482</v>
      </c>
      <c r="AA49" s="99">
        <v>7488</v>
      </c>
      <c r="AB49" s="99">
        <v>7319</v>
      </c>
      <c r="AC49" s="99">
        <v>7367</v>
      </c>
      <c r="AD49" s="100">
        <v>7459</v>
      </c>
      <c r="AE49" s="99">
        <v>7393</v>
      </c>
      <c r="AF49" s="99">
        <v>7384</v>
      </c>
      <c r="AG49" s="99">
        <v>7453</v>
      </c>
      <c r="AH49" s="99">
        <v>7579</v>
      </c>
      <c r="AI49" s="99">
        <v>7570</v>
      </c>
      <c r="AJ49" s="99">
        <v>7520</v>
      </c>
      <c r="AK49" s="99">
        <v>7365</v>
      </c>
      <c r="AL49" s="99">
        <v>7255</v>
      </c>
      <c r="AM49" s="99">
        <v>7111</v>
      </c>
      <c r="AN49" s="99">
        <v>7176</v>
      </c>
      <c r="AO49" s="99">
        <v>7441</v>
      </c>
      <c r="AP49" s="100">
        <v>7702</v>
      </c>
      <c r="AQ49" s="98">
        <v>7950</v>
      </c>
      <c r="AR49" s="99">
        <v>8052</v>
      </c>
      <c r="AS49" s="99">
        <v>8848</v>
      </c>
      <c r="AT49" s="99">
        <v>9041</v>
      </c>
      <c r="AU49" s="99">
        <v>9275</v>
      </c>
      <c r="AV49" s="99">
        <v>9504</v>
      </c>
      <c r="AW49" s="99">
        <v>9815</v>
      </c>
      <c r="AX49" s="99">
        <v>10039</v>
      </c>
      <c r="AY49" s="99">
        <v>10324</v>
      </c>
      <c r="AZ49" s="99">
        <v>10380</v>
      </c>
      <c r="BA49" s="99">
        <v>10441</v>
      </c>
      <c r="BB49" s="100">
        <v>10469</v>
      </c>
      <c r="BC49" s="98">
        <v>10504</v>
      </c>
      <c r="BD49" s="99">
        <v>10652</v>
      </c>
      <c r="BE49" s="99">
        <v>10772</v>
      </c>
      <c r="BF49" s="99">
        <v>10961</v>
      </c>
      <c r="BG49" s="99">
        <v>11062</v>
      </c>
      <c r="BH49" s="99">
        <v>11273</v>
      </c>
      <c r="BI49" s="99">
        <v>11240</v>
      </c>
      <c r="BJ49" s="99">
        <v>11232</v>
      </c>
      <c r="BK49" s="99">
        <v>11289</v>
      </c>
      <c r="BL49" s="99">
        <v>11371</v>
      </c>
      <c r="BM49" s="99">
        <v>11319</v>
      </c>
      <c r="BN49" s="100">
        <v>11182</v>
      </c>
      <c r="BO49" s="99">
        <v>11502</v>
      </c>
      <c r="BP49" s="99">
        <v>11599</v>
      </c>
      <c r="BQ49" s="99">
        <v>11587</v>
      </c>
      <c r="BR49" s="99">
        <v>11832</v>
      </c>
      <c r="BS49" s="99">
        <v>11848</v>
      </c>
      <c r="BT49" s="99">
        <v>12114</v>
      </c>
      <c r="BU49" s="99">
        <v>12195</v>
      </c>
      <c r="BV49" s="99">
        <v>12157</v>
      </c>
      <c r="BW49" s="99">
        <v>12178</v>
      </c>
      <c r="BX49" s="99">
        <v>12283</v>
      </c>
      <c r="BY49" s="99">
        <v>12505</v>
      </c>
      <c r="BZ49" s="100">
        <v>12586</v>
      </c>
      <c r="CA49" s="99">
        <v>12704</v>
      </c>
      <c r="CB49" s="99">
        <v>12812</v>
      </c>
      <c r="CC49" s="99">
        <v>12934</v>
      </c>
      <c r="CD49" s="99">
        <v>13041</v>
      </c>
      <c r="CE49" s="99">
        <v>13179</v>
      </c>
      <c r="CF49" s="99">
        <v>13334</v>
      </c>
      <c r="CG49" s="99">
        <v>13446</v>
      </c>
      <c r="CH49" s="99">
        <v>13255</v>
      </c>
      <c r="CI49" s="99">
        <v>13521</v>
      </c>
      <c r="CJ49" s="99">
        <v>13621</v>
      </c>
      <c r="CK49" s="99">
        <v>13675</v>
      </c>
      <c r="CL49" s="100">
        <v>13697</v>
      </c>
      <c r="CM49" s="98">
        <v>13817</v>
      </c>
      <c r="CN49" s="99">
        <v>13736</v>
      </c>
      <c r="CO49" s="99">
        <v>13652</v>
      </c>
      <c r="CP49" s="99">
        <v>13796</v>
      </c>
      <c r="CQ49" s="99">
        <v>13972</v>
      </c>
      <c r="CR49" s="99">
        <v>14326</v>
      </c>
      <c r="CS49" s="99">
        <v>14328</v>
      </c>
      <c r="CT49" s="99">
        <v>14387</v>
      </c>
      <c r="CU49" s="99">
        <v>14430</v>
      </c>
      <c r="CV49" s="99">
        <v>14404</v>
      </c>
      <c r="CW49" s="99">
        <v>14385</v>
      </c>
      <c r="CX49" s="100">
        <v>14477</v>
      </c>
      <c r="CY49" s="99">
        <v>14568</v>
      </c>
      <c r="CZ49" s="99">
        <v>14669</v>
      </c>
      <c r="DA49" s="99">
        <v>14649</v>
      </c>
      <c r="DB49" s="99">
        <v>14782</v>
      </c>
      <c r="DC49" s="99">
        <v>14690</v>
      </c>
      <c r="DD49" s="99">
        <v>14823</v>
      </c>
      <c r="DE49" s="99">
        <v>14579</v>
      </c>
      <c r="DF49" s="99">
        <v>14499</v>
      </c>
      <c r="DG49" s="99">
        <v>14499</v>
      </c>
      <c r="DH49" s="99">
        <v>14284</v>
      </c>
      <c r="DI49" s="99">
        <v>14095</v>
      </c>
      <c r="DJ49" s="100">
        <v>13823</v>
      </c>
      <c r="DL49" s="96"/>
      <c r="DM49" s="97" t="s">
        <v>102</v>
      </c>
      <c r="DN49" s="98">
        <v>13814</v>
      </c>
      <c r="DO49" s="99">
        <v>13773</v>
      </c>
      <c r="DP49" s="99">
        <v>13678</v>
      </c>
      <c r="DQ49" s="99">
        <v>13748</v>
      </c>
      <c r="DR49" s="99">
        <v>13033</v>
      </c>
      <c r="DS49" s="99">
        <v>13689</v>
      </c>
      <c r="DT49" s="99">
        <v>13388</v>
      </c>
      <c r="DU49" s="99">
        <v>13313</v>
      </c>
      <c r="DV49" s="99">
        <v>23785</v>
      </c>
      <c r="DW49" s="99">
        <v>23748</v>
      </c>
      <c r="DX49" s="99">
        <v>23609</v>
      </c>
      <c r="DY49" s="100">
        <v>23507</v>
      </c>
      <c r="DZ49" s="98">
        <v>19775</v>
      </c>
      <c r="EA49" s="99">
        <v>19805</v>
      </c>
      <c r="EB49" s="99">
        <v>19836</v>
      </c>
      <c r="EC49" s="99">
        <v>19939</v>
      </c>
      <c r="ED49" s="99">
        <v>19914</v>
      </c>
      <c r="EE49" s="99">
        <v>19729</v>
      </c>
      <c r="EF49" s="99">
        <v>19819</v>
      </c>
      <c r="EG49" s="99">
        <v>20316</v>
      </c>
      <c r="EH49" s="99">
        <v>20543</v>
      </c>
      <c r="EI49" s="99">
        <v>20410</v>
      </c>
      <c r="EJ49" s="99">
        <v>20978</v>
      </c>
      <c r="EK49" s="100">
        <v>21580</v>
      </c>
      <c r="EL49" s="99">
        <v>21649</v>
      </c>
      <c r="EM49" s="99">
        <v>21505</v>
      </c>
      <c r="EN49" s="99">
        <v>21526</v>
      </c>
      <c r="EO49" s="99">
        <v>21441</v>
      </c>
      <c r="EP49" s="99">
        <v>21843</v>
      </c>
      <c r="EQ49" s="99">
        <v>22095</v>
      </c>
      <c r="ER49" s="99">
        <v>21948</v>
      </c>
      <c r="ES49" s="99">
        <v>21803</v>
      </c>
      <c r="ET49" s="99">
        <v>14771</v>
      </c>
      <c r="EU49" s="99">
        <v>21820</v>
      </c>
      <c r="EV49" s="99">
        <v>21696</v>
      </c>
      <c r="EW49" s="100">
        <v>21202</v>
      </c>
      <c r="EX49" s="98">
        <v>21643</v>
      </c>
      <c r="EY49" s="99">
        <v>21427</v>
      </c>
      <c r="EZ49" s="99">
        <v>21302</v>
      </c>
      <c r="FA49" s="99">
        <v>21240</v>
      </c>
      <c r="FB49" s="99">
        <v>21166</v>
      </c>
      <c r="FC49" s="99">
        <v>21119</v>
      </c>
      <c r="FD49" s="99">
        <v>21235</v>
      </c>
      <c r="FE49" s="99">
        <v>21005</v>
      </c>
      <c r="FF49" s="99">
        <v>20853</v>
      </c>
      <c r="FG49" s="99">
        <v>20986</v>
      </c>
      <c r="FH49" s="99">
        <v>20855</v>
      </c>
      <c r="FI49" s="100">
        <v>21251</v>
      </c>
      <c r="FJ49" s="98">
        <v>21056</v>
      </c>
      <c r="FK49" s="99">
        <v>20795</v>
      </c>
      <c r="FL49" s="99">
        <v>20793</v>
      </c>
      <c r="FM49" s="99">
        <v>20720</v>
      </c>
      <c r="FN49" s="99">
        <v>20588</v>
      </c>
      <c r="FO49" s="99">
        <v>20584</v>
      </c>
      <c r="FP49" s="99">
        <v>20010</v>
      </c>
      <c r="FQ49" s="99">
        <v>20048</v>
      </c>
      <c r="FR49" s="99">
        <v>20202</v>
      </c>
      <c r="FS49" s="99">
        <v>20243</v>
      </c>
      <c r="FT49" s="99">
        <v>20251</v>
      </c>
      <c r="FU49" s="100">
        <v>20010</v>
      </c>
      <c r="FV49" s="98">
        <v>20128</v>
      </c>
      <c r="FW49" s="99">
        <v>14273</v>
      </c>
      <c r="FX49" s="99">
        <v>14203</v>
      </c>
      <c r="FY49" s="99">
        <v>14162</v>
      </c>
      <c r="FZ49" s="99">
        <v>14175</v>
      </c>
      <c r="GA49" s="99">
        <v>14215</v>
      </c>
      <c r="GB49" s="99">
        <v>14023</v>
      </c>
      <c r="GC49" s="99">
        <v>14033</v>
      </c>
      <c r="GD49" s="99">
        <v>13954</v>
      </c>
      <c r="GE49" s="99">
        <v>13800</v>
      </c>
      <c r="GF49" s="99">
        <v>13492</v>
      </c>
      <c r="GG49" s="100">
        <v>12951</v>
      </c>
      <c r="GH49" s="98">
        <v>12852</v>
      </c>
      <c r="GI49" s="99">
        <v>12712</v>
      </c>
      <c r="GJ49" s="99">
        <v>12451</v>
      </c>
      <c r="GK49" s="99">
        <v>12342</v>
      </c>
      <c r="GL49" s="99">
        <v>12308</v>
      </c>
      <c r="GM49" s="99">
        <v>12234</v>
      </c>
      <c r="GN49" s="99">
        <v>11941</v>
      </c>
      <c r="GO49" s="99">
        <v>11904</v>
      </c>
      <c r="GP49" s="99">
        <v>12347</v>
      </c>
      <c r="GQ49" s="99">
        <v>11666</v>
      </c>
      <c r="GR49" s="99">
        <v>11368</v>
      </c>
      <c r="GS49" s="100">
        <v>11298</v>
      </c>
      <c r="GT49" s="98">
        <v>11395</v>
      </c>
      <c r="GU49" s="99">
        <v>11493</v>
      </c>
      <c r="GV49" s="99">
        <v>11048</v>
      </c>
      <c r="GW49" s="99">
        <v>11143</v>
      </c>
      <c r="GX49" s="99">
        <v>10772</v>
      </c>
      <c r="GY49" s="100">
        <v>11210</v>
      </c>
      <c r="GZ49" s="291"/>
    </row>
    <row r="50" spans="2:208" x14ac:dyDescent="0.25">
      <c r="B50" s="96"/>
      <c r="C50" s="97" t="s">
        <v>103</v>
      </c>
      <c r="D50" s="100">
        <v>280</v>
      </c>
      <c r="E50" s="100">
        <v>474</v>
      </c>
      <c r="F50" s="100">
        <v>490</v>
      </c>
      <c r="G50" s="98">
        <v>507</v>
      </c>
      <c r="H50" s="99">
        <v>499</v>
      </c>
      <c r="I50" s="99">
        <v>516</v>
      </c>
      <c r="J50" s="99">
        <v>515</v>
      </c>
      <c r="K50" s="99">
        <v>515</v>
      </c>
      <c r="L50" s="99">
        <v>545</v>
      </c>
      <c r="M50" s="99">
        <v>557</v>
      </c>
      <c r="N50" s="99">
        <v>566</v>
      </c>
      <c r="O50" s="99">
        <v>550</v>
      </c>
      <c r="P50" s="99">
        <v>552</v>
      </c>
      <c r="Q50" s="99">
        <v>551</v>
      </c>
      <c r="R50" s="100">
        <v>562</v>
      </c>
      <c r="S50" s="99">
        <v>573</v>
      </c>
      <c r="T50" s="99">
        <v>575</v>
      </c>
      <c r="U50" s="99">
        <v>581</v>
      </c>
      <c r="V50" s="99">
        <v>586</v>
      </c>
      <c r="W50" s="99">
        <v>593</v>
      </c>
      <c r="X50" s="99">
        <v>603</v>
      </c>
      <c r="Y50" s="99">
        <v>613</v>
      </c>
      <c r="Z50" s="99">
        <v>612</v>
      </c>
      <c r="AA50" s="99">
        <v>600</v>
      </c>
      <c r="AB50" s="99">
        <v>590</v>
      </c>
      <c r="AC50" s="99">
        <v>573</v>
      </c>
      <c r="AD50" s="100">
        <v>590</v>
      </c>
      <c r="AE50" s="99">
        <v>597</v>
      </c>
      <c r="AF50" s="99">
        <v>585</v>
      </c>
      <c r="AG50" s="99">
        <v>583</v>
      </c>
      <c r="AH50" s="99">
        <v>593</v>
      </c>
      <c r="AI50" s="99">
        <v>584</v>
      </c>
      <c r="AJ50" s="99">
        <v>582</v>
      </c>
      <c r="AK50" s="99">
        <v>576</v>
      </c>
      <c r="AL50" s="99">
        <v>560</v>
      </c>
      <c r="AM50" s="99">
        <v>544</v>
      </c>
      <c r="AN50" s="99">
        <v>538</v>
      </c>
      <c r="AO50" s="99">
        <v>563</v>
      </c>
      <c r="AP50" s="100">
        <v>583</v>
      </c>
      <c r="AQ50" s="98">
        <v>605</v>
      </c>
      <c r="AR50" s="99">
        <v>605</v>
      </c>
      <c r="AS50" s="99">
        <v>676</v>
      </c>
      <c r="AT50" s="99">
        <v>695</v>
      </c>
      <c r="AU50" s="99">
        <v>723</v>
      </c>
      <c r="AV50" s="99">
        <v>763</v>
      </c>
      <c r="AW50" s="99">
        <v>821</v>
      </c>
      <c r="AX50" s="99">
        <v>815</v>
      </c>
      <c r="AY50" s="99">
        <v>854</v>
      </c>
      <c r="AZ50" s="99">
        <v>831</v>
      </c>
      <c r="BA50" s="99">
        <v>871</v>
      </c>
      <c r="BB50" s="100">
        <v>867</v>
      </c>
      <c r="BC50" s="98">
        <v>894</v>
      </c>
      <c r="BD50" s="99">
        <v>920</v>
      </c>
      <c r="BE50" s="99">
        <v>908</v>
      </c>
      <c r="BF50" s="99">
        <v>914</v>
      </c>
      <c r="BG50" s="99">
        <v>922</v>
      </c>
      <c r="BH50" s="99">
        <v>934</v>
      </c>
      <c r="BI50" s="99">
        <v>919</v>
      </c>
      <c r="BJ50" s="99">
        <v>933</v>
      </c>
      <c r="BK50" s="99">
        <v>948</v>
      </c>
      <c r="BL50" s="99">
        <v>943</v>
      </c>
      <c r="BM50" s="99">
        <v>947</v>
      </c>
      <c r="BN50" s="100">
        <v>916</v>
      </c>
      <c r="BO50" s="99">
        <v>975</v>
      </c>
      <c r="BP50" s="99">
        <v>996</v>
      </c>
      <c r="BQ50" s="99">
        <v>998</v>
      </c>
      <c r="BR50" s="99">
        <v>1009</v>
      </c>
      <c r="BS50" s="99">
        <v>1023</v>
      </c>
      <c r="BT50" s="99">
        <v>1035</v>
      </c>
      <c r="BU50" s="99">
        <v>1040</v>
      </c>
      <c r="BV50" s="99">
        <v>1035</v>
      </c>
      <c r="BW50" s="99">
        <v>1034</v>
      </c>
      <c r="BX50" s="99">
        <v>1051</v>
      </c>
      <c r="BY50" s="99">
        <v>1041</v>
      </c>
      <c r="BZ50" s="100">
        <v>1042</v>
      </c>
      <c r="CA50" s="99">
        <v>1050</v>
      </c>
      <c r="CB50" s="99">
        <v>1062</v>
      </c>
      <c r="CC50" s="99">
        <v>1053</v>
      </c>
      <c r="CD50" s="99">
        <v>1026</v>
      </c>
      <c r="CE50" s="99">
        <v>1043</v>
      </c>
      <c r="CF50" s="99">
        <v>1040</v>
      </c>
      <c r="CG50" s="99">
        <v>1058</v>
      </c>
      <c r="CH50" s="99">
        <v>1021</v>
      </c>
      <c r="CI50" s="99">
        <v>1054</v>
      </c>
      <c r="CJ50" s="99">
        <v>1058</v>
      </c>
      <c r="CK50" s="99">
        <v>1074</v>
      </c>
      <c r="CL50" s="100">
        <v>1085</v>
      </c>
      <c r="CM50" s="98">
        <v>1076</v>
      </c>
      <c r="CN50" s="99">
        <v>1085</v>
      </c>
      <c r="CO50" s="99">
        <v>1077</v>
      </c>
      <c r="CP50" s="99">
        <v>1097</v>
      </c>
      <c r="CQ50" s="99">
        <v>1100</v>
      </c>
      <c r="CR50" s="99">
        <v>1122</v>
      </c>
      <c r="CS50" s="99">
        <v>1102</v>
      </c>
      <c r="CT50" s="99">
        <v>1118</v>
      </c>
      <c r="CU50" s="99">
        <v>1123</v>
      </c>
      <c r="CV50" s="99">
        <v>1130</v>
      </c>
      <c r="CW50" s="99">
        <v>1121</v>
      </c>
      <c r="CX50" s="100">
        <v>1142</v>
      </c>
      <c r="CY50" s="99">
        <v>1152</v>
      </c>
      <c r="CZ50" s="99">
        <v>1163</v>
      </c>
      <c r="DA50" s="99">
        <v>1154</v>
      </c>
      <c r="DB50" s="99">
        <v>1154</v>
      </c>
      <c r="DC50" s="99">
        <v>1144</v>
      </c>
      <c r="DD50" s="99">
        <v>1174</v>
      </c>
      <c r="DE50" s="99">
        <v>1150</v>
      </c>
      <c r="DF50" s="99">
        <v>1134</v>
      </c>
      <c r="DG50" s="99">
        <v>1157</v>
      </c>
      <c r="DH50" s="99">
        <v>1150</v>
      </c>
      <c r="DI50" s="99">
        <v>1153</v>
      </c>
      <c r="DJ50" s="100">
        <v>1155</v>
      </c>
      <c r="DL50" s="96"/>
      <c r="DM50" s="97" t="s">
        <v>103</v>
      </c>
      <c r="DN50" s="98">
        <v>1155</v>
      </c>
      <c r="DO50" s="99">
        <v>1163</v>
      </c>
      <c r="DP50" s="99">
        <v>1142</v>
      </c>
      <c r="DQ50" s="99">
        <v>1136</v>
      </c>
      <c r="DR50" s="99">
        <v>1231</v>
      </c>
      <c r="DS50" s="99">
        <v>1172</v>
      </c>
      <c r="DT50" s="99">
        <v>1139</v>
      </c>
      <c r="DU50" s="99">
        <v>1109</v>
      </c>
      <c r="DV50" s="99">
        <v>1109</v>
      </c>
      <c r="DW50" s="99">
        <v>1132</v>
      </c>
      <c r="DX50" s="99">
        <v>1090</v>
      </c>
      <c r="DY50" s="100">
        <v>1092</v>
      </c>
      <c r="DZ50" s="98">
        <v>1095</v>
      </c>
      <c r="EA50" s="99">
        <v>1101</v>
      </c>
      <c r="EB50" s="99">
        <v>1057</v>
      </c>
      <c r="EC50" s="99">
        <v>1061</v>
      </c>
      <c r="ED50" s="99">
        <v>1066</v>
      </c>
      <c r="EE50" s="99">
        <v>1038</v>
      </c>
      <c r="EF50" s="99">
        <v>1068</v>
      </c>
      <c r="EG50" s="99">
        <v>1078</v>
      </c>
      <c r="EH50" s="99">
        <v>1080</v>
      </c>
      <c r="EI50" s="99">
        <v>1101</v>
      </c>
      <c r="EJ50" s="99">
        <v>1121</v>
      </c>
      <c r="EK50" s="100">
        <v>1136</v>
      </c>
      <c r="EL50" s="99">
        <v>1150</v>
      </c>
      <c r="EM50" s="99">
        <v>1178</v>
      </c>
      <c r="EN50" s="99">
        <v>1160</v>
      </c>
      <c r="EO50" s="99">
        <v>1165</v>
      </c>
      <c r="EP50" s="99">
        <v>1161</v>
      </c>
      <c r="EQ50" s="99">
        <v>1168</v>
      </c>
      <c r="ER50" s="99">
        <v>1172</v>
      </c>
      <c r="ES50" s="99">
        <v>1151</v>
      </c>
      <c r="ET50" s="99">
        <v>1183</v>
      </c>
      <c r="EU50" s="99">
        <v>1175</v>
      </c>
      <c r="EV50" s="99">
        <v>1163</v>
      </c>
      <c r="EW50" s="100">
        <v>1179</v>
      </c>
      <c r="EX50" s="98">
        <v>1201</v>
      </c>
      <c r="EY50" s="99">
        <v>1192</v>
      </c>
      <c r="EZ50" s="99">
        <v>1148</v>
      </c>
      <c r="FA50" s="99">
        <v>1146</v>
      </c>
      <c r="FB50" s="99">
        <v>1163</v>
      </c>
      <c r="FC50" s="99">
        <v>1153</v>
      </c>
      <c r="FD50" s="99">
        <v>1171</v>
      </c>
      <c r="FE50" s="99">
        <v>1168</v>
      </c>
      <c r="FF50" s="99">
        <v>1167</v>
      </c>
      <c r="FG50" s="99">
        <v>1175</v>
      </c>
      <c r="FH50" s="99">
        <v>1166</v>
      </c>
      <c r="FI50" s="100">
        <v>1163</v>
      </c>
      <c r="FJ50" s="98">
        <v>1174</v>
      </c>
      <c r="FK50" s="99">
        <v>1178</v>
      </c>
      <c r="FL50" s="99">
        <v>1140</v>
      </c>
      <c r="FM50" s="99">
        <v>1144</v>
      </c>
      <c r="FN50" s="99">
        <v>1119</v>
      </c>
      <c r="FO50" s="99">
        <v>1130</v>
      </c>
      <c r="FP50" s="99">
        <v>1122</v>
      </c>
      <c r="FQ50" s="99">
        <v>1105</v>
      </c>
      <c r="FR50" s="99">
        <v>1098</v>
      </c>
      <c r="FS50" s="99">
        <v>1097</v>
      </c>
      <c r="FT50" s="99">
        <v>1086</v>
      </c>
      <c r="FU50" s="100">
        <v>1094</v>
      </c>
      <c r="FV50" s="98">
        <v>1068</v>
      </c>
      <c r="FW50" s="99">
        <v>1072</v>
      </c>
      <c r="FX50" s="99">
        <v>1051</v>
      </c>
      <c r="FY50" s="99">
        <v>1012</v>
      </c>
      <c r="FZ50" s="99">
        <v>1020</v>
      </c>
      <c r="GA50" s="99">
        <v>1034</v>
      </c>
      <c r="GB50" s="99">
        <v>993</v>
      </c>
      <c r="GC50" s="99">
        <v>980</v>
      </c>
      <c r="GD50" s="99">
        <v>962</v>
      </c>
      <c r="GE50" s="99">
        <v>941</v>
      </c>
      <c r="GF50" s="99">
        <v>926</v>
      </c>
      <c r="GG50" s="100">
        <v>910</v>
      </c>
      <c r="GH50" s="98">
        <v>891</v>
      </c>
      <c r="GI50" s="99">
        <v>899</v>
      </c>
      <c r="GJ50" s="99">
        <v>867</v>
      </c>
      <c r="GK50" s="99">
        <v>846</v>
      </c>
      <c r="GL50" s="99">
        <v>822</v>
      </c>
      <c r="GM50" s="99">
        <v>825</v>
      </c>
      <c r="GN50" s="99">
        <v>786</v>
      </c>
      <c r="GO50" s="99">
        <v>780</v>
      </c>
      <c r="GP50" s="99">
        <v>871</v>
      </c>
      <c r="GQ50" s="99">
        <v>770</v>
      </c>
      <c r="GR50" s="99">
        <v>731</v>
      </c>
      <c r="GS50" s="100">
        <v>715</v>
      </c>
      <c r="GT50" s="98">
        <v>746</v>
      </c>
      <c r="GU50" s="99">
        <v>759</v>
      </c>
      <c r="GV50" s="99">
        <v>688</v>
      </c>
      <c r="GW50" s="99">
        <v>706</v>
      </c>
      <c r="GX50" s="99">
        <v>700</v>
      </c>
      <c r="GY50" s="100">
        <v>696</v>
      </c>
      <c r="GZ50" s="291"/>
    </row>
    <row r="51" spans="2:208" x14ac:dyDescent="0.25">
      <c r="B51" s="96"/>
      <c r="C51" s="97" t="s">
        <v>104</v>
      </c>
      <c r="D51" s="100">
        <v>255</v>
      </c>
      <c r="E51" s="100">
        <v>485</v>
      </c>
      <c r="F51" s="100">
        <v>549</v>
      </c>
      <c r="G51" s="98">
        <v>561</v>
      </c>
      <c r="H51" s="99">
        <v>561</v>
      </c>
      <c r="I51" s="99">
        <v>572</v>
      </c>
      <c r="J51" s="99">
        <v>572</v>
      </c>
      <c r="K51" s="99">
        <v>607</v>
      </c>
      <c r="L51" s="99">
        <v>655</v>
      </c>
      <c r="M51" s="99">
        <v>660</v>
      </c>
      <c r="N51" s="99">
        <v>699</v>
      </c>
      <c r="O51" s="99">
        <v>702</v>
      </c>
      <c r="P51" s="99">
        <v>714</v>
      </c>
      <c r="Q51" s="99">
        <v>729</v>
      </c>
      <c r="R51" s="100">
        <v>761</v>
      </c>
      <c r="S51" s="99">
        <v>764</v>
      </c>
      <c r="T51" s="99">
        <v>734</v>
      </c>
      <c r="U51" s="99">
        <v>764</v>
      </c>
      <c r="V51" s="99">
        <v>778</v>
      </c>
      <c r="W51" s="99">
        <v>789</v>
      </c>
      <c r="X51" s="99">
        <v>789</v>
      </c>
      <c r="Y51" s="99">
        <v>791</v>
      </c>
      <c r="Z51" s="99">
        <v>809</v>
      </c>
      <c r="AA51" s="99">
        <v>794</v>
      </c>
      <c r="AB51" s="99">
        <v>771</v>
      </c>
      <c r="AC51" s="99">
        <v>766</v>
      </c>
      <c r="AD51" s="100">
        <v>764</v>
      </c>
      <c r="AE51" s="99">
        <v>754</v>
      </c>
      <c r="AF51" s="99">
        <v>753</v>
      </c>
      <c r="AG51" s="99">
        <v>755</v>
      </c>
      <c r="AH51" s="99">
        <v>772</v>
      </c>
      <c r="AI51" s="99">
        <v>782</v>
      </c>
      <c r="AJ51" s="99">
        <v>761</v>
      </c>
      <c r="AK51" s="99">
        <v>752</v>
      </c>
      <c r="AL51" s="99">
        <v>716</v>
      </c>
      <c r="AM51" s="99">
        <v>694</v>
      </c>
      <c r="AN51" s="99">
        <v>688</v>
      </c>
      <c r="AO51" s="99">
        <v>700</v>
      </c>
      <c r="AP51" s="100">
        <v>717</v>
      </c>
      <c r="AQ51" s="98">
        <v>751</v>
      </c>
      <c r="AR51" s="99">
        <v>770</v>
      </c>
      <c r="AS51" s="99">
        <v>991</v>
      </c>
      <c r="AT51" s="99">
        <v>1012</v>
      </c>
      <c r="AU51" s="99">
        <v>1040</v>
      </c>
      <c r="AV51" s="99">
        <v>1071</v>
      </c>
      <c r="AW51" s="99">
        <v>1102</v>
      </c>
      <c r="AX51" s="99">
        <v>1155</v>
      </c>
      <c r="AY51" s="99">
        <v>1207</v>
      </c>
      <c r="AZ51" s="99">
        <v>1236</v>
      </c>
      <c r="BA51" s="99">
        <v>1238</v>
      </c>
      <c r="BB51" s="100">
        <v>1227</v>
      </c>
      <c r="BC51" s="98">
        <v>1220</v>
      </c>
      <c r="BD51" s="99">
        <v>1222</v>
      </c>
      <c r="BE51" s="99">
        <v>1199</v>
      </c>
      <c r="BF51" s="99">
        <v>1169</v>
      </c>
      <c r="BG51" s="99">
        <v>1177</v>
      </c>
      <c r="BH51" s="99">
        <v>1204</v>
      </c>
      <c r="BI51" s="99">
        <v>1199</v>
      </c>
      <c r="BJ51" s="99">
        <v>1202</v>
      </c>
      <c r="BK51" s="99">
        <v>1206</v>
      </c>
      <c r="BL51" s="99">
        <v>1207</v>
      </c>
      <c r="BM51" s="99">
        <v>1206</v>
      </c>
      <c r="BN51" s="100">
        <v>1234</v>
      </c>
      <c r="BO51" s="99">
        <v>1232</v>
      </c>
      <c r="BP51" s="99">
        <v>1264</v>
      </c>
      <c r="BQ51" s="99">
        <v>1267</v>
      </c>
      <c r="BR51" s="99">
        <v>1291</v>
      </c>
      <c r="BS51" s="99">
        <v>1311</v>
      </c>
      <c r="BT51" s="99">
        <v>1313</v>
      </c>
      <c r="BU51" s="99">
        <v>1329</v>
      </c>
      <c r="BV51" s="99">
        <v>1326</v>
      </c>
      <c r="BW51" s="99">
        <v>1306</v>
      </c>
      <c r="BX51" s="99">
        <v>1309</v>
      </c>
      <c r="BY51" s="99">
        <v>1310</v>
      </c>
      <c r="BZ51" s="100">
        <v>1309</v>
      </c>
      <c r="CA51" s="99">
        <v>1301</v>
      </c>
      <c r="CB51" s="99">
        <v>1334</v>
      </c>
      <c r="CC51" s="99">
        <v>1354</v>
      </c>
      <c r="CD51" s="99">
        <v>1345</v>
      </c>
      <c r="CE51" s="99">
        <v>1365</v>
      </c>
      <c r="CF51" s="99">
        <v>1376</v>
      </c>
      <c r="CG51" s="99">
        <v>1404</v>
      </c>
      <c r="CH51" s="99">
        <v>1369</v>
      </c>
      <c r="CI51" s="99">
        <v>1423</v>
      </c>
      <c r="CJ51" s="99">
        <v>1420</v>
      </c>
      <c r="CK51" s="99">
        <v>1429</v>
      </c>
      <c r="CL51" s="100">
        <v>1436</v>
      </c>
      <c r="CM51" s="98">
        <v>1443</v>
      </c>
      <c r="CN51" s="99">
        <v>1461</v>
      </c>
      <c r="CO51" s="99">
        <v>1446</v>
      </c>
      <c r="CP51" s="99">
        <v>1463</v>
      </c>
      <c r="CQ51" s="99">
        <v>1503</v>
      </c>
      <c r="CR51" s="99">
        <v>1553</v>
      </c>
      <c r="CS51" s="99">
        <v>1547</v>
      </c>
      <c r="CT51" s="99">
        <v>1558</v>
      </c>
      <c r="CU51" s="99">
        <v>1572</v>
      </c>
      <c r="CV51" s="99">
        <v>1586</v>
      </c>
      <c r="CW51" s="99">
        <v>1583</v>
      </c>
      <c r="CX51" s="100">
        <v>1574</v>
      </c>
      <c r="CY51" s="99">
        <v>1596</v>
      </c>
      <c r="CZ51" s="99">
        <v>1593</v>
      </c>
      <c r="DA51" s="99">
        <v>1595</v>
      </c>
      <c r="DB51" s="99">
        <v>1613</v>
      </c>
      <c r="DC51" s="99">
        <v>1607</v>
      </c>
      <c r="DD51" s="99">
        <v>1630</v>
      </c>
      <c r="DE51" s="99">
        <v>1611</v>
      </c>
      <c r="DF51" s="99">
        <v>1599</v>
      </c>
      <c r="DG51" s="99">
        <v>1618</v>
      </c>
      <c r="DH51" s="99">
        <v>1596</v>
      </c>
      <c r="DI51" s="99">
        <v>1575</v>
      </c>
      <c r="DJ51" s="100">
        <v>1580</v>
      </c>
      <c r="DL51" s="96"/>
      <c r="DM51" s="97" t="s">
        <v>104</v>
      </c>
      <c r="DN51" s="98">
        <v>1575</v>
      </c>
      <c r="DO51" s="99">
        <v>1574</v>
      </c>
      <c r="DP51" s="99">
        <v>1561</v>
      </c>
      <c r="DQ51" s="99">
        <v>1564</v>
      </c>
      <c r="DR51" s="99">
        <v>1628</v>
      </c>
      <c r="DS51" s="99">
        <v>1570</v>
      </c>
      <c r="DT51" s="99">
        <v>1542</v>
      </c>
      <c r="DU51" s="99">
        <v>1532</v>
      </c>
      <c r="DV51" s="99">
        <v>1519</v>
      </c>
      <c r="DW51" s="99">
        <v>1553</v>
      </c>
      <c r="DX51" s="99">
        <v>1498</v>
      </c>
      <c r="DY51" s="100">
        <v>1494</v>
      </c>
      <c r="DZ51" s="98">
        <v>1476</v>
      </c>
      <c r="EA51" s="99">
        <v>1481</v>
      </c>
      <c r="EB51" s="99">
        <v>1490</v>
      </c>
      <c r="EC51" s="99">
        <v>1503</v>
      </c>
      <c r="ED51" s="99">
        <v>1489</v>
      </c>
      <c r="EE51" s="99">
        <v>1469</v>
      </c>
      <c r="EF51" s="99">
        <v>1530</v>
      </c>
      <c r="EG51" s="99">
        <v>1576</v>
      </c>
      <c r="EH51" s="99">
        <v>1625</v>
      </c>
      <c r="EI51" s="99">
        <v>1639</v>
      </c>
      <c r="EJ51" s="99">
        <v>1644</v>
      </c>
      <c r="EK51" s="100">
        <v>1646</v>
      </c>
      <c r="EL51" s="99">
        <v>1670</v>
      </c>
      <c r="EM51" s="99">
        <v>1696</v>
      </c>
      <c r="EN51" s="99">
        <v>1679</v>
      </c>
      <c r="EO51" s="99">
        <v>1699</v>
      </c>
      <c r="EP51" s="99">
        <v>1724</v>
      </c>
      <c r="EQ51" s="99">
        <v>1758</v>
      </c>
      <c r="ER51" s="99">
        <v>1758</v>
      </c>
      <c r="ES51" s="99">
        <v>1757</v>
      </c>
      <c r="ET51" s="99">
        <v>1779</v>
      </c>
      <c r="EU51" s="99">
        <v>1776</v>
      </c>
      <c r="EV51" s="99">
        <v>1752</v>
      </c>
      <c r="EW51" s="100">
        <v>1736</v>
      </c>
      <c r="EX51" s="98">
        <v>1788</v>
      </c>
      <c r="EY51" s="99">
        <v>1775</v>
      </c>
      <c r="EZ51" s="99">
        <v>1752</v>
      </c>
      <c r="FA51" s="99">
        <v>1756</v>
      </c>
      <c r="FB51" s="99">
        <v>1784</v>
      </c>
      <c r="FC51" s="99">
        <v>1745</v>
      </c>
      <c r="FD51" s="99">
        <v>1766</v>
      </c>
      <c r="FE51" s="99">
        <v>1754</v>
      </c>
      <c r="FF51" s="99">
        <v>1728</v>
      </c>
      <c r="FG51" s="99">
        <v>1738</v>
      </c>
      <c r="FH51" s="99">
        <v>1726</v>
      </c>
      <c r="FI51" s="100">
        <v>1689</v>
      </c>
      <c r="FJ51" s="98">
        <v>1702</v>
      </c>
      <c r="FK51" s="99">
        <v>1786</v>
      </c>
      <c r="FL51" s="99">
        <v>1756</v>
      </c>
      <c r="FM51" s="99">
        <v>1775</v>
      </c>
      <c r="FN51" s="99">
        <v>1742</v>
      </c>
      <c r="FO51" s="99">
        <v>1746</v>
      </c>
      <c r="FP51" s="99">
        <v>1726</v>
      </c>
      <c r="FQ51" s="99">
        <v>1711</v>
      </c>
      <c r="FR51" s="99">
        <v>1709</v>
      </c>
      <c r="FS51" s="99">
        <v>1691</v>
      </c>
      <c r="FT51" s="99">
        <v>1673</v>
      </c>
      <c r="FU51" s="100">
        <v>1649</v>
      </c>
      <c r="FV51" s="98">
        <v>1666</v>
      </c>
      <c r="FW51" s="99">
        <v>1661</v>
      </c>
      <c r="FX51" s="99">
        <v>1632</v>
      </c>
      <c r="FY51" s="99">
        <v>1623</v>
      </c>
      <c r="FZ51" s="99">
        <v>1662</v>
      </c>
      <c r="GA51" s="99">
        <v>1682</v>
      </c>
      <c r="GB51" s="99">
        <v>1678</v>
      </c>
      <c r="GC51" s="99">
        <v>1664</v>
      </c>
      <c r="GD51" s="99">
        <v>1658</v>
      </c>
      <c r="GE51" s="99">
        <v>1660</v>
      </c>
      <c r="GF51" s="99">
        <v>1605</v>
      </c>
      <c r="GG51" s="100">
        <v>1579</v>
      </c>
      <c r="GH51" s="98">
        <v>1581</v>
      </c>
      <c r="GI51" s="99">
        <v>1577</v>
      </c>
      <c r="GJ51" s="99">
        <v>1556</v>
      </c>
      <c r="GK51" s="99">
        <v>1548</v>
      </c>
      <c r="GL51" s="99">
        <v>1527</v>
      </c>
      <c r="GM51" s="99">
        <v>1521</v>
      </c>
      <c r="GN51" s="99">
        <v>1492</v>
      </c>
      <c r="GO51" s="99">
        <v>1481</v>
      </c>
      <c r="GP51" s="99">
        <v>1538</v>
      </c>
      <c r="GQ51" s="99">
        <v>1460</v>
      </c>
      <c r="GR51" s="99">
        <v>1422</v>
      </c>
      <c r="GS51" s="100">
        <v>1416</v>
      </c>
      <c r="GT51" s="98">
        <v>1433</v>
      </c>
      <c r="GU51" s="99">
        <v>1432</v>
      </c>
      <c r="GV51" s="99">
        <v>1374</v>
      </c>
      <c r="GW51" s="99">
        <v>1381</v>
      </c>
      <c r="GX51" s="99">
        <v>3130</v>
      </c>
      <c r="GY51" s="100">
        <v>1378</v>
      </c>
      <c r="GZ51" s="291"/>
    </row>
    <row r="52" spans="2:208" x14ac:dyDescent="0.25">
      <c r="B52" s="96"/>
      <c r="C52" s="97" t="s">
        <v>105</v>
      </c>
      <c r="D52" s="100">
        <v>145</v>
      </c>
      <c r="E52" s="100">
        <v>280</v>
      </c>
      <c r="F52" s="100">
        <v>301</v>
      </c>
      <c r="G52" s="98">
        <v>304</v>
      </c>
      <c r="H52" s="99">
        <v>303</v>
      </c>
      <c r="I52" s="99">
        <v>288</v>
      </c>
      <c r="J52" s="99">
        <v>302</v>
      </c>
      <c r="K52" s="99">
        <v>312</v>
      </c>
      <c r="L52" s="99">
        <v>321</v>
      </c>
      <c r="M52" s="99">
        <v>326</v>
      </c>
      <c r="N52" s="99">
        <v>333</v>
      </c>
      <c r="O52" s="99">
        <v>337</v>
      </c>
      <c r="P52" s="99">
        <v>339</v>
      </c>
      <c r="Q52" s="99">
        <v>337</v>
      </c>
      <c r="R52" s="100">
        <v>344</v>
      </c>
      <c r="S52" s="99">
        <v>366</v>
      </c>
      <c r="T52" s="99">
        <v>397</v>
      </c>
      <c r="U52" s="99">
        <v>360</v>
      </c>
      <c r="V52" s="99">
        <v>367</v>
      </c>
      <c r="W52" s="99">
        <v>370</v>
      </c>
      <c r="X52" s="99">
        <v>388</v>
      </c>
      <c r="Y52" s="99">
        <v>388</v>
      </c>
      <c r="Z52" s="99">
        <v>382</v>
      </c>
      <c r="AA52" s="99">
        <v>391</v>
      </c>
      <c r="AB52" s="99">
        <v>375</v>
      </c>
      <c r="AC52" s="99">
        <v>360</v>
      </c>
      <c r="AD52" s="100">
        <v>359</v>
      </c>
      <c r="AE52" s="99">
        <v>356</v>
      </c>
      <c r="AF52" s="99">
        <v>350</v>
      </c>
      <c r="AG52" s="99">
        <v>350</v>
      </c>
      <c r="AH52" s="99">
        <v>353</v>
      </c>
      <c r="AI52" s="99">
        <v>342</v>
      </c>
      <c r="AJ52" s="99">
        <v>336</v>
      </c>
      <c r="AK52" s="99">
        <v>332</v>
      </c>
      <c r="AL52" s="99">
        <v>316</v>
      </c>
      <c r="AM52" s="99">
        <v>301</v>
      </c>
      <c r="AN52" s="99">
        <v>299</v>
      </c>
      <c r="AO52" s="99">
        <v>305</v>
      </c>
      <c r="AP52" s="100">
        <v>321</v>
      </c>
      <c r="AQ52" s="98">
        <v>328</v>
      </c>
      <c r="AR52" s="99">
        <v>328</v>
      </c>
      <c r="AS52" s="99">
        <v>381</v>
      </c>
      <c r="AT52" s="99">
        <v>394</v>
      </c>
      <c r="AU52" s="99">
        <v>405</v>
      </c>
      <c r="AV52" s="99">
        <v>433</v>
      </c>
      <c r="AW52" s="99">
        <v>455</v>
      </c>
      <c r="AX52" s="99">
        <v>491</v>
      </c>
      <c r="AY52" s="99">
        <v>507</v>
      </c>
      <c r="AZ52" s="99">
        <v>515</v>
      </c>
      <c r="BA52" s="99">
        <v>509</v>
      </c>
      <c r="BB52" s="100">
        <v>515</v>
      </c>
      <c r="BC52" s="98">
        <v>518</v>
      </c>
      <c r="BD52" s="99">
        <v>529</v>
      </c>
      <c r="BE52" s="99">
        <v>535</v>
      </c>
      <c r="BF52" s="99">
        <v>559</v>
      </c>
      <c r="BG52" s="99">
        <v>566</v>
      </c>
      <c r="BH52" s="99">
        <v>566</v>
      </c>
      <c r="BI52" s="99">
        <v>559</v>
      </c>
      <c r="BJ52" s="99">
        <v>554</v>
      </c>
      <c r="BK52" s="99">
        <v>572</v>
      </c>
      <c r="BL52" s="99">
        <v>572</v>
      </c>
      <c r="BM52" s="99">
        <v>600</v>
      </c>
      <c r="BN52" s="100">
        <v>590</v>
      </c>
      <c r="BO52" s="99">
        <v>574</v>
      </c>
      <c r="BP52" s="99">
        <v>587</v>
      </c>
      <c r="BQ52" s="99">
        <v>597</v>
      </c>
      <c r="BR52" s="99">
        <v>604</v>
      </c>
      <c r="BS52" s="99">
        <v>625</v>
      </c>
      <c r="BT52" s="99">
        <v>610</v>
      </c>
      <c r="BU52" s="99">
        <v>603</v>
      </c>
      <c r="BV52" s="99">
        <v>609</v>
      </c>
      <c r="BW52" s="99">
        <v>628</v>
      </c>
      <c r="BX52" s="99">
        <v>621</v>
      </c>
      <c r="BY52" s="99">
        <v>641</v>
      </c>
      <c r="BZ52" s="100">
        <v>649</v>
      </c>
      <c r="CA52" s="99">
        <v>639</v>
      </c>
      <c r="CB52" s="99">
        <v>640</v>
      </c>
      <c r="CC52" s="99">
        <v>634</v>
      </c>
      <c r="CD52" s="99">
        <v>645</v>
      </c>
      <c r="CE52" s="99">
        <v>644</v>
      </c>
      <c r="CF52" s="99">
        <v>650</v>
      </c>
      <c r="CG52" s="99">
        <v>653</v>
      </c>
      <c r="CH52" s="99">
        <v>644</v>
      </c>
      <c r="CI52" s="99">
        <v>641</v>
      </c>
      <c r="CJ52" s="99">
        <v>636</v>
      </c>
      <c r="CK52" s="99">
        <v>641</v>
      </c>
      <c r="CL52" s="100">
        <v>646</v>
      </c>
      <c r="CM52" s="98">
        <v>642</v>
      </c>
      <c r="CN52" s="99">
        <v>661</v>
      </c>
      <c r="CO52" s="99">
        <v>646</v>
      </c>
      <c r="CP52" s="99">
        <v>653</v>
      </c>
      <c r="CQ52" s="99">
        <v>656</v>
      </c>
      <c r="CR52" s="99">
        <v>697</v>
      </c>
      <c r="CS52" s="99">
        <v>695</v>
      </c>
      <c r="CT52" s="99">
        <v>693</v>
      </c>
      <c r="CU52" s="99">
        <v>693</v>
      </c>
      <c r="CV52" s="99">
        <v>692</v>
      </c>
      <c r="CW52" s="99">
        <v>697</v>
      </c>
      <c r="CX52" s="100">
        <v>700</v>
      </c>
      <c r="CY52" s="99">
        <v>746</v>
      </c>
      <c r="CZ52" s="99">
        <v>749</v>
      </c>
      <c r="DA52" s="99">
        <v>747</v>
      </c>
      <c r="DB52" s="99">
        <v>740</v>
      </c>
      <c r="DC52" s="99">
        <v>755</v>
      </c>
      <c r="DD52" s="99">
        <v>754</v>
      </c>
      <c r="DE52" s="99">
        <v>753</v>
      </c>
      <c r="DF52" s="99">
        <v>742</v>
      </c>
      <c r="DG52" s="99">
        <v>757</v>
      </c>
      <c r="DH52" s="99">
        <v>764</v>
      </c>
      <c r="DI52" s="99">
        <v>757</v>
      </c>
      <c r="DJ52" s="100">
        <v>745</v>
      </c>
      <c r="DL52" s="96"/>
      <c r="DM52" s="97" t="s">
        <v>105</v>
      </c>
      <c r="DN52" s="98">
        <v>744</v>
      </c>
      <c r="DO52" s="99">
        <v>749</v>
      </c>
      <c r="DP52" s="99">
        <v>753</v>
      </c>
      <c r="DQ52" s="99">
        <v>734</v>
      </c>
      <c r="DR52" s="99">
        <v>1205</v>
      </c>
      <c r="DS52" s="99">
        <v>744</v>
      </c>
      <c r="DT52" s="99">
        <v>710</v>
      </c>
      <c r="DU52" s="99">
        <v>705</v>
      </c>
      <c r="DV52" s="99">
        <v>721</v>
      </c>
      <c r="DW52" s="99">
        <v>721</v>
      </c>
      <c r="DX52" s="99">
        <v>690</v>
      </c>
      <c r="DY52" s="100">
        <v>682</v>
      </c>
      <c r="DZ52" s="98">
        <v>684</v>
      </c>
      <c r="EA52" s="99">
        <v>692</v>
      </c>
      <c r="EB52" s="99">
        <v>709</v>
      </c>
      <c r="EC52" s="99">
        <v>698</v>
      </c>
      <c r="ED52" s="99">
        <v>710</v>
      </c>
      <c r="EE52" s="99">
        <v>719</v>
      </c>
      <c r="EF52" s="99">
        <v>713</v>
      </c>
      <c r="EG52" s="99">
        <v>737</v>
      </c>
      <c r="EH52" s="99">
        <v>749</v>
      </c>
      <c r="EI52" s="99">
        <v>740</v>
      </c>
      <c r="EJ52" s="99">
        <v>746</v>
      </c>
      <c r="EK52" s="100">
        <v>746</v>
      </c>
      <c r="EL52" s="99">
        <v>766</v>
      </c>
      <c r="EM52" s="99">
        <v>766</v>
      </c>
      <c r="EN52" s="99">
        <v>761</v>
      </c>
      <c r="EO52" s="99">
        <v>772</v>
      </c>
      <c r="EP52" s="99">
        <v>794</v>
      </c>
      <c r="EQ52" s="99">
        <v>795</v>
      </c>
      <c r="ER52" s="99">
        <v>822</v>
      </c>
      <c r="ES52" s="99">
        <v>800</v>
      </c>
      <c r="ET52" s="99">
        <v>806</v>
      </c>
      <c r="EU52" s="99">
        <v>811</v>
      </c>
      <c r="EV52" s="99">
        <v>802</v>
      </c>
      <c r="EW52" s="100">
        <v>813</v>
      </c>
      <c r="EX52" s="98">
        <v>830</v>
      </c>
      <c r="EY52" s="99">
        <v>834</v>
      </c>
      <c r="EZ52" s="99">
        <v>818</v>
      </c>
      <c r="FA52" s="99">
        <v>814</v>
      </c>
      <c r="FB52" s="99">
        <v>795</v>
      </c>
      <c r="FC52" s="99">
        <v>801</v>
      </c>
      <c r="FD52" s="99">
        <v>830</v>
      </c>
      <c r="FE52" s="99">
        <v>802</v>
      </c>
      <c r="FF52" s="99">
        <v>816</v>
      </c>
      <c r="FG52" s="99">
        <v>826</v>
      </c>
      <c r="FH52" s="99">
        <v>816</v>
      </c>
      <c r="FI52" s="100">
        <v>816</v>
      </c>
      <c r="FJ52" s="98">
        <v>836</v>
      </c>
      <c r="FK52" s="99">
        <v>822</v>
      </c>
      <c r="FL52" s="99">
        <v>818</v>
      </c>
      <c r="FM52" s="99">
        <v>824</v>
      </c>
      <c r="FN52" s="99">
        <v>808</v>
      </c>
      <c r="FO52" s="99">
        <v>808</v>
      </c>
      <c r="FP52" s="99">
        <v>819</v>
      </c>
      <c r="FQ52" s="99">
        <v>810</v>
      </c>
      <c r="FR52" s="99">
        <v>813</v>
      </c>
      <c r="FS52" s="99">
        <v>792</v>
      </c>
      <c r="FT52" s="99">
        <v>770</v>
      </c>
      <c r="FU52" s="100">
        <v>756</v>
      </c>
      <c r="FV52" s="98">
        <v>736</v>
      </c>
      <c r="FW52" s="99">
        <v>700</v>
      </c>
      <c r="FX52" s="99">
        <v>704</v>
      </c>
      <c r="FY52" s="99">
        <v>688</v>
      </c>
      <c r="FZ52" s="99">
        <v>687</v>
      </c>
      <c r="GA52" s="99">
        <v>689</v>
      </c>
      <c r="GB52" s="99">
        <v>665</v>
      </c>
      <c r="GC52" s="99">
        <v>649</v>
      </c>
      <c r="GD52" s="99">
        <v>646</v>
      </c>
      <c r="GE52" s="99">
        <v>628</v>
      </c>
      <c r="GF52" s="99">
        <v>621</v>
      </c>
      <c r="GG52" s="100">
        <v>590</v>
      </c>
      <c r="GH52" s="98">
        <v>611</v>
      </c>
      <c r="GI52" s="99">
        <v>583</v>
      </c>
      <c r="GJ52" s="99">
        <v>570</v>
      </c>
      <c r="GK52" s="99">
        <v>557</v>
      </c>
      <c r="GL52" s="99">
        <v>544</v>
      </c>
      <c r="GM52" s="99">
        <v>554</v>
      </c>
      <c r="GN52" s="99">
        <v>537</v>
      </c>
      <c r="GO52" s="99">
        <v>533</v>
      </c>
      <c r="GP52" s="99">
        <v>557</v>
      </c>
      <c r="GQ52" s="99">
        <v>529</v>
      </c>
      <c r="GR52" s="99">
        <v>496</v>
      </c>
      <c r="GS52" s="100">
        <v>485</v>
      </c>
      <c r="GT52" s="98">
        <v>476</v>
      </c>
      <c r="GU52" s="99">
        <v>492</v>
      </c>
      <c r="GV52" s="99">
        <v>467</v>
      </c>
      <c r="GW52" s="99">
        <v>473</v>
      </c>
      <c r="GX52" s="99">
        <v>462</v>
      </c>
      <c r="GY52" s="100">
        <v>472</v>
      </c>
      <c r="GZ52" s="291"/>
    </row>
    <row r="53" spans="2:208" x14ac:dyDescent="0.25">
      <c r="B53" s="96"/>
      <c r="C53" s="97" t="s">
        <v>106</v>
      </c>
      <c r="D53" s="100">
        <v>708</v>
      </c>
      <c r="E53" s="100">
        <v>1167</v>
      </c>
      <c r="F53" s="100">
        <v>1421</v>
      </c>
      <c r="G53" s="98">
        <v>1461</v>
      </c>
      <c r="H53" s="99">
        <v>1447</v>
      </c>
      <c r="I53" s="99">
        <v>1464</v>
      </c>
      <c r="J53" s="99">
        <v>1503</v>
      </c>
      <c r="K53" s="99">
        <v>1556</v>
      </c>
      <c r="L53" s="99">
        <v>1681</v>
      </c>
      <c r="M53" s="99">
        <v>1733</v>
      </c>
      <c r="N53" s="99">
        <v>1768</v>
      </c>
      <c r="O53" s="99">
        <v>1802</v>
      </c>
      <c r="P53" s="99">
        <v>1811</v>
      </c>
      <c r="Q53" s="99">
        <v>1847</v>
      </c>
      <c r="R53" s="100">
        <v>1886</v>
      </c>
      <c r="S53" s="99">
        <v>1952</v>
      </c>
      <c r="T53" s="99">
        <v>1960</v>
      </c>
      <c r="U53" s="99">
        <v>1996</v>
      </c>
      <c r="V53" s="99">
        <v>2024</v>
      </c>
      <c r="W53" s="99">
        <v>2063</v>
      </c>
      <c r="X53" s="99">
        <v>2107</v>
      </c>
      <c r="Y53" s="99">
        <v>2139</v>
      </c>
      <c r="Z53" s="99">
        <v>2168</v>
      </c>
      <c r="AA53" s="99">
        <v>2175</v>
      </c>
      <c r="AB53" s="99">
        <v>2180</v>
      </c>
      <c r="AC53" s="99">
        <v>2128</v>
      </c>
      <c r="AD53" s="100">
        <v>2120</v>
      </c>
      <c r="AE53" s="99">
        <v>2125</v>
      </c>
      <c r="AF53" s="99">
        <v>2137</v>
      </c>
      <c r="AG53" s="99">
        <v>2171</v>
      </c>
      <c r="AH53" s="99">
        <v>2208</v>
      </c>
      <c r="AI53" s="99">
        <v>2201</v>
      </c>
      <c r="AJ53" s="99">
        <v>2178</v>
      </c>
      <c r="AK53" s="99">
        <v>2131</v>
      </c>
      <c r="AL53" s="99">
        <v>2064</v>
      </c>
      <c r="AM53" s="99">
        <v>2011</v>
      </c>
      <c r="AN53" s="99">
        <v>2034</v>
      </c>
      <c r="AO53" s="99">
        <v>2129</v>
      </c>
      <c r="AP53" s="100">
        <v>2233</v>
      </c>
      <c r="AQ53" s="98">
        <v>2331</v>
      </c>
      <c r="AR53" s="99">
        <v>2370</v>
      </c>
      <c r="AS53" s="99">
        <v>2419</v>
      </c>
      <c r="AT53" s="99">
        <v>2570</v>
      </c>
      <c r="AU53" s="99">
        <v>2638</v>
      </c>
      <c r="AV53" s="99">
        <v>2730</v>
      </c>
      <c r="AW53" s="99">
        <v>2881</v>
      </c>
      <c r="AX53" s="99">
        <v>3014</v>
      </c>
      <c r="AY53" s="99">
        <v>3121</v>
      </c>
      <c r="AZ53" s="99">
        <v>3119</v>
      </c>
      <c r="BA53" s="99">
        <v>3155</v>
      </c>
      <c r="BB53" s="100">
        <v>3228</v>
      </c>
      <c r="BC53" s="98">
        <v>3076</v>
      </c>
      <c r="BD53" s="99">
        <v>3110</v>
      </c>
      <c r="BE53" s="99">
        <v>3174</v>
      </c>
      <c r="BF53" s="99">
        <v>3304</v>
      </c>
      <c r="BG53" s="99">
        <v>3376</v>
      </c>
      <c r="BH53" s="99">
        <v>3488</v>
      </c>
      <c r="BI53" s="99">
        <v>3483</v>
      </c>
      <c r="BJ53" s="99">
        <v>3470</v>
      </c>
      <c r="BK53" s="99">
        <v>3528</v>
      </c>
      <c r="BL53" s="99">
        <v>3523</v>
      </c>
      <c r="BM53" s="99">
        <v>3588</v>
      </c>
      <c r="BN53" s="100">
        <v>3592</v>
      </c>
      <c r="BO53" s="99">
        <v>3631</v>
      </c>
      <c r="BP53" s="99">
        <v>3621</v>
      </c>
      <c r="BQ53" s="99">
        <v>3583</v>
      </c>
      <c r="BR53" s="99">
        <v>3631</v>
      </c>
      <c r="BS53" s="99">
        <v>3620</v>
      </c>
      <c r="BT53" s="99">
        <v>3670</v>
      </c>
      <c r="BU53" s="99">
        <v>3692</v>
      </c>
      <c r="BV53" s="99">
        <v>3718</v>
      </c>
      <c r="BW53" s="99">
        <v>3719</v>
      </c>
      <c r="BX53" s="99">
        <v>3751</v>
      </c>
      <c r="BY53" s="99">
        <v>3803</v>
      </c>
      <c r="BZ53" s="100">
        <v>3788</v>
      </c>
      <c r="CA53" s="99">
        <v>3790</v>
      </c>
      <c r="CB53" s="99">
        <v>3812</v>
      </c>
      <c r="CC53" s="99">
        <v>3811</v>
      </c>
      <c r="CD53" s="99">
        <v>3818</v>
      </c>
      <c r="CE53" s="99">
        <v>3878</v>
      </c>
      <c r="CF53" s="99">
        <v>3899</v>
      </c>
      <c r="CG53" s="99">
        <v>3894</v>
      </c>
      <c r="CH53" s="99">
        <v>3853</v>
      </c>
      <c r="CI53" s="99">
        <v>4004</v>
      </c>
      <c r="CJ53" s="99">
        <v>3997</v>
      </c>
      <c r="CK53" s="99">
        <v>3994</v>
      </c>
      <c r="CL53" s="100">
        <v>3961</v>
      </c>
      <c r="CM53" s="98">
        <v>3909</v>
      </c>
      <c r="CN53" s="99">
        <v>3927</v>
      </c>
      <c r="CO53" s="99">
        <v>3910</v>
      </c>
      <c r="CP53" s="99">
        <v>3947</v>
      </c>
      <c r="CQ53" s="99">
        <v>4051</v>
      </c>
      <c r="CR53" s="99">
        <v>4182</v>
      </c>
      <c r="CS53" s="99">
        <v>4225</v>
      </c>
      <c r="CT53" s="99">
        <v>4217</v>
      </c>
      <c r="CU53" s="99">
        <v>4245</v>
      </c>
      <c r="CV53" s="99">
        <v>4257</v>
      </c>
      <c r="CW53" s="99">
        <v>4245</v>
      </c>
      <c r="CX53" s="100">
        <v>4265</v>
      </c>
      <c r="CY53" s="99">
        <v>4273</v>
      </c>
      <c r="CZ53" s="99">
        <v>4326</v>
      </c>
      <c r="DA53" s="99">
        <v>4395</v>
      </c>
      <c r="DB53" s="99">
        <v>4422</v>
      </c>
      <c r="DC53" s="99">
        <v>4441</v>
      </c>
      <c r="DD53" s="99">
        <v>4516</v>
      </c>
      <c r="DE53" s="99">
        <v>4453</v>
      </c>
      <c r="DF53" s="99">
        <v>4451</v>
      </c>
      <c r="DG53" s="99">
        <v>4458</v>
      </c>
      <c r="DH53" s="99">
        <v>4385</v>
      </c>
      <c r="DI53" s="99">
        <v>4353</v>
      </c>
      <c r="DJ53" s="100">
        <v>4360</v>
      </c>
      <c r="DL53" s="96"/>
      <c r="DM53" s="97" t="s">
        <v>106</v>
      </c>
      <c r="DN53" s="98">
        <v>4295</v>
      </c>
      <c r="DO53" s="99">
        <v>4320</v>
      </c>
      <c r="DP53" s="99">
        <v>4372</v>
      </c>
      <c r="DQ53" s="99">
        <v>4410</v>
      </c>
      <c r="DR53" s="99">
        <v>3974</v>
      </c>
      <c r="DS53" s="99">
        <v>4487</v>
      </c>
      <c r="DT53" s="99">
        <v>4393</v>
      </c>
      <c r="DU53" s="99">
        <v>4354</v>
      </c>
      <c r="DV53" s="99">
        <v>4381</v>
      </c>
      <c r="DW53" s="99">
        <v>4435</v>
      </c>
      <c r="DX53" s="99">
        <v>4313</v>
      </c>
      <c r="DY53" s="100">
        <v>4318</v>
      </c>
      <c r="DZ53" s="98">
        <v>4169</v>
      </c>
      <c r="EA53" s="99">
        <v>4186</v>
      </c>
      <c r="EB53" s="99">
        <v>4241</v>
      </c>
      <c r="EC53" s="99">
        <v>4171</v>
      </c>
      <c r="ED53" s="99">
        <v>4185</v>
      </c>
      <c r="EE53" s="99">
        <v>4213</v>
      </c>
      <c r="EF53" s="99">
        <v>4331</v>
      </c>
      <c r="EG53" s="99">
        <v>4491</v>
      </c>
      <c r="EH53" s="99">
        <v>4556</v>
      </c>
      <c r="EI53" s="99">
        <v>4512</v>
      </c>
      <c r="EJ53" s="99">
        <v>4503</v>
      </c>
      <c r="EK53" s="100">
        <v>4483</v>
      </c>
      <c r="EL53" s="99">
        <v>4542</v>
      </c>
      <c r="EM53" s="99">
        <v>4529</v>
      </c>
      <c r="EN53" s="99">
        <v>4487</v>
      </c>
      <c r="EO53" s="99">
        <v>4489</v>
      </c>
      <c r="EP53" s="99">
        <v>4565</v>
      </c>
      <c r="EQ53" s="99">
        <v>4611</v>
      </c>
      <c r="ER53" s="99">
        <v>4496</v>
      </c>
      <c r="ES53" s="99">
        <v>4487</v>
      </c>
      <c r="ET53" s="99">
        <v>4515</v>
      </c>
      <c r="EU53" s="99">
        <v>4443</v>
      </c>
      <c r="EV53" s="99">
        <v>4456</v>
      </c>
      <c r="EW53" s="100">
        <v>4399</v>
      </c>
      <c r="EX53" s="98">
        <v>4442</v>
      </c>
      <c r="EY53" s="99">
        <v>4415</v>
      </c>
      <c r="EZ53" s="99">
        <v>4341</v>
      </c>
      <c r="FA53" s="99">
        <v>4293</v>
      </c>
      <c r="FB53" s="99">
        <v>4237</v>
      </c>
      <c r="FC53" s="99">
        <v>4189</v>
      </c>
      <c r="FD53" s="99">
        <v>4205</v>
      </c>
      <c r="FE53" s="99">
        <v>4160</v>
      </c>
      <c r="FF53" s="99">
        <v>4260</v>
      </c>
      <c r="FG53" s="99">
        <v>4397</v>
      </c>
      <c r="FH53" s="99">
        <v>4353</v>
      </c>
      <c r="FI53" s="100">
        <v>4319</v>
      </c>
      <c r="FJ53" s="98">
        <v>4291</v>
      </c>
      <c r="FK53" s="99">
        <v>4231</v>
      </c>
      <c r="FL53" s="99">
        <v>4149</v>
      </c>
      <c r="FM53" s="99">
        <v>4155</v>
      </c>
      <c r="FN53" s="99">
        <v>4030</v>
      </c>
      <c r="FO53" s="99">
        <v>3994</v>
      </c>
      <c r="FP53" s="99">
        <v>3879</v>
      </c>
      <c r="FQ53" s="99">
        <v>3826</v>
      </c>
      <c r="FR53" s="99">
        <v>3855</v>
      </c>
      <c r="FS53" s="99">
        <v>3815</v>
      </c>
      <c r="FT53" s="99">
        <v>3766</v>
      </c>
      <c r="FU53" s="100">
        <v>3702</v>
      </c>
      <c r="FV53" s="98">
        <v>3608</v>
      </c>
      <c r="FW53" s="99">
        <v>3577</v>
      </c>
      <c r="FX53" s="99">
        <v>3522</v>
      </c>
      <c r="FY53" s="99">
        <v>3481</v>
      </c>
      <c r="FZ53" s="99">
        <v>3472</v>
      </c>
      <c r="GA53" s="99">
        <v>3486</v>
      </c>
      <c r="GB53" s="99">
        <v>3378</v>
      </c>
      <c r="GC53" s="99">
        <v>3361</v>
      </c>
      <c r="GD53" s="99">
        <v>3310</v>
      </c>
      <c r="GE53" s="99">
        <v>3251</v>
      </c>
      <c r="GF53" s="99">
        <v>3176</v>
      </c>
      <c r="GG53" s="100">
        <v>3121</v>
      </c>
      <c r="GH53" s="98">
        <v>3059</v>
      </c>
      <c r="GI53" s="99">
        <v>3031</v>
      </c>
      <c r="GJ53" s="99">
        <v>2953</v>
      </c>
      <c r="GK53" s="99">
        <v>2914</v>
      </c>
      <c r="GL53" s="99">
        <v>2826</v>
      </c>
      <c r="GM53" s="99">
        <v>2801</v>
      </c>
      <c r="GN53" s="99">
        <v>2737</v>
      </c>
      <c r="GO53" s="99">
        <v>2706</v>
      </c>
      <c r="GP53" s="99">
        <v>2805</v>
      </c>
      <c r="GQ53" s="99">
        <v>2694</v>
      </c>
      <c r="GR53" s="99">
        <v>2598</v>
      </c>
      <c r="GS53" s="100">
        <v>2571</v>
      </c>
      <c r="GT53" s="98">
        <v>2585</v>
      </c>
      <c r="GU53" s="99">
        <v>2656</v>
      </c>
      <c r="GV53" s="99">
        <v>2492</v>
      </c>
      <c r="GW53" s="99">
        <v>2495</v>
      </c>
      <c r="GX53" s="99">
        <v>2211</v>
      </c>
      <c r="GY53" s="100">
        <v>2494</v>
      </c>
      <c r="GZ53" s="291"/>
    </row>
    <row r="54" spans="2:208" x14ac:dyDescent="0.25">
      <c r="B54" s="96"/>
      <c r="C54" s="97" t="s">
        <v>107</v>
      </c>
      <c r="D54" s="100">
        <v>782</v>
      </c>
      <c r="E54" s="100">
        <v>1341</v>
      </c>
      <c r="F54" s="100">
        <v>1490</v>
      </c>
      <c r="G54" s="98">
        <v>1551</v>
      </c>
      <c r="H54" s="99">
        <v>1531</v>
      </c>
      <c r="I54" s="99">
        <v>1564</v>
      </c>
      <c r="J54" s="99">
        <v>1598</v>
      </c>
      <c r="K54" s="99">
        <v>1659</v>
      </c>
      <c r="L54" s="99">
        <v>1756</v>
      </c>
      <c r="M54" s="99">
        <v>1774</v>
      </c>
      <c r="N54" s="99">
        <v>1803</v>
      </c>
      <c r="O54" s="99">
        <v>1789</v>
      </c>
      <c r="P54" s="99">
        <v>1799</v>
      </c>
      <c r="Q54" s="99">
        <v>1822</v>
      </c>
      <c r="R54" s="100">
        <v>1818</v>
      </c>
      <c r="S54" s="99">
        <v>1804</v>
      </c>
      <c r="T54" s="99">
        <v>1804</v>
      </c>
      <c r="U54" s="99">
        <v>1796</v>
      </c>
      <c r="V54" s="99">
        <v>1816</v>
      </c>
      <c r="W54" s="99">
        <v>1840</v>
      </c>
      <c r="X54" s="99">
        <v>1887</v>
      </c>
      <c r="Y54" s="99">
        <v>1874</v>
      </c>
      <c r="Z54" s="99">
        <v>1893</v>
      </c>
      <c r="AA54" s="99">
        <v>1895</v>
      </c>
      <c r="AB54" s="99">
        <v>1875</v>
      </c>
      <c r="AC54" s="99">
        <v>1869</v>
      </c>
      <c r="AD54" s="100">
        <v>1861</v>
      </c>
      <c r="AE54" s="99">
        <v>1865</v>
      </c>
      <c r="AF54" s="99">
        <v>1868</v>
      </c>
      <c r="AG54" s="99">
        <v>1872</v>
      </c>
      <c r="AH54" s="99">
        <v>1919</v>
      </c>
      <c r="AI54" s="99">
        <v>1886</v>
      </c>
      <c r="AJ54" s="99">
        <v>1869</v>
      </c>
      <c r="AK54" s="99">
        <v>1846</v>
      </c>
      <c r="AL54" s="99">
        <v>1782</v>
      </c>
      <c r="AM54" s="99">
        <v>1722</v>
      </c>
      <c r="AN54" s="99">
        <v>1735</v>
      </c>
      <c r="AO54" s="99">
        <v>1814</v>
      </c>
      <c r="AP54" s="100">
        <v>1885</v>
      </c>
      <c r="AQ54" s="98">
        <v>1953</v>
      </c>
      <c r="AR54" s="99">
        <v>1974</v>
      </c>
      <c r="AS54" s="99">
        <v>2367</v>
      </c>
      <c r="AT54" s="99">
        <v>2428</v>
      </c>
      <c r="AU54" s="99">
        <v>2506</v>
      </c>
      <c r="AV54" s="99">
        <v>2556</v>
      </c>
      <c r="AW54" s="99">
        <v>2662</v>
      </c>
      <c r="AX54" s="99">
        <v>2737</v>
      </c>
      <c r="AY54" s="99">
        <v>2723</v>
      </c>
      <c r="AZ54" s="99">
        <v>2727</v>
      </c>
      <c r="BA54" s="99">
        <v>2818</v>
      </c>
      <c r="BB54" s="100">
        <v>2809</v>
      </c>
      <c r="BC54" s="98">
        <v>3167</v>
      </c>
      <c r="BD54" s="99">
        <v>3175</v>
      </c>
      <c r="BE54" s="99">
        <v>3253</v>
      </c>
      <c r="BF54" s="99">
        <v>3265</v>
      </c>
      <c r="BG54" s="99">
        <v>3296</v>
      </c>
      <c r="BH54" s="99">
        <v>3294</v>
      </c>
      <c r="BI54" s="99">
        <v>3281</v>
      </c>
      <c r="BJ54" s="99">
        <v>3257</v>
      </c>
      <c r="BK54" s="99">
        <v>3307</v>
      </c>
      <c r="BL54" s="99">
        <v>3300</v>
      </c>
      <c r="BM54" s="99">
        <v>3288</v>
      </c>
      <c r="BN54" s="100">
        <v>3246</v>
      </c>
      <c r="BO54" s="99">
        <v>3407</v>
      </c>
      <c r="BP54" s="99">
        <v>3419</v>
      </c>
      <c r="BQ54" s="99">
        <v>3424</v>
      </c>
      <c r="BR54" s="99">
        <v>3466</v>
      </c>
      <c r="BS54" s="99">
        <v>3415</v>
      </c>
      <c r="BT54" s="99">
        <v>3466</v>
      </c>
      <c r="BU54" s="99">
        <v>3451</v>
      </c>
      <c r="BV54" s="99">
        <v>3467</v>
      </c>
      <c r="BW54" s="99">
        <v>3453</v>
      </c>
      <c r="BX54" s="99">
        <v>3465</v>
      </c>
      <c r="BY54" s="99">
        <v>3488</v>
      </c>
      <c r="BZ54" s="100">
        <v>3496</v>
      </c>
      <c r="CA54" s="99">
        <v>3518</v>
      </c>
      <c r="CB54" s="99">
        <v>3565</v>
      </c>
      <c r="CC54" s="99">
        <v>3564</v>
      </c>
      <c r="CD54" s="99">
        <v>3588</v>
      </c>
      <c r="CE54" s="99">
        <v>3608</v>
      </c>
      <c r="CF54" s="99">
        <v>3625</v>
      </c>
      <c r="CG54" s="99">
        <v>3679</v>
      </c>
      <c r="CH54" s="99">
        <v>3680</v>
      </c>
      <c r="CI54" s="99">
        <v>3775</v>
      </c>
      <c r="CJ54" s="99">
        <v>3782</v>
      </c>
      <c r="CK54" s="99">
        <v>3785</v>
      </c>
      <c r="CL54" s="100">
        <v>3806</v>
      </c>
      <c r="CM54" s="98">
        <v>3872</v>
      </c>
      <c r="CN54" s="99">
        <v>3888</v>
      </c>
      <c r="CO54" s="99">
        <v>3887</v>
      </c>
      <c r="CP54" s="99">
        <v>3934</v>
      </c>
      <c r="CQ54" s="99">
        <v>3962</v>
      </c>
      <c r="CR54" s="99">
        <v>4029</v>
      </c>
      <c r="CS54" s="99">
        <v>4043</v>
      </c>
      <c r="CT54" s="99">
        <v>4060</v>
      </c>
      <c r="CU54" s="99">
        <v>4098</v>
      </c>
      <c r="CV54" s="99">
        <v>4105</v>
      </c>
      <c r="CW54" s="99">
        <v>4123</v>
      </c>
      <c r="CX54" s="100">
        <v>4130</v>
      </c>
      <c r="CY54" s="99">
        <v>4140</v>
      </c>
      <c r="CZ54" s="99">
        <v>4201</v>
      </c>
      <c r="DA54" s="99">
        <v>4252</v>
      </c>
      <c r="DB54" s="99">
        <v>4241</v>
      </c>
      <c r="DC54" s="99">
        <v>4217</v>
      </c>
      <c r="DD54" s="99">
        <v>4275</v>
      </c>
      <c r="DE54" s="99">
        <v>4234</v>
      </c>
      <c r="DF54" s="99">
        <v>4184</v>
      </c>
      <c r="DG54" s="99">
        <v>4214</v>
      </c>
      <c r="DH54" s="99">
        <v>4167</v>
      </c>
      <c r="DI54" s="99">
        <v>4142</v>
      </c>
      <c r="DJ54" s="100">
        <v>4154</v>
      </c>
      <c r="DL54" s="96"/>
      <c r="DM54" s="97" t="s">
        <v>107</v>
      </c>
      <c r="DN54" s="98">
        <v>4147</v>
      </c>
      <c r="DO54" s="99">
        <v>4188</v>
      </c>
      <c r="DP54" s="99">
        <v>4172</v>
      </c>
      <c r="DQ54" s="99">
        <v>4168</v>
      </c>
      <c r="DR54" s="99">
        <v>4920</v>
      </c>
      <c r="DS54" s="99">
        <v>4254</v>
      </c>
      <c r="DT54" s="99">
        <v>4084</v>
      </c>
      <c r="DU54" s="99">
        <v>4033</v>
      </c>
      <c r="DV54" s="99">
        <v>4021</v>
      </c>
      <c r="DW54" s="99">
        <v>4044</v>
      </c>
      <c r="DX54" s="99">
        <v>3909</v>
      </c>
      <c r="DY54" s="100">
        <v>3917</v>
      </c>
      <c r="DZ54" s="98">
        <v>3847</v>
      </c>
      <c r="EA54" s="99">
        <v>3880</v>
      </c>
      <c r="EB54" s="99">
        <v>3877</v>
      </c>
      <c r="EC54" s="99">
        <v>3896</v>
      </c>
      <c r="ED54" s="99">
        <v>3915</v>
      </c>
      <c r="EE54" s="99">
        <v>3876</v>
      </c>
      <c r="EF54" s="99">
        <v>3920</v>
      </c>
      <c r="EG54" s="99">
        <v>3982</v>
      </c>
      <c r="EH54" s="99">
        <v>4031</v>
      </c>
      <c r="EI54" s="99">
        <v>3998</v>
      </c>
      <c r="EJ54" s="99">
        <v>3947</v>
      </c>
      <c r="EK54" s="100">
        <v>4002</v>
      </c>
      <c r="EL54" s="99">
        <v>4077</v>
      </c>
      <c r="EM54" s="99">
        <v>4045</v>
      </c>
      <c r="EN54" s="99">
        <v>4023</v>
      </c>
      <c r="EO54" s="99">
        <v>4036</v>
      </c>
      <c r="EP54" s="99">
        <v>4076</v>
      </c>
      <c r="EQ54" s="99">
        <v>4134</v>
      </c>
      <c r="ER54" s="99">
        <v>4529</v>
      </c>
      <c r="ES54" s="99">
        <v>4555</v>
      </c>
      <c r="ET54" s="99">
        <v>4506</v>
      </c>
      <c r="EU54" s="99">
        <v>4561</v>
      </c>
      <c r="EV54" s="99">
        <v>4594</v>
      </c>
      <c r="EW54" s="100">
        <v>4558</v>
      </c>
      <c r="EX54" s="98">
        <v>4658</v>
      </c>
      <c r="EY54" s="99">
        <v>4658</v>
      </c>
      <c r="EZ54" s="99">
        <v>4654</v>
      </c>
      <c r="FA54" s="99">
        <v>4648</v>
      </c>
      <c r="FB54" s="99">
        <v>4630</v>
      </c>
      <c r="FC54" s="99">
        <v>4628</v>
      </c>
      <c r="FD54" s="99">
        <v>4657</v>
      </c>
      <c r="FE54" s="99">
        <v>4693</v>
      </c>
      <c r="FF54" s="99">
        <v>4636</v>
      </c>
      <c r="FG54" s="99">
        <v>4637</v>
      </c>
      <c r="FH54" s="99">
        <v>4588</v>
      </c>
      <c r="FI54" s="100">
        <v>4508</v>
      </c>
      <c r="FJ54" s="98">
        <v>4449</v>
      </c>
      <c r="FK54" s="99">
        <v>4406</v>
      </c>
      <c r="FL54" s="99">
        <v>4360</v>
      </c>
      <c r="FM54" s="99">
        <v>4355</v>
      </c>
      <c r="FN54" s="99">
        <v>4278</v>
      </c>
      <c r="FO54" s="99">
        <v>4243</v>
      </c>
      <c r="FP54" s="99">
        <v>4195</v>
      </c>
      <c r="FQ54" s="99">
        <v>4089</v>
      </c>
      <c r="FR54" s="99">
        <v>4067</v>
      </c>
      <c r="FS54" s="99">
        <v>4226</v>
      </c>
      <c r="FT54" s="99">
        <v>4216</v>
      </c>
      <c r="FU54" s="100">
        <v>4143</v>
      </c>
      <c r="FV54" s="98">
        <v>4103</v>
      </c>
      <c r="FW54" s="99">
        <v>4091</v>
      </c>
      <c r="FX54" s="99">
        <v>4069</v>
      </c>
      <c r="FY54" s="99">
        <v>4049</v>
      </c>
      <c r="FZ54" s="99">
        <v>4055</v>
      </c>
      <c r="GA54" s="99">
        <v>4118</v>
      </c>
      <c r="GB54" s="99">
        <v>4034</v>
      </c>
      <c r="GC54" s="99">
        <v>3995</v>
      </c>
      <c r="GD54" s="99">
        <v>3974</v>
      </c>
      <c r="GE54" s="99">
        <v>3906</v>
      </c>
      <c r="GF54" s="99">
        <v>3831</v>
      </c>
      <c r="GG54" s="100">
        <v>3660</v>
      </c>
      <c r="GH54" s="98">
        <v>3658</v>
      </c>
      <c r="GI54" s="99">
        <v>3645</v>
      </c>
      <c r="GJ54" s="99">
        <v>3574</v>
      </c>
      <c r="GK54" s="99">
        <v>3499</v>
      </c>
      <c r="GL54" s="99">
        <v>3378</v>
      </c>
      <c r="GM54" s="99">
        <v>3384</v>
      </c>
      <c r="GN54" s="99">
        <v>3354</v>
      </c>
      <c r="GO54" s="99">
        <v>3353</v>
      </c>
      <c r="GP54" s="99">
        <v>3444</v>
      </c>
      <c r="GQ54" s="99">
        <v>3281</v>
      </c>
      <c r="GR54" s="99">
        <v>3180</v>
      </c>
      <c r="GS54" s="100">
        <v>3157</v>
      </c>
      <c r="GT54" s="98">
        <v>3197</v>
      </c>
      <c r="GU54" s="99">
        <v>3240</v>
      </c>
      <c r="GV54" s="99">
        <v>3101</v>
      </c>
      <c r="GW54" s="99">
        <v>3113</v>
      </c>
      <c r="GX54" s="99">
        <v>2479</v>
      </c>
      <c r="GY54" s="100">
        <v>3146</v>
      </c>
      <c r="GZ54" s="291"/>
    </row>
    <row r="55" spans="2:208" ht="13" thickBot="1" x14ac:dyDescent="0.3">
      <c r="B55" s="101"/>
      <c r="C55" s="102" t="s">
        <v>71</v>
      </c>
      <c r="D55" s="105"/>
      <c r="E55" s="105"/>
      <c r="F55" s="105"/>
      <c r="G55" s="103"/>
      <c r="H55" s="104"/>
      <c r="I55" s="104"/>
      <c r="J55" s="104"/>
      <c r="K55" s="104"/>
      <c r="L55" s="104"/>
      <c r="M55" s="104"/>
      <c r="N55" s="104"/>
      <c r="O55" s="104"/>
      <c r="P55" s="104"/>
      <c r="Q55" s="104"/>
      <c r="R55" s="105"/>
      <c r="S55" s="104"/>
      <c r="T55" s="104"/>
      <c r="U55" s="104"/>
      <c r="V55" s="104"/>
      <c r="W55" s="104"/>
      <c r="X55" s="104"/>
      <c r="Y55" s="104"/>
      <c r="Z55" s="104"/>
      <c r="AA55" s="104"/>
      <c r="AB55" s="104"/>
      <c r="AC55" s="104"/>
      <c r="AD55" s="105"/>
      <c r="AE55" s="104"/>
      <c r="AF55" s="104"/>
      <c r="AG55" s="104"/>
      <c r="AH55" s="104"/>
      <c r="AI55" s="104"/>
      <c r="AJ55" s="104"/>
      <c r="AK55" s="104"/>
      <c r="AL55" s="104"/>
      <c r="AM55" s="104"/>
      <c r="AN55" s="104"/>
      <c r="AO55" s="104"/>
      <c r="AP55" s="105"/>
      <c r="AQ55" s="103"/>
      <c r="AR55" s="104"/>
      <c r="AS55" s="104"/>
      <c r="AT55" s="104"/>
      <c r="AU55" s="104"/>
      <c r="AV55" s="104"/>
      <c r="AW55" s="104"/>
      <c r="AX55" s="104"/>
      <c r="AY55" s="104"/>
      <c r="AZ55" s="104"/>
      <c r="BA55" s="104"/>
      <c r="BB55" s="105"/>
      <c r="BC55" s="103"/>
      <c r="BD55" s="104"/>
      <c r="BE55" s="104"/>
      <c r="BF55" s="104"/>
      <c r="BG55" s="104"/>
      <c r="BH55" s="104"/>
      <c r="BI55" s="104"/>
      <c r="BJ55" s="104"/>
      <c r="BK55" s="104"/>
      <c r="BL55" s="104"/>
      <c r="BM55" s="104"/>
      <c r="BN55" s="105"/>
      <c r="BO55" s="104"/>
      <c r="BP55" s="104"/>
      <c r="BQ55" s="104"/>
      <c r="BR55" s="104"/>
      <c r="BS55" s="104"/>
      <c r="BT55" s="104"/>
      <c r="BU55" s="104"/>
      <c r="BV55" s="104"/>
      <c r="BW55" s="104"/>
      <c r="BX55" s="104"/>
      <c r="BY55" s="104"/>
      <c r="BZ55" s="105"/>
      <c r="CA55" s="104"/>
      <c r="CB55" s="104"/>
      <c r="CC55" s="104"/>
      <c r="CD55" s="104"/>
      <c r="CE55" s="104"/>
      <c r="CF55" s="104"/>
      <c r="CG55" s="104"/>
      <c r="CH55" s="104"/>
      <c r="CI55" s="104"/>
      <c r="CJ55" s="104"/>
      <c r="CK55" s="104"/>
      <c r="CL55" s="105"/>
      <c r="CM55" s="103"/>
      <c r="CN55" s="104"/>
      <c r="CO55" s="104"/>
      <c r="CP55" s="104"/>
      <c r="CQ55" s="104"/>
      <c r="CR55" s="104"/>
      <c r="CS55" s="104"/>
      <c r="CT55" s="104"/>
      <c r="CU55" s="104"/>
      <c r="CV55" s="104"/>
      <c r="CW55" s="104"/>
      <c r="CX55" s="105"/>
      <c r="CY55" s="104"/>
      <c r="CZ55" s="104"/>
      <c r="DA55" s="104"/>
      <c r="DB55" s="104"/>
      <c r="DC55" s="104"/>
      <c r="DD55" s="104"/>
      <c r="DE55" s="104"/>
      <c r="DF55" s="104"/>
      <c r="DG55" s="104"/>
      <c r="DH55" s="104"/>
      <c r="DI55" s="104"/>
      <c r="DJ55" s="105"/>
      <c r="DL55" s="101"/>
      <c r="DM55" s="102" t="s">
        <v>71</v>
      </c>
      <c r="DN55" s="103"/>
      <c r="DO55" s="104"/>
      <c r="DP55" s="104"/>
      <c r="DQ55" s="104"/>
      <c r="DR55" s="104"/>
      <c r="DS55" s="104"/>
      <c r="DT55" s="104"/>
      <c r="DU55" s="104"/>
      <c r="DV55" s="104"/>
      <c r="DW55" s="104"/>
      <c r="DX55" s="104"/>
      <c r="DY55" s="105"/>
      <c r="DZ55" s="103"/>
      <c r="EA55" s="104"/>
      <c r="EB55" s="104"/>
      <c r="EC55" s="104"/>
      <c r="ED55" s="104"/>
      <c r="EE55" s="104"/>
      <c r="EF55" s="104"/>
      <c r="EG55" s="104"/>
      <c r="EH55" s="104"/>
      <c r="EI55" s="104"/>
      <c r="EJ55" s="104"/>
      <c r="EK55" s="105"/>
      <c r="EL55" s="104"/>
      <c r="EM55" s="104"/>
      <c r="EN55" s="104"/>
      <c r="EO55" s="104"/>
      <c r="EP55" s="104"/>
      <c r="EQ55" s="104"/>
      <c r="ER55" s="104"/>
      <c r="ES55" s="104"/>
      <c r="ET55" s="104"/>
      <c r="EU55" s="104"/>
      <c r="EV55" s="104"/>
      <c r="EW55" s="105"/>
      <c r="EX55" s="103"/>
      <c r="EY55" s="104"/>
      <c r="EZ55" s="104"/>
      <c r="FA55" s="104"/>
      <c r="FB55" s="104"/>
      <c r="FC55" s="104"/>
      <c r="FD55" s="104"/>
      <c r="FE55" s="104"/>
      <c r="FF55" s="104"/>
      <c r="FG55" s="104"/>
      <c r="FH55" s="104"/>
      <c r="FI55" s="105"/>
      <c r="FJ55" s="103"/>
      <c r="FK55" s="104"/>
      <c r="FL55" s="104"/>
      <c r="FM55" s="104"/>
      <c r="FN55" s="104"/>
      <c r="FO55" s="104"/>
      <c r="FP55" s="104"/>
      <c r="FQ55" s="104"/>
      <c r="FR55" s="104"/>
      <c r="FS55" s="104"/>
      <c r="FT55" s="104"/>
      <c r="FU55" s="105"/>
      <c r="FV55" s="103"/>
      <c r="FW55" s="104"/>
      <c r="FX55" s="104"/>
      <c r="FY55" s="104"/>
      <c r="FZ55" s="104"/>
      <c r="GA55" s="104"/>
      <c r="GB55" s="104"/>
      <c r="GC55" s="104"/>
      <c r="GD55" s="104"/>
      <c r="GE55" s="104"/>
      <c r="GF55" s="104"/>
      <c r="GG55" s="105"/>
      <c r="GH55" s="103"/>
      <c r="GI55" s="104"/>
      <c r="GJ55" s="104"/>
      <c r="GK55" s="104"/>
      <c r="GL55" s="104"/>
      <c r="GM55" s="104"/>
      <c r="GN55" s="104"/>
      <c r="GO55" s="104"/>
      <c r="GP55" s="104"/>
      <c r="GQ55" s="104"/>
      <c r="GR55" s="104"/>
      <c r="GS55" s="105"/>
      <c r="GT55" s="103"/>
      <c r="GU55" s="104"/>
      <c r="GV55" s="104"/>
      <c r="GW55" s="104"/>
      <c r="GX55" s="104"/>
      <c r="GY55" s="105"/>
      <c r="GZ55" s="291"/>
    </row>
    <row r="56" spans="2:208" ht="13" thickBot="1" x14ac:dyDescent="0.3">
      <c r="B56" s="106" t="s">
        <v>108</v>
      </c>
      <c r="C56" s="107"/>
      <c r="D56" s="110">
        <f t="shared" ref="D56:AS56" si="78">SUM(D40:D55)</f>
        <v>35484</v>
      </c>
      <c r="E56" s="110">
        <f t="shared" si="78"/>
        <v>48456</v>
      </c>
      <c r="F56" s="110">
        <f t="shared" si="78"/>
        <v>60446</v>
      </c>
      <c r="G56" s="108">
        <f t="shared" si="78"/>
        <v>62440</v>
      </c>
      <c r="H56" s="109">
        <f t="shared" si="78"/>
        <v>62269</v>
      </c>
      <c r="I56" s="109">
        <f t="shared" si="78"/>
        <v>63112</v>
      </c>
      <c r="J56" s="109">
        <f t="shared" si="78"/>
        <v>63513</v>
      </c>
      <c r="K56" s="109">
        <f t="shared" si="78"/>
        <v>65137</v>
      </c>
      <c r="L56" s="109">
        <f t="shared" si="78"/>
        <v>66248</v>
      </c>
      <c r="M56" s="109">
        <f t="shared" si="78"/>
        <v>67837</v>
      </c>
      <c r="N56" s="109">
        <f t="shared" si="78"/>
        <v>68021</v>
      </c>
      <c r="O56" s="109">
        <f t="shared" si="78"/>
        <v>68560</v>
      </c>
      <c r="P56" s="109">
        <f t="shared" si="78"/>
        <v>69162</v>
      </c>
      <c r="Q56" s="109">
        <f t="shared" si="78"/>
        <v>69207</v>
      </c>
      <c r="R56" s="110">
        <f t="shared" si="78"/>
        <v>71270</v>
      </c>
      <c r="S56" s="109">
        <f t="shared" si="78"/>
        <v>72721</v>
      </c>
      <c r="T56" s="109">
        <f t="shared" si="78"/>
        <v>73200</v>
      </c>
      <c r="U56" s="109">
        <f t="shared" si="78"/>
        <v>73650</v>
      </c>
      <c r="V56" s="109">
        <f t="shared" si="78"/>
        <v>74680</v>
      </c>
      <c r="W56" s="109">
        <f t="shared" si="78"/>
        <v>75761</v>
      </c>
      <c r="X56" s="109">
        <f t="shared" si="78"/>
        <v>77302</v>
      </c>
      <c r="Y56" s="109">
        <f t="shared" si="78"/>
        <v>77891</v>
      </c>
      <c r="Z56" s="109">
        <f t="shared" si="78"/>
        <v>77035</v>
      </c>
      <c r="AA56" s="109">
        <f t="shared" si="78"/>
        <v>79451</v>
      </c>
      <c r="AB56" s="109">
        <f t="shared" si="78"/>
        <v>79543</v>
      </c>
      <c r="AC56" s="109">
        <f t="shared" si="78"/>
        <v>79163</v>
      </c>
      <c r="AD56" s="110">
        <f t="shared" si="78"/>
        <v>79389</v>
      </c>
      <c r="AE56" s="109">
        <f t="shared" si="78"/>
        <v>79929</v>
      </c>
      <c r="AF56" s="109">
        <f t="shared" si="78"/>
        <v>79862</v>
      </c>
      <c r="AG56" s="109">
        <f t="shared" si="78"/>
        <v>80769</v>
      </c>
      <c r="AH56" s="109">
        <f t="shared" si="78"/>
        <v>81549</v>
      </c>
      <c r="AI56" s="109">
        <f t="shared" si="78"/>
        <v>80648</v>
      </c>
      <c r="AJ56" s="109">
        <f t="shared" si="78"/>
        <v>80625</v>
      </c>
      <c r="AK56" s="109">
        <f t="shared" si="78"/>
        <v>79998</v>
      </c>
      <c r="AL56" s="109">
        <f t="shared" si="78"/>
        <v>78587</v>
      </c>
      <c r="AM56" s="109">
        <f t="shared" si="78"/>
        <v>76610</v>
      </c>
      <c r="AN56" s="109">
        <f t="shared" si="78"/>
        <v>77343</v>
      </c>
      <c r="AO56" s="109">
        <f t="shared" si="78"/>
        <v>78946</v>
      </c>
      <c r="AP56" s="110">
        <f t="shared" si="78"/>
        <v>81055</v>
      </c>
      <c r="AQ56" s="108">
        <f t="shared" si="78"/>
        <v>83214</v>
      </c>
      <c r="AR56" s="109">
        <f t="shared" si="78"/>
        <v>84618</v>
      </c>
      <c r="AS56" s="109">
        <f t="shared" si="78"/>
        <v>86687</v>
      </c>
      <c r="AT56" s="109">
        <f t="shared" ref="AT56:BW56" si="79">SUM(AT40:AT55)</f>
        <v>88500</v>
      </c>
      <c r="AU56" s="109">
        <f t="shared" si="79"/>
        <v>90366</v>
      </c>
      <c r="AV56" s="109">
        <f t="shared" si="79"/>
        <v>92695</v>
      </c>
      <c r="AW56" s="109">
        <f t="shared" si="79"/>
        <v>95214</v>
      </c>
      <c r="AX56" s="109">
        <f t="shared" si="79"/>
        <v>96971</v>
      </c>
      <c r="AY56" s="109">
        <f t="shared" si="79"/>
        <v>98526</v>
      </c>
      <c r="AZ56" s="109">
        <f t="shared" si="79"/>
        <v>99489</v>
      </c>
      <c r="BA56" s="109">
        <f t="shared" si="79"/>
        <v>100148</v>
      </c>
      <c r="BB56" s="110">
        <f t="shared" si="79"/>
        <v>101671</v>
      </c>
      <c r="BC56" s="108">
        <f t="shared" si="79"/>
        <v>105759</v>
      </c>
      <c r="BD56" s="109">
        <f t="shared" si="79"/>
        <v>106879</v>
      </c>
      <c r="BE56" s="109">
        <f t="shared" si="79"/>
        <v>106394</v>
      </c>
      <c r="BF56" s="109">
        <f t="shared" si="79"/>
        <v>107535</v>
      </c>
      <c r="BG56" s="109">
        <f t="shared" si="79"/>
        <v>108924</v>
      </c>
      <c r="BH56" s="109">
        <f t="shared" si="79"/>
        <v>111036</v>
      </c>
      <c r="BI56" s="109">
        <f t="shared" si="79"/>
        <v>110414</v>
      </c>
      <c r="BJ56" s="109">
        <f t="shared" si="79"/>
        <v>110873</v>
      </c>
      <c r="BK56" s="109">
        <f t="shared" si="79"/>
        <v>112177</v>
      </c>
      <c r="BL56" s="109">
        <f t="shared" si="79"/>
        <v>112766</v>
      </c>
      <c r="BM56" s="109">
        <f t="shared" si="79"/>
        <v>112685</v>
      </c>
      <c r="BN56" s="110">
        <f t="shared" si="79"/>
        <v>113084</v>
      </c>
      <c r="BO56" s="109">
        <f t="shared" si="79"/>
        <v>116638</v>
      </c>
      <c r="BP56" s="109">
        <f t="shared" si="79"/>
        <v>117329</v>
      </c>
      <c r="BQ56" s="109">
        <f t="shared" si="79"/>
        <v>116040</v>
      </c>
      <c r="BR56" s="109">
        <f t="shared" si="79"/>
        <v>117264</v>
      </c>
      <c r="BS56" s="109">
        <f t="shared" si="79"/>
        <v>117821</v>
      </c>
      <c r="BT56" s="109">
        <f t="shared" si="79"/>
        <v>119501</v>
      </c>
      <c r="BU56" s="109">
        <f t="shared" si="79"/>
        <v>119712</v>
      </c>
      <c r="BV56" s="109">
        <f t="shared" si="79"/>
        <v>119713</v>
      </c>
      <c r="BW56" s="109">
        <f t="shared" si="79"/>
        <v>118762</v>
      </c>
      <c r="BX56" s="109">
        <f t="shared" ref="BX56:CO56" si="80">SUM(BX40:BX55)</f>
        <v>120291</v>
      </c>
      <c r="BY56" s="109">
        <f t="shared" si="80"/>
        <v>121243</v>
      </c>
      <c r="BZ56" s="110">
        <f t="shared" si="80"/>
        <v>122377</v>
      </c>
      <c r="CA56" s="109">
        <f t="shared" si="80"/>
        <v>124769</v>
      </c>
      <c r="CB56" s="109">
        <f t="shared" si="80"/>
        <v>125941</v>
      </c>
      <c r="CC56" s="147">
        <f t="shared" si="80"/>
        <v>124640</v>
      </c>
      <c r="CD56" s="147">
        <f t="shared" si="80"/>
        <v>124051</v>
      </c>
      <c r="CE56" s="147">
        <f t="shared" si="80"/>
        <v>123769</v>
      </c>
      <c r="CF56" s="147">
        <f t="shared" si="80"/>
        <v>124386</v>
      </c>
      <c r="CG56" s="147">
        <f t="shared" si="80"/>
        <v>124680</v>
      </c>
      <c r="CH56" s="147">
        <f t="shared" si="80"/>
        <v>123638</v>
      </c>
      <c r="CI56" s="147">
        <f t="shared" si="80"/>
        <v>125524</v>
      </c>
      <c r="CJ56" s="147">
        <f t="shared" si="80"/>
        <v>126520</v>
      </c>
      <c r="CK56" s="147">
        <f t="shared" si="80"/>
        <v>125708</v>
      </c>
      <c r="CL56" s="149">
        <f t="shared" si="80"/>
        <v>128051</v>
      </c>
      <c r="CM56" s="159">
        <f t="shared" si="80"/>
        <v>130553</v>
      </c>
      <c r="CN56" s="147">
        <f t="shared" si="80"/>
        <v>130242</v>
      </c>
      <c r="CO56" s="147">
        <f t="shared" si="80"/>
        <v>127176</v>
      </c>
      <c r="CP56" s="147">
        <f t="shared" ref="CP56:CU56" si="81">SUM(CP40:CP55)</f>
        <v>127633</v>
      </c>
      <c r="CQ56" s="147">
        <f t="shared" si="81"/>
        <v>128898</v>
      </c>
      <c r="CR56" s="147">
        <f t="shared" si="81"/>
        <v>132869</v>
      </c>
      <c r="CS56" s="147">
        <f t="shared" si="81"/>
        <v>133230</v>
      </c>
      <c r="CT56" s="147">
        <f t="shared" si="81"/>
        <v>132214</v>
      </c>
      <c r="CU56" s="147">
        <f t="shared" si="81"/>
        <v>132516</v>
      </c>
      <c r="CV56" s="147">
        <f t="shared" ref="CV56:CX56" si="82">SUM(CV40:CV55)</f>
        <v>135399</v>
      </c>
      <c r="CW56" s="147">
        <f t="shared" si="82"/>
        <v>134675</v>
      </c>
      <c r="CX56" s="149">
        <f t="shared" si="82"/>
        <v>138156</v>
      </c>
      <c r="CY56" s="147">
        <f t="shared" ref="CY56:DA56" si="83">SUM(CY40:CY55)</f>
        <v>141542</v>
      </c>
      <c r="CZ56" s="147">
        <f t="shared" si="83"/>
        <v>142356</v>
      </c>
      <c r="DA56" s="183">
        <f t="shared" si="83"/>
        <v>141203</v>
      </c>
      <c r="DB56" s="183">
        <f t="shared" ref="DB56:DD56" si="84">SUM(DB40:DB55)</f>
        <v>140733</v>
      </c>
      <c r="DC56" s="147">
        <f t="shared" si="84"/>
        <v>138635</v>
      </c>
      <c r="DD56" s="147">
        <f t="shared" si="84"/>
        <v>140880</v>
      </c>
      <c r="DE56" s="183">
        <f t="shared" ref="DE56:DG56" si="85">SUM(DE40:DE55)</f>
        <v>139921</v>
      </c>
      <c r="DF56" s="183">
        <f t="shared" si="85"/>
        <v>139178</v>
      </c>
      <c r="DG56" s="183">
        <f t="shared" si="85"/>
        <v>140288</v>
      </c>
      <c r="DH56" s="183">
        <f t="shared" ref="DH56:DJ56" si="86">SUM(DH40:DH55)</f>
        <v>139062</v>
      </c>
      <c r="DI56" s="183">
        <f t="shared" si="86"/>
        <v>137964</v>
      </c>
      <c r="DJ56" s="216">
        <f t="shared" si="86"/>
        <v>140047</v>
      </c>
      <c r="DL56" s="106" t="s">
        <v>108</v>
      </c>
      <c r="DM56" s="107"/>
      <c r="DN56" s="217">
        <f t="shared" ref="DN56:DP56" si="87">SUM(DN40:DN55)</f>
        <v>141076</v>
      </c>
      <c r="DO56" s="183">
        <f t="shared" si="87"/>
        <v>141695</v>
      </c>
      <c r="DP56" s="183">
        <f t="shared" si="87"/>
        <v>137800</v>
      </c>
      <c r="DQ56" s="183">
        <f t="shared" ref="DQ56:DV56" si="88">SUM(DQ40:DQ55)</f>
        <v>135984</v>
      </c>
      <c r="DR56" s="183">
        <f t="shared" si="88"/>
        <v>136774</v>
      </c>
      <c r="DS56" s="183">
        <f t="shared" si="88"/>
        <v>139225</v>
      </c>
      <c r="DT56" s="183">
        <f t="shared" si="88"/>
        <v>135122</v>
      </c>
      <c r="DU56" s="183">
        <f t="shared" si="88"/>
        <v>134540</v>
      </c>
      <c r="DV56" s="183">
        <f t="shared" si="88"/>
        <v>144323</v>
      </c>
      <c r="DW56" s="183">
        <f t="shared" ref="DW56:DY56" si="89">SUM(DW40:DW55)</f>
        <v>145547</v>
      </c>
      <c r="DX56" s="183">
        <f t="shared" si="89"/>
        <v>142224</v>
      </c>
      <c r="DY56" s="216">
        <f t="shared" si="89"/>
        <v>143034</v>
      </c>
      <c r="DZ56" s="217">
        <f t="shared" ref="DZ56:EB56" si="90">SUM(DZ40:DZ55)</f>
        <v>142747</v>
      </c>
      <c r="EA56" s="183">
        <f t="shared" si="90"/>
        <v>142632</v>
      </c>
      <c r="EB56" s="183">
        <f t="shared" si="90"/>
        <v>139229</v>
      </c>
      <c r="EC56" s="183">
        <f t="shared" ref="EC56:EE56" si="91">SUM(EC40:EC55)</f>
        <v>137936</v>
      </c>
      <c r="ED56" s="183">
        <f t="shared" si="91"/>
        <v>137598</v>
      </c>
      <c r="EE56" s="183">
        <f t="shared" si="91"/>
        <v>136838</v>
      </c>
      <c r="EF56" s="183">
        <f t="shared" ref="EF56:EH56" si="92">SUM(EF40:EF55)</f>
        <v>136932</v>
      </c>
      <c r="EG56" s="183">
        <f t="shared" si="92"/>
        <v>139520</v>
      </c>
      <c r="EH56" s="183">
        <f t="shared" si="92"/>
        <v>139331</v>
      </c>
      <c r="EI56" s="183">
        <f t="shared" ref="EI56:EK56" si="93">SUM(EI40:EI55)</f>
        <v>140039</v>
      </c>
      <c r="EJ56" s="183">
        <f t="shared" si="93"/>
        <v>141139</v>
      </c>
      <c r="EK56" s="216">
        <f t="shared" si="93"/>
        <v>142494</v>
      </c>
      <c r="EL56" s="183">
        <f t="shared" ref="EL56:EN56" si="94">SUM(EL40:EL55)</f>
        <v>147592</v>
      </c>
      <c r="EM56" s="183">
        <f t="shared" si="94"/>
        <v>146322</v>
      </c>
      <c r="EN56" s="183">
        <f t="shared" si="94"/>
        <v>143841</v>
      </c>
      <c r="EO56" s="183">
        <f t="shared" ref="EO56:EQ56" si="95">SUM(EO40:EO55)</f>
        <v>143785</v>
      </c>
      <c r="EP56" s="183">
        <f t="shared" si="95"/>
        <v>145157</v>
      </c>
      <c r="EQ56" s="183">
        <f t="shared" si="95"/>
        <v>147714</v>
      </c>
      <c r="ER56" s="183">
        <f t="shared" ref="ER56:EZ56" si="96">SUM(ER40:ER55)</f>
        <v>148264</v>
      </c>
      <c r="ES56" s="183">
        <f t="shared" si="96"/>
        <v>147239</v>
      </c>
      <c r="ET56" s="183">
        <f t="shared" si="96"/>
        <v>140610</v>
      </c>
      <c r="EU56" s="183">
        <f t="shared" si="96"/>
        <v>148583</v>
      </c>
      <c r="EV56" s="183">
        <f t="shared" si="96"/>
        <v>147530</v>
      </c>
      <c r="EW56" s="216">
        <f t="shared" si="96"/>
        <v>146504</v>
      </c>
      <c r="EX56" s="250">
        <f t="shared" si="96"/>
        <v>151145</v>
      </c>
      <c r="EY56" s="251">
        <f t="shared" si="96"/>
        <v>149367</v>
      </c>
      <c r="EZ56" s="251">
        <f t="shared" si="96"/>
        <v>145743</v>
      </c>
      <c r="FA56" s="251">
        <f t="shared" ref="FA56:FC56" si="97">SUM(FA40:FA55)</f>
        <v>144364</v>
      </c>
      <c r="FB56" s="251">
        <f t="shared" si="97"/>
        <v>143048</v>
      </c>
      <c r="FC56" s="251">
        <f t="shared" si="97"/>
        <v>142356</v>
      </c>
      <c r="FD56" s="251">
        <f t="shared" ref="FD56:FF56" si="98">SUM(FD40:FD55)</f>
        <v>142453</v>
      </c>
      <c r="FE56" s="251">
        <f t="shared" si="98"/>
        <v>141612</v>
      </c>
      <c r="FF56" s="251">
        <f t="shared" si="98"/>
        <v>140989</v>
      </c>
      <c r="FG56" s="251">
        <f t="shared" ref="FG56:FL56" si="99">SUM(FG40:FG55)</f>
        <v>141948</v>
      </c>
      <c r="FH56" s="251">
        <f t="shared" si="99"/>
        <v>141158</v>
      </c>
      <c r="FI56" s="252">
        <f t="shared" si="99"/>
        <v>140582</v>
      </c>
      <c r="FJ56" s="278">
        <f t="shared" si="99"/>
        <v>142718</v>
      </c>
      <c r="FK56" s="279">
        <f t="shared" si="99"/>
        <v>141619</v>
      </c>
      <c r="FL56" s="279">
        <f t="shared" si="99"/>
        <v>139076</v>
      </c>
      <c r="FM56" s="279">
        <f t="shared" ref="FM56:FX56" si="100">SUM(FM40:FM55)</f>
        <v>139498</v>
      </c>
      <c r="FN56" s="279">
        <f t="shared" si="100"/>
        <v>138350</v>
      </c>
      <c r="FO56" s="279">
        <f t="shared" si="100"/>
        <v>138000</v>
      </c>
      <c r="FP56" s="279">
        <f t="shared" si="100"/>
        <v>136234</v>
      </c>
      <c r="FQ56" s="279">
        <f t="shared" si="100"/>
        <v>134779</v>
      </c>
      <c r="FR56" s="279">
        <f t="shared" si="100"/>
        <v>134681</v>
      </c>
      <c r="FS56" s="279">
        <f t="shared" si="100"/>
        <v>134656</v>
      </c>
      <c r="FT56" s="279">
        <f t="shared" si="100"/>
        <v>134014</v>
      </c>
      <c r="FU56" s="280">
        <f t="shared" si="100"/>
        <v>133888</v>
      </c>
      <c r="FV56" s="278">
        <f t="shared" si="100"/>
        <v>135721</v>
      </c>
      <c r="FW56" s="279">
        <f t="shared" si="100"/>
        <v>128835</v>
      </c>
      <c r="FX56" s="279">
        <f t="shared" si="100"/>
        <v>127622</v>
      </c>
      <c r="FY56" s="279">
        <f t="shared" ref="FY56:GJ56" si="101">SUM(FY40:FY55)</f>
        <v>126142</v>
      </c>
      <c r="FZ56" s="279">
        <f t="shared" si="101"/>
        <v>125837</v>
      </c>
      <c r="GA56" s="279">
        <f t="shared" si="101"/>
        <v>126776</v>
      </c>
      <c r="GB56" s="279">
        <f t="shared" si="101"/>
        <v>124732</v>
      </c>
      <c r="GC56" s="279">
        <f t="shared" si="101"/>
        <v>124608</v>
      </c>
      <c r="GD56" s="279">
        <f t="shared" si="101"/>
        <v>123468</v>
      </c>
      <c r="GE56" s="279">
        <f t="shared" si="101"/>
        <v>122730</v>
      </c>
      <c r="GF56" s="279">
        <f t="shared" si="101"/>
        <v>119676</v>
      </c>
      <c r="GG56" s="280">
        <f t="shared" si="101"/>
        <v>121203</v>
      </c>
      <c r="GH56" s="278">
        <f t="shared" si="101"/>
        <v>121557</v>
      </c>
      <c r="GI56" s="279">
        <f t="shared" si="101"/>
        <v>120088</v>
      </c>
      <c r="GJ56" s="279">
        <f t="shared" si="101"/>
        <v>116502</v>
      </c>
      <c r="GK56" s="279">
        <f t="shared" ref="GK56:GV56" si="102">SUM(GK40:GK55)</f>
        <v>115313</v>
      </c>
      <c r="GL56" s="279">
        <f t="shared" si="102"/>
        <v>114053</v>
      </c>
      <c r="GM56" s="279">
        <f t="shared" si="102"/>
        <v>113097</v>
      </c>
      <c r="GN56" s="279">
        <f t="shared" si="102"/>
        <v>111450</v>
      </c>
      <c r="GO56" s="279">
        <f t="shared" si="102"/>
        <v>109948</v>
      </c>
      <c r="GP56" s="279">
        <f t="shared" si="102"/>
        <v>111827</v>
      </c>
      <c r="GQ56" s="279">
        <f t="shared" si="102"/>
        <v>108583</v>
      </c>
      <c r="GR56" s="279">
        <f t="shared" si="102"/>
        <v>105955</v>
      </c>
      <c r="GS56" s="280">
        <f t="shared" si="102"/>
        <v>105792</v>
      </c>
      <c r="GT56" s="278">
        <f t="shared" si="102"/>
        <v>107978</v>
      </c>
      <c r="GU56" s="279">
        <f t="shared" si="102"/>
        <v>108495</v>
      </c>
      <c r="GV56" s="279">
        <f t="shared" si="102"/>
        <v>104103</v>
      </c>
      <c r="GW56" s="279">
        <f t="shared" ref="GW56:GY56" si="103">SUM(GW40:GW55)</f>
        <v>103769</v>
      </c>
      <c r="GX56" s="279">
        <f t="shared" si="103"/>
        <v>103941</v>
      </c>
      <c r="GY56" s="280">
        <f t="shared" si="103"/>
        <v>104351</v>
      </c>
      <c r="GZ56" s="292"/>
    </row>
    <row r="57" spans="2:208" x14ac:dyDescent="0.25">
      <c r="B57" s="120">
        <v>5</v>
      </c>
      <c r="C57" s="111" t="s">
        <v>109</v>
      </c>
      <c r="D57" s="114">
        <v>982</v>
      </c>
      <c r="E57" s="114">
        <v>1457</v>
      </c>
      <c r="F57" s="114">
        <v>1986</v>
      </c>
      <c r="G57" s="112">
        <v>2381</v>
      </c>
      <c r="H57" s="113">
        <v>2310</v>
      </c>
      <c r="I57" s="113">
        <v>2088</v>
      </c>
      <c r="J57" s="113">
        <v>2099</v>
      </c>
      <c r="K57" s="113">
        <v>2125</v>
      </c>
      <c r="L57" s="113">
        <v>2230</v>
      </c>
      <c r="M57" s="113">
        <v>2285</v>
      </c>
      <c r="N57" s="113">
        <v>2305</v>
      </c>
      <c r="O57" s="113">
        <v>2361</v>
      </c>
      <c r="P57" s="113">
        <v>2436</v>
      </c>
      <c r="Q57" s="113">
        <v>2350</v>
      </c>
      <c r="R57" s="114">
        <v>2514</v>
      </c>
      <c r="S57" s="113">
        <v>2830</v>
      </c>
      <c r="T57" s="113">
        <v>2924</v>
      </c>
      <c r="U57" s="113">
        <v>2535</v>
      </c>
      <c r="V57" s="113">
        <v>2588</v>
      </c>
      <c r="W57" s="113">
        <v>2611</v>
      </c>
      <c r="X57" s="113">
        <v>2676</v>
      </c>
      <c r="Y57" s="113">
        <v>2629</v>
      </c>
      <c r="Z57" s="113">
        <v>2589</v>
      </c>
      <c r="AA57" s="113">
        <v>2621</v>
      </c>
      <c r="AB57" s="113">
        <v>2993</v>
      </c>
      <c r="AC57" s="113">
        <v>2568</v>
      </c>
      <c r="AD57" s="114">
        <v>2803</v>
      </c>
      <c r="AE57" s="113">
        <v>3125</v>
      </c>
      <c r="AF57" s="113">
        <v>3149</v>
      </c>
      <c r="AG57" s="113">
        <v>2786</v>
      </c>
      <c r="AH57" s="113">
        <v>3022</v>
      </c>
      <c r="AI57" s="113">
        <v>2661</v>
      </c>
      <c r="AJ57" s="113">
        <v>2906</v>
      </c>
      <c r="AK57" s="113">
        <v>2629</v>
      </c>
      <c r="AL57" s="113">
        <v>2563</v>
      </c>
      <c r="AM57" s="113">
        <v>2563</v>
      </c>
      <c r="AN57" s="113">
        <v>2657</v>
      </c>
      <c r="AO57" s="113">
        <v>2666</v>
      </c>
      <c r="AP57" s="114">
        <v>3110</v>
      </c>
      <c r="AQ57" s="112">
        <v>3526</v>
      </c>
      <c r="AR57" s="113">
        <v>3657</v>
      </c>
      <c r="AS57" s="113">
        <v>3555</v>
      </c>
      <c r="AT57" s="113">
        <v>2970</v>
      </c>
      <c r="AU57" s="113">
        <v>3009</v>
      </c>
      <c r="AV57" s="113">
        <v>3010</v>
      </c>
      <c r="AW57" s="113">
        <v>3249</v>
      </c>
      <c r="AX57" s="113">
        <v>3233</v>
      </c>
      <c r="AY57" s="113">
        <v>3438</v>
      </c>
      <c r="AZ57" s="113">
        <v>3855</v>
      </c>
      <c r="BA57" s="113">
        <v>3452</v>
      </c>
      <c r="BB57" s="114">
        <v>3733</v>
      </c>
      <c r="BC57" s="112">
        <v>4625</v>
      </c>
      <c r="BD57" s="113">
        <v>4875</v>
      </c>
      <c r="BE57" s="113">
        <v>3768</v>
      </c>
      <c r="BF57" s="113">
        <v>3915</v>
      </c>
      <c r="BG57" s="113">
        <v>3828</v>
      </c>
      <c r="BH57" s="113">
        <v>3662</v>
      </c>
      <c r="BI57" s="113">
        <v>3908</v>
      </c>
      <c r="BJ57" s="113">
        <v>3812</v>
      </c>
      <c r="BK57" s="113">
        <v>4002</v>
      </c>
      <c r="BL57" s="113">
        <v>4305</v>
      </c>
      <c r="BM57" s="113">
        <v>3981</v>
      </c>
      <c r="BN57" s="114">
        <v>4741</v>
      </c>
      <c r="BO57" s="113">
        <v>5524</v>
      </c>
      <c r="BP57" s="113">
        <v>5658</v>
      </c>
      <c r="BQ57" s="113">
        <v>4365</v>
      </c>
      <c r="BR57" s="113">
        <v>3376</v>
      </c>
      <c r="BS57" s="113">
        <v>4258</v>
      </c>
      <c r="BT57" s="113">
        <v>4542</v>
      </c>
      <c r="BU57" s="113">
        <v>4431</v>
      </c>
      <c r="BV57" s="113">
        <v>4165</v>
      </c>
      <c r="BW57" s="113">
        <v>4328</v>
      </c>
      <c r="BX57" s="113">
        <v>4499</v>
      </c>
      <c r="BY57" s="113">
        <v>4354</v>
      </c>
      <c r="BZ57" s="114">
        <v>5247</v>
      </c>
      <c r="CA57" s="113">
        <v>5858</v>
      </c>
      <c r="CB57" s="113">
        <v>5768</v>
      </c>
      <c r="CC57" s="113">
        <v>5093</v>
      </c>
      <c r="CD57" s="113">
        <v>4439</v>
      </c>
      <c r="CE57" s="113">
        <v>4395</v>
      </c>
      <c r="CF57" s="113">
        <v>4844</v>
      </c>
      <c r="CG57" s="113">
        <v>4672</v>
      </c>
      <c r="CH57" s="113">
        <v>4439</v>
      </c>
      <c r="CI57" s="113">
        <v>4736</v>
      </c>
      <c r="CJ57" s="113">
        <v>5902</v>
      </c>
      <c r="CK57" s="113">
        <v>4587</v>
      </c>
      <c r="CL57" s="114">
        <v>5727</v>
      </c>
      <c r="CM57" s="112">
        <v>9248</v>
      </c>
      <c r="CN57" s="113">
        <v>9357</v>
      </c>
      <c r="CO57" s="113">
        <v>7690</v>
      </c>
      <c r="CP57" s="113">
        <v>7986</v>
      </c>
      <c r="CQ57" s="113">
        <v>7323</v>
      </c>
      <c r="CR57" s="113">
        <v>8073</v>
      </c>
      <c r="CS57" s="113">
        <v>7532</v>
      </c>
      <c r="CT57" s="113">
        <v>7309</v>
      </c>
      <c r="CU57" s="113">
        <v>7393</v>
      </c>
      <c r="CV57" s="113">
        <v>8235</v>
      </c>
      <c r="CW57" s="113">
        <v>7555</v>
      </c>
      <c r="CX57" s="114">
        <v>9162</v>
      </c>
      <c r="CY57" s="113">
        <v>9726</v>
      </c>
      <c r="CZ57" s="113">
        <v>9831</v>
      </c>
      <c r="DA57" s="113">
        <v>9489</v>
      </c>
      <c r="DB57" s="113">
        <v>8373</v>
      </c>
      <c r="DC57" s="113">
        <v>7607</v>
      </c>
      <c r="DD57" s="113">
        <v>8146</v>
      </c>
      <c r="DE57" s="113">
        <v>7826</v>
      </c>
      <c r="DF57" s="113">
        <v>7405</v>
      </c>
      <c r="DG57" s="113">
        <v>7882</v>
      </c>
      <c r="DH57" s="113">
        <v>7987</v>
      </c>
      <c r="DI57" s="113">
        <v>7700</v>
      </c>
      <c r="DJ57" s="114">
        <v>9137</v>
      </c>
      <c r="DL57" s="120">
        <v>5</v>
      </c>
      <c r="DM57" s="111" t="s">
        <v>109</v>
      </c>
      <c r="DN57" s="112">
        <v>9609</v>
      </c>
      <c r="DO57" s="113">
        <v>9647</v>
      </c>
      <c r="DP57" s="113">
        <v>7762</v>
      </c>
      <c r="DQ57" s="113">
        <v>7605</v>
      </c>
      <c r="DR57" s="113">
        <v>7924</v>
      </c>
      <c r="DS57" s="113">
        <v>7311</v>
      </c>
      <c r="DT57" s="113">
        <v>7479</v>
      </c>
      <c r="DU57" s="113">
        <v>7309</v>
      </c>
      <c r="DV57" s="113">
        <v>7448</v>
      </c>
      <c r="DW57" s="113">
        <v>8344</v>
      </c>
      <c r="DX57" s="113">
        <v>7414</v>
      </c>
      <c r="DY57" s="114">
        <v>8346</v>
      </c>
      <c r="DZ57" s="112">
        <v>9487</v>
      </c>
      <c r="EA57" s="113">
        <v>9522</v>
      </c>
      <c r="EB57" s="113">
        <v>7296</v>
      </c>
      <c r="EC57" s="113">
        <v>6768</v>
      </c>
      <c r="ED57" s="113">
        <v>6531</v>
      </c>
      <c r="EE57" s="113">
        <v>6378</v>
      </c>
      <c r="EF57" s="113">
        <v>6228</v>
      </c>
      <c r="EG57" s="113">
        <v>6360</v>
      </c>
      <c r="EH57" s="113">
        <v>5104</v>
      </c>
      <c r="EI57" s="113">
        <v>7143</v>
      </c>
      <c r="EJ57" s="113">
        <v>7375</v>
      </c>
      <c r="EK57" s="114">
        <v>7510</v>
      </c>
      <c r="EL57" s="113">
        <v>9491</v>
      </c>
      <c r="EM57" s="113">
        <v>9201</v>
      </c>
      <c r="EN57" s="113">
        <v>8037</v>
      </c>
      <c r="EO57" s="113">
        <v>7780</v>
      </c>
      <c r="EP57" s="113">
        <v>7794</v>
      </c>
      <c r="EQ57" s="113">
        <v>7986</v>
      </c>
      <c r="ER57" s="113">
        <v>8548</v>
      </c>
      <c r="ES57" s="113">
        <v>8070</v>
      </c>
      <c r="ET57" s="113">
        <v>8045</v>
      </c>
      <c r="EU57" s="113">
        <v>8583</v>
      </c>
      <c r="EV57" s="113">
        <v>7844</v>
      </c>
      <c r="EW57" s="114">
        <v>8802</v>
      </c>
      <c r="EX57" s="112">
        <v>9637</v>
      </c>
      <c r="EY57" s="113">
        <v>9181</v>
      </c>
      <c r="EZ57" s="113">
        <v>7740</v>
      </c>
      <c r="FA57" s="113">
        <v>7636</v>
      </c>
      <c r="FB57" s="113">
        <v>7373</v>
      </c>
      <c r="FC57" s="113">
        <v>7728</v>
      </c>
      <c r="FD57" s="113">
        <v>7719</v>
      </c>
      <c r="FE57" s="113">
        <v>7445</v>
      </c>
      <c r="FF57" s="113">
        <v>7368</v>
      </c>
      <c r="FG57" s="113">
        <v>7973</v>
      </c>
      <c r="FH57" s="113">
        <v>7346</v>
      </c>
      <c r="FI57" s="114">
        <v>8214</v>
      </c>
      <c r="FJ57" s="112">
        <v>8623</v>
      </c>
      <c r="FK57" s="113">
        <v>8309</v>
      </c>
      <c r="FL57" s="113">
        <v>7383</v>
      </c>
      <c r="FM57" s="113">
        <v>7460</v>
      </c>
      <c r="FN57" s="113">
        <v>6766</v>
      </c>
      <c r="FO57" s="113">
        <v>6828</v>
      </c>
      <c r="FP57" s="113">
        <v>6753</v>
      </c>
      <c r="FQ57" s="113">
        <v>6480</v>
      </c>
      <c r="FR57" s="113">
        <v>6562</v>
      </c>
      <c r="FS57" s="113">
        <v>6716</v>
      </c>
      <c r="FT57" s="113">
        <v>5142</v>
      </c>
      <c r="FU57" s="114">
        <v>5675</v>
      </c>
      <c r="FV57" s="112">
        <v>7281</v>
      </c>
      <c r="FW57" s="113">
        <v>6960</v>
      </c>
      <c r="FX57" s="113">
        <v>6926</v>
      </c>
      <c r="FY57" s="113">
        <v>6010</v>
      </c>
      <c r="FZ57" s="113">
        <v>6000</v>
      </c>
      <c r="GA57" s="113">
        <v>6543</v>
      </c>
      <c r="GB57" s="113">
        <v>5930</v>
      </c>
      <c r="GC57" s="113">
        <v>5881</v>
      </c>
      <c r="GD57" s="113">
        <v>5822</v>
      </c>
      <c r="GE57" s="113">
        <v>6291</v>
      </c>
      <c r="GF57" s="113">
        <v>5703</v>
      </c>
      <c r="GG57" s="114">
        <v>6361</v>
      </c>
      <c r="GH57" s="112">
        <v>6727</v>
      </c>
      <c r="GI57" s="113">
        <v>6655</v>
      </c>
      <c r="GJ57" s="113">
        <v>4599</v>
      </c>
      <c r="GK57" s="113">
        <v>4628</v>
      </c>
      <c r="GL57" s="113">
        <v>4384</v>
      </c>
      <c r="GM57" s="113">
        <v>4642</v>
      </c>
      <c r="GN57" s="113">
        <v>4269</v>
      </c>
      <c r="GO57" s="113">
        <v>4224</v>
      </c>
      <c r="GP57" s="113">
        <v>4332</v>
      </c>
      <c r="GQ57" s="113">
        <v>4200</v>
      </c>
      <c r="GR57" s="113">
        <v>4177</v>
      </c>
      <c r="GS57" s="114">
        <v>4174</v>
      </c>
      <c r="GT57" s="112">
        <v>5013</v>
      </c>
      <c r="GU57" s="113">
        <v>5199</v>
      </c>
      <c r="GV57" s="113">
        <v>4142</v>
      </c>
      <c r="GW57" s="113">
        <v>4186</v>
      </c>
      <c r="GX57" s="113">
        <v>4170</v>
      </c>
      <c r="GY57" s="114">
        <v>4252</v>
      </c>
      <c r="GZ57" s="291"/>
    </row>
    <row r="58" spans="2:208" x14ac:dyDescent="0.25">
      <c r="B58" s="96"/>
      <c r="C58" s="97" t="s">
        <v>110</v>
      </c>
      <c r="D58" s="100">
        <v>703</v>
      </c>
      <c r="E58" s="100">
        <v>1288</v>
      </c>
      <c r="F58" s="100">
        <v>1344</v>
      </c>
      <c r="G58" s="98">
        <v>1415</v>
      </c>
      <c r="H58" s="99">
        <v>1432</v>
      </c>
      <c r="I58" s="99">
        <v>1466</v>
      </c>
      <c r="J58" s="99">
        <v>1478</v>
      </c>
      <c r="K58" s="99">
        <v>1536</v>
      </c>
      <c r="L58" s="99">
        <v>1605</v>
      </c>
      <c r="M58" s="99">
        <v>1603</v>
      </c>
      <c r="N58" s="99">
        <v>1632</v>
      </c>
      <c r="O58" s="99">
        <v>1644</v>
      </c>
      <c r="P58" s="99">
        <v>1668</v>
      </c>
      <c r="Q58" s="99">
        <v>1681</v>
      </c>
      <c r="R58" s="100">
        <v>1704</v>
      </c>
      <c r="S58" s="99">
        <v>1739</v>
      </c>
      <c r="T58" s="99">
        <v>1734</v>
      </c>
      <c r="U58" s="99">
        <v>1738</v>
      </c>
      <c r="V58" s="99">
        <v>1742</v>
      </c>
      <c r="W58" s="99">
        <v>1777</v>
      </c>
      <c r="X58" s="99">
        <v>1822</v>
      </c>
      <c r="Y58" s="99">
        <v>1821</v>
      </c>
      <c r="Z58" s="99">
        <v>1818</v>
      </c>
      <c r="AA58" s="99">
        <v>1852</v>
      </c>
      <c r="AB58" s="99">
        <v>1636</v>
      </c>
      <c r="AC58" s="99">
        <v>1787</v>
      </c>
      <c r="AD58" s="100">
        <v>1785</v>
      </c>
      <c r="AE58" s="99">
        <v>1766</v>
      </c>
      <c r="AF58" s="99">
        <v>1760</v>
      </c>
      <c r="AG58" s="99">
        <v>1778</v>
      </c>
      <c r="AH58" s="99">
        <v>1799</v>
      </c>
      <c r="AI58" s="99">
        <v>1783</v>
      </c>
      <c r="AJ58" s="99">
        <v>1759</v>
      </c>
      <c r="AK58" s="99">
        <v>1733</v>
      </c>
      <c r="AL58" s="99">
        <v>1691</v>
      </c>
      <c r="AM58" s="99">
        <v>1652</v>
      </c>
      <c r="AN58" s="99">
        <v>1661</v>
      </c>
      <c r="AO58" s="99">
        <v>1736</v>
      </c>
      <c r="AP58" s="100">
        <v>1793</v>
      </c>
      <c r="AQ58" s="98">
        <v>1842</v>
      </c>
      <c r="AR58" s="99">
        <v>1855</v>
      </c>
      <c r="AS58" s="99">
        <v>2075</v>
      </c>
      <c r="AT58" s="99">
        <v>2161</v>
      </c>
      <c r="AU58" s="99">
        <v>2209</v>
      </c>
      <c r="AV58" s="99">
        <v>2247</v>
      </c>
      <c r="AW58" s="99">
        <v>2280</v>
      </c>
      <c r="AX58" s="99">
        <v>2312</v>
      </c>
      <c r="AY58" s="99">
        <v>2367</v>
      </c>
      <c r="AZ58" s="99">
        <v>2373</v>
      </c>
      <c r="BA58" s="99">
        <v>2399</v>
      </c>
      <c r="BB58" s="100">
        <v>2455</v>
      </c>
      <c r="BC58" s="98">
        <v>2462</v>
      </c>
      <c r="BD58" s="99">
        <v>2504</v>
      </c>
      <c r="BE58" s="99">
        <v>2539</v>
      </c>
      <c r="BF58" s="99">
        <v>2583</v>
      </c>
      <c r="BG58" s="99">
        <v>2634</v>
      </c>
      <c r="BH58" s="99">
        <v>2670</v>
      </c>
      <c r="BI58" s="99">
        <v>2676</v>
      </c>
      <c r="BJ58" s="99">
        <v>2702</v>
      </c>
      <c r="BK58" s="99">
        <v>2710</v>
      </c>
      <c r="BL58" s="99">
        <v>2709</v>
      </c>
      <c r="BM58" s="99">
        <v>2726</v>
      </c>
      <c r="BN58" s="100">
        <v>2687</v>
      </c>
      <c r="BO58" s="99">
        <v>2769</v>
      </c>
      <c r="BP58" s="99">
        <v>2781</v>
      </c>
      <c r="BQ58" s="99">
        <v>2752</v>
      </c>
      <c r="BR58" s="99">
        <v>2781</v>
      </c>
      <c r="BS58" s="99">
        <v>2833</v>
      </c>
      <c r="BT58" s="99">
        <v>2853</v>
      </c>
      <c r="BU58" s="99">
        <v>2880</v>
      </c>
      <c r="BV58" s="99">
        <v>2891</v>
      </c>
      <c r="BW58" s="99">
        <v>2877</v>
      </c>
      <c r="BX58" s="99">
        <v>2884</v>
      </c>
      <c r="BY58" s="99">
        <v>2875</v>
      </c>
      <c r="BZ58" s="100">
        <v>2838</v>
      </c>
      <c r="CA58" s="99">
        <v>2841</v>
      </c>
      <c r="CB58" s="99">
        <v>2867</v>
      </c>
      <c r="CC58" s="99">
        <v>2850</v>
      </c>
      <c r="CD58" s="99">
        <v>2870</v>
      </c>
      <c r="CE58" s="99">
        <v>2886</v>
      </c>
      <c r="CF58" s="99">
        <v>2902</v>
      </c>
      <c r="CG58" s="99">
        <v>2905</v>
      </c>
      <c r="CH58" s="99">
        <v>2859</v>
      </c>
      <c r="CI58" s="99">
        <v>2933</v>
      </c>
      <c r="CJ58" s="99">
        <v>2966</v>
      </c>
      <c r="CK58" s="99">
        <v>2941</v>
      </c>
      <c r="CL58" s="100">
        <v>2931</v>
      </c>
      <c r="CM58" s="98">
        <v>2931</v>
      </c>
      <c r="CN58" s="99">
        <v>2950</v>
      </c>
      <c r="CO58" s="99">
        <v>2926</v>
      </c>
      <c r="CP58" s="99">
        <v>2947</v>
      </c>
      <c r="CQ58" s="99">
        <v>2949</v>
      </c>
      <c r="CR58" s="99">
        <v>3003</v>
      </c>
      <c r="CS58" s="99">
        <v>3034</v>
      </c>
      <c r="CT58" s="99">
        <v>3047</v>
      </c>
      <c r="CU58" s="99">
        <v>3069</v>
      </c>
      <c r="CV58" s="99">
        <v>3060</v>
      </c>
      <c r="CW58" s="99">
        <v>3056</v>
      </c>
      <c r="CX58" s="100">
        <v>3070</v>
      </c>
      <c r="CY58" s="99">
        <v>3046</v>
      </c>
      <c r="CZ58" s="99">
        <v>3085</v>
      </c>
      <c r="DA58" s="99">
        <v>3074</v>
      </c>
      <c r="DB58" s="99">
        <v>3090</v>
      </c>
      <c r="DC58" s="99">
        <v>3088</v>
      </c>
      <c r="DD58" s="99">
        <v>3142</v>
      </c>
      <c r="DE58" s="99">
        <v>3120</v>
      </c>
      <c r="DF58" s="99">
        <v>3124</v>
      </c>
      <c r="DG58" s="99">
        <v>3161</v>
      </c>
      <c r="DH58" s="99">
        <v>3134</v>
      </c>
      <c r="DI58" s="99">
        <v>3115</v>
      </c>
      <c r="DJ58" s="100">
        <v>3080</v>
      </c>
      <c r="DL58" s="96"/>
      <c r="DM58" s="97" t="s">
        <v>110</v>
      </c>
      <c r="DN58" s="98">
        <v>3055</v>
      </c>
      <c r="DO58" s="99">
        <v>3069</v>
      </c>
      <c r="DP58" s="99">
        <v>3092</v>
      </c>
      <c r="DQ58" s="99">
        <v>3093</v>
      </c>
      <c r="DR58" s="99">
        <v>3400</v>
      </c>
      <c r="DS58" s="99">
        <v>3062</v>
      </c>
      <c r="DT58" s="99">
        <v>3025</v>
      </c>
      <c r="DU58" s="99">
        <v>2998</v>
      </c>
      <c r="DV58" s="99">
        <v>3003</v>
      </c>
      <c r="DW58" s="99">
        <v>3015</v>
      </c>
      <c r="DX58" s="99">
        <v>2961</v>
      </c>
      <c r="DY58" s="100">
        <v>2957</v>
      </c>
      <c r="DZ58" s="98">
        <v>2888</v>
      </c>
      <c r="EA58" s="99">
        <v>2914</v>
      </c>
      <c r="EB58" s="99">
        <v>2908</v>
      </c>
      <c r="EC58" s="99">
        <v>2902</v>
      </c>
      <c r="ED58" s="99">
        <v>2926</v>
      </c>
      <c r="EE58" s="99">
        <v>2938</v>
      </c>
      <c r="EF58" s="99">
        <v>2982</v>
      </c>
      <c r="EG58" s="99">
        <v>3038</v>
      </c>
      <c r="EH58" s="99">
        <v>3058</v>
      </c>
      <c r="EI58" s="99">
        <v>3046</v>
      </c>
      <c r="EJ58" s="99">
        <v>3059</v>
      </c>
      <c r="EK58" s="100">
        <v>3059</v>
      </c>
      <c r="EL58" s="99">
        <v>3094</v>
      </c>
      <c r="EM58" s="99">
        <v>3078</v>
      </c>
      <c r="EN58" s="99">
        <v>3088</v>
      </c>
      <c r="EO58" s="99">
        <v>3120</v>
      </c>
      <c r="EP58" s="99">
        <v>3151</v>
      </c>
      <c r="EQ58" s="99">
        <v>3179</v>
      </c>
      <c r="ER58" s="99">
        <v>3172</v>
      </c>
      <c r="ES58" s="99">
        <v>3188</v>
      </c>
      <c r="ET58" s="99">
        <v>3182</v>
      </c>
      <c r="EU58" s="99">
        <v>3184</v>
      </c>
      <c r="EV58" s="99">
        <v>3170</v>
      </c>
      <c r="EW58" s="100">
        <v>3141</v>
      </c>
      <c r="EX58" s="98">
        <v>3420</v>
      </c>
      <c r="EY58" s="99">
        <v>3509</v>
      </c>
      <c r="EZ58" s="99">
        <v>3502</v>
      </c>
      <c r="FA58" s="99">
        <v>3512</v>
      </c>
      <c r="FB58" s="99">
        <v>3508</v>
      </c>
      <c r="FC58" s="99">
        <v>3528</v>
      </c>
      <c r="FD58" s="99">
        <v>3543</v>
      </c>
      <c r="FE58" s="99">
        <v>3868</v>
      </c>
      <c r="FF58" s="99">
        <v>3869</v>
      </c>
      <c r="FG58" s="99">
        <v>3885</v>
      </c>
      <c r="FH58" s="99">
        <v>3825</v>
      </c>
      <c r="FI58" s="100">
        <v>3907</v>
      </c>
      <c r="FJ58" s="98">
        <v>3933</v>
      </c>
      <c r="FK58" s="99">
        <v>3901</v>
      </c>
      <c r="FL58" s="99">
        <v>3893</v>
      </c>
      <c r="FM58" s="99">
        <v>3895</v>
      </c>
      <c r="FN58" s="99">
        <v>3859</v>
      </c>
      <c r="FO58" s="99">
        <v>3838</v>
      </c>
      <c r="FP58" s="99">
        <v>3745</v>
      </c>
      <c r="FQ58" s="99">
        <v>3701</v>
      </c>
      <c r="FR58" s="99">
        <v>3680</v>
      </c>
      <c r="FS58" s="99">
        <v>3689</v>
      </c>
      <c r="FT58" s="99">
        <v>3651</v>
      </c>
      <c r="FU58" s="100">
        <v>3631</v>
      </c>
      <c r="FV58" s="98">
        <v>3606</v>
      </c>
      <c r="FW58" s="99">
        <v>3538</v>
      </c>
      <c r="FX58" s="99">
        <v>3505</v>
      </c>
      <c r="FY58" s="99">
        <v>3431</v>
      </c>
      <c r="FZ58" s="99">
        <v>3429</v>
      </c>
      <c r="GA58" s="99">
        <v>3404</v>
      </c>
      <c r="GB58" s="99">
        <v>3363</v>
      </c>
      <c r="GC58" s="99">
        <v>3282</v>
      </c>
      <c r="GD58" s="99">
        <v>3221</v>
      </c>
      <c r="GE58" s="99">
        <v>3175</v>
      </c>
      <c r="GF58" s="99">
        <v>3127</v>
      </c>
      <c r="GG58" s="100">
        <v>2981</v>
      </c>
      <c r="GH58" s="98">
        <v>2916</v>
      </c>
      <c r="GI58" s="99">
        <v>2906</v>
      </c>
      <c r="GJ58" s="99">
        <v>2852</v>
      </c>
      <c r="GK58" s="99">
        <v>2829</v>
      </c>
      <c r="GL58" s="99">
        <v>2968</v>
      </c>
      <c r="GM58" s="99">
        <v>2945</v>
      </c>
      <c r="GN58" s="99">
        <v>2852</v>
      </c>
      <c r="GO58" s="99">
        <v>2821</v>
      </c>
      <c r="GP58" s="99">
        <v>3097</v>
      </c>
      <c r="GQ58" s="99">
        <v>2721</v>
      </c>
      <c r="GR58" s="99">
        <v>2599</v>
      </c>
      <c r="GS58" s="100">
        <v>2572</v>
      </c>
      <c r="GT58" s="98">
        <v>2628</v>
      </c>
      <c r="GU58" s="99">
        <v>2624</v>
      </c>
      <c r="GV58" s="99">
        <v>2491</v>
      </c>
      <c r="GW58" s="99">
        <v>2554</v>
      </c>
      <c r="GX58" s="99">
        <v>3911</v>
      </c>
      <c r="GY58" s="100">
        <v>2508</v>
      </c>
      <c r="GZ58" s="291"/>
    </row>
    <row r="59" spans="2:208" x14ac:dyDescent="0.25">
      <c r="B59" s="96"/>
      <c r="C59" s="97" t="s">
        <v>111</v>
      </c>
      <c r="D59" s="100">
        <v>4027</v>
      </c>
      <c r="E59" s="100">
        <v>4718</v>
      </c>
      <c r="F59" s="100">
        <v>5100</v>
      </c>
      <c r="G59" s="98">
        <v>5182</v>
      </c>
      <c r="H59" s="99">
        <v>5284</v>
      </c>
      <c r="I59" s="99">
        <v>5274</v>
      </c>
      <c r="J59" s="99">
        <v>5367</v>
      </c>
      <c r="K59" s="99">
        <v>5471</v>
      </c>
      <c r="L59" s="99">
        <v>5584</v>
      </c>
      <c r="M59" s="99">
        <v>5616</v>
      </c>
      <c r="N59" s="99">
        <v>5698</v>
      </c>
      <c r="O59" s="99">
        <v>5716</v>
      </c>
      <c r="P59" s="99">
        <v>5748</v>
      </c>
      <c r="Q59" s="99">
        <v>5765</v>
      </c>
      <c r="R59" s="100">
        <v>5807</v>
      </c>
      <c r="S59" s="99">
        <v>5833</v>
      </c>
      <c r="T59" s="99">
        <v>5802</v>
      </c>
      <c r="U59" s="99">
        <v>5890</v>
      </c>
      <c r="V59" s="99">
        <v>5937</v>
      </c>
      <c r="W59" s="99">
        <v>5948</v>
      </c>
      <c r="X59" s="99">
        <v>5962</v>
      </c>
      <c r="Y59" s="99">
        <v>6040</v>
      </c>
      <c r="Z59" s="99">
        <v>6031</v>
      </c>
      <c r="AA59" s="99">
        <v>6009</v>
      </c>
      <c r="AB59" s="99">
        <v>5989</v>
      </c>
      <c r="AC59" s="99">
        <v>5927</v>
      </c>
      <c r="AD59" s="100">
        <v>5934</v>
      </c>
      <c r="AE59" s="99">
        <v>5916</v>
      </c>
      <c r="AF59" s="99">
        <v>5852</v>
      </c>
      <c r="AG59" s="99">
        <v>5979</v>
      </c>
      <c r="AH59" s="99">
        <v>5961</v>
      </c>
      <c r="AI59" s="99">
        <v>5868</v>
      </c>
      <c r="AJ59" s="99">
        <v>5809</v>
      </c>
      <c r="AK59" s="99">
        <v>5852</v>
      </c>
      <c r="AL59" s="99">
        <v>5830</v>
      </c>
      <c r="AM59" s="99">
        <v>5755</v>
      </c>
      <c r="AN59" s="99">
        <v>5739</v>
      </c>
      <c r="AO59" s="99">
        <v>5753</v>
      </c>
      <c r="AP59" s="100">
        <v>5826</v>
      </c>
      <c r="AQ59" s="98">
        <v>5958</v>
      </c>
      <c r="AR59" s="99">
        <v>6056</v>
      </c>
      <c r="AS59" s="99">
        <v>6957</v>
      </c>
      <c r="AT59" s="99">
        <v>7064</v>
      </c>
      <c r="AU59" s="99">
        <v>7163</v>
      </c>
      <c r="AV59" s="99">
        <v>7275</v>
      </c>
      <c r="AW59" s="99">
        <v>7418</v>
      </c>
      <c r="AX59" s="99">
        <v>7512</v>
      </c>
      <c r="AY59" s="99">
        <v>7554</v>
      </c>
      <c r="AZ59" s="99">
        <v>7652</v>
      </c>
      <c r="BA59" s="99">
        <v>7754</v>
      </c>
      <c r="BB59" s="100">
        <v>7731</v>
      </c>
      <c r="BC59" s="98">
        <v>7751</v>
      </c>
      <c r="BD59" s="99">
        <v>7798</v>
      </c>
      <c r="BE59" s="99">
        <v>7937</v>
      </c>
      <c r="BF59" s="99">
        <v>8105</v>
      </c>
      <c r="BG59" s="99">
        <v>8140</v>
      </c>
      <c r="BH59" s="99">
        <v>8334</v>
      </c>
      <c r="BI59" s="99">
        <v>8292</v>
      </c>
      <c r="BJ59" s="99">
        <v>8317</v>
      </c>
      <c r="BK59" s="99">
        <v>8390</v>
      </c>
      <c r="BL59" s="99">
        <v>8431</v>
      </c>
      <c r="BM59" s="99">
        <v>8462</v>
      </c>
      <c r="BN59" s="100">
        <v>8339</v>
      </c>
      <c r="BO59" s="99">
        <v>8487</v>
      </c>
      <c r="BP59" s="99">
        <v>8501</v>
      </c>
      <c r="BQ59" s="99">
        <v>8725</v>
      </c>
      <c r="BR59" s="99">
        <v>8820</v>
      </c>
      <c r="BS59" s="99">
        <v>9039</v>
      </c>
      <c r="BT59" s="99">
        <v>9085</v>
      </c>
      <c r="BU59" s="99">
        <v>9076</v>
      </c>
      <c r="BV59" s="99">
        <v>9071</v>
      </c>
      <c r="BW59" s="99">
        <v>9098</v>
      </c>
      <c r="BX59" s="99">
        <v>9110</v>
      </c>
      <c r="BY59" s="99">
        <v>9078</v>
      </c>
      <c r="BZ59" s="100">
        <v>9006</v>
      </c>
      <c r="CA59" s="99">
        <v>8933</v>
      </c>
      <c r="CB59" s="99">
        <v>8920</v>
      </c>
      <c r="CC59" s="99">
        <v>8982</v>
      </c>
      <c r="CD59" s="99">
        <v>9065</v>
      </c>
      <c r="CE59" s="99">
        <v>9083</v>
      </c>
      <c r="CF59" s="99">
        <v>9084</v>
      </c>
      <c r="CG59" s="99">
        <v>9018</v>
      </c>
      <c r="CH59" s="99">
        <v>9006</v>
      </c>
      <c r="CI59" s="99">
        <v>8971</v>
      </c>
      <c r="CJ59" s="99">
        <v>8967</v>
      </c>
      <c r="CK59" s="99">
        <v>9011</v>
      </c>
      <c r="CL59" s="100">
        <v>8896</v>
      </c>
      <c r="CM59" s="98">
        <v>8731</v>
      </c>
      <c r="CN59" s="99">
        <v>8739</v>
      </c>
      <c r="CO59" s="99">
        <v>8758</v>
      </c>
      <c r="CP59" s="99">
        <v>8855</v>
      </c>
      <c r="CQ59" s="99">
        <v>8842</v>
      </c>
      <c r="CR59" s="99">
        <v>8991</v>
      </c>
      <c r="CS59" s="99">
        <v>9033</v>
      </c>
      <c r="CT59" s="99">
        <v>9014</v>
      </c>
      <c r="CU59" s="99">
        <v>9045</v>
      </c>
      <c r="CV59" s="99">
        <v>9017</v>
      </c>
      <c r="CW59" s="99">
        <v>9067</v>
      </c>
      <c r="CX59" s="100">
        <v>9056</v>
      </c>
      <c r="CY59" s="99">
        <v>9035</v>
      </c>
      <c r="CZ59" s="99">
        <v>9192</v>
      </c>
      <c r="DA59" s="99">
        <v>9264</v>
      </c>
      <c r="DB59" s="99">
        <v>9388</v>
      </c>
      <c r="DC59" s="99">
        <v>9461</v>
      </c>
      <c r="DD59" s="99">
        <v>9593</v>
      </c>
      <c r="DE59" s="99">
        <v>9528</v>
      </c>
      <c r="DF59" s="99">
        <v>9530</v>
      </c>
      <c r="DG59" s="99">
        <v>9513</v>
      </c>
      <c r="DH59" s="99">
        <v>9553</v>
      </c>
      <c r="DI59" s="99">
        <v>9553</v>
      </c>
      <c r="DJ59" s="100">
        <v>9434</v>
      </c>
      <c r="DL59" s="96"/>
      <c r="DM59" s="97" t="s">
        <v>111</v>
      </c>
      <c r="DN59" s="98">
        <v>9418</v>
      </c>
      <c r="DO59" s="99">
        <v>9463</v>
      </c>
      <c r="DP59" s="99">
        <v>9538</v>
      </c>
      <c r="DQ59" s="99">
        <v>9650</v>
      </c>
      <c r="DR59" s="99">
        <v>8863</v>
      </c>
      <c r="DS59" s="99">
        <v>9582</v>
      </c>
      <c r="DT59" s="99">
        <v>9552</v>
      </c>
      <c r="DU59" s="99">
        <v>9497</v>
      </c>
      <c r="DV59" s="99">
        <v>9614</v>
      </c>
      <c r="DW59" s="99">
        <v>9630</v>
      </c>
      <c r="DX59" s="99">
        <v>9749</v>
      </c>
      <c r="DY59" s="100">
        <v>9755</v>
      </c>
      <c r="DZ59" s="98">
        <v>9659</v>
      </c>
      <c r="EA59" s="99">
        <v>9755</v>
      </c>
      <c r="EB59" s="99">
        <v>9860</v>
      </c>
      <c r="EC59" s="99">
        <v>9677</v>
      </c>
      <c r="ED59" s="99">
        <v>9602</v>
      </c>
      <c r="EE59" s="99">
        <v>9499</v>
      </c>
      <c r="EF59" s="99">
        <v>9237</v>
      </c>
      <c r="EG59" s="99">
        <v>9596</v>
      </c>
      <c r="EH59" s="99">
        <v>9632</v>
      </c>
      <c r="EI59" s="99">
        <v>9807</v>
      </c>
      <c r="EJ59" s="99">
        <v>9853</v>
      </c>
      <c r="EK59" s="100">
        <v>9891</v>
      </c>
      <c r="EL59" s="99">
        <v>10056</v>
      </c>
      <c r="EM59" s="99">
        <v>10095</v>
      </c>
      <c r="EN59" s="99">
        <v>10145</v>
      </c>
      <c r="EO59" s="99">
        <v>10216</v>
      </c>
      <c r="EP59" s="99">
        <v>10259</v>
      </c>
      <c r="EQ59" s="99">
        <v>10383</v>
      </c>
      <c r="ER59" s="99">
        <v>10502</v>
      </c>
      <c r="ES59" s="99">
        <v>11122</v>
      </c>
      <c r="ET59" s="99">
        <v>11197</v>
      </c>
      <c r="EU59" s="99">
        <v>10933</v>
      </c>
      <c r="EV59" s="99">
        <v>10995</v>
      </c>
      <c r="EW59" s="100">
        <v>10870</v>
      </c>
      <c r="EX59" s="98">
        <v>10896</v>
      </c>
      <c r="EY59" s="99">
        <v>10879</v>
      </c>
      <c r="EZ59" s="99">
        <v>10859</v>
      </c>
      <c r="FA59" s="99">
        <v>10808</v>
      </c>
      <c r="FB59" s="99">
        <v>10690</v>
      </c>
      <c r="FC59" s="99">
        <v>10667</v>
      </c>
      <c r="FD59" s="99">
        <v>10648</v>
      </c>
      <c r="FE59" s="99">
        <v>10750</v>
      </c>
      <c r="FF59" s="99">
        <v>10743</v>
      </c>
      <c r="FG59" s="99">
        <v>10759</v>
      </c>
      <c r="FH59" s="99">
        <v>10704</v>
      </c>
      <c r="FI59" s="100">
        <v>10358</v>
      </c>
      <c r="FJ59" s="98">
        <v>10130</v>
      </c>
      <c r="FK59" s="99">
        <v>10006</v>
      </c>
      <c r="FL59" s="99">
        <v>9945</v>
      </c>
      <c r="FM59" s="99">
        <v>9887</v>
      </c>
      <c r="FN59" s="99">
        <v>9856</v>
      </c>
      <c r="FO59" s="99">
        <v>9754</v>
      </c>
      <c r="FP59" s="99">
        <v>9693</v>
      </c>
      <c r="FQ59" s="99">
        <v>9552</v>
      </c>
      <c r="FR59" s="99">
        <v>9513</v>
      </c>
      <c r="FS59" s="99">
        <v>9527</v>
      </c>
      <c r="FT59" s="99">
        <v>9460</v>
      </c>
      <c r="FU59" s="100">
        <v>9393</v>
      </c>
      <c r="FV59" s="98">
        <v>9328</v>
      </c>
      <c r="FW59" s="99">
        <v>9344</v>
      </c>
      <c r="FX59" s="99">
        <v>9279</v>
      </c>
      <c r="FY59" s="99">
        <v>9259</v>
      </c>
      <c r="FZ59" s="99">
        <v>9270</v>
      </c>
      <c r="GA59" s="99">
        <v>9283</v>
      </c>
      <c r="GB59" s="99">
        <v>9210</v>
      </c>
      <c r="GC59" s="99">
        <v>9152</v>
      </c>
      <c r="GD59" s="99">
        <v>9086</v>
      </c>
      <c r="GE59" s="99">
        <v>9007</v>
      </c>
      <c r="GF59" s="99">
        <v>8853</v>
      </c>
      <c r="GG59" s="100">
        <v>8670</v>
      </c>
      <c r="GH59" s="98">
        <v>8539</v>
      </c>
      <c r="GI59" s="99">
        <v>8489</v>
      </c>
      <c r="GJ59" s="99">
        <v>8405</v>
      </c>
      <c r="GK59" s="99">
        <v>8366</v>
      </c>
      <c r="GL59" s="99">
        <v>8154</v>
      </c>
      <c r="GM59" s="99">
        <v>8082</v>
      </c>
      <c r="GN59" s="99">
        <v>8095</v>
      </c>
      <c r="GO59" s="99">
        <v>7954</v>
      </c>
      <c r="GP59" s="99">
        <v>7891</v>
      </c>
      <c r="GQ59" s="99">
        <v>7839</v>
      </c>
      <c r="GR59" s="99">
        <v>7680</v>
      </c>
      <c r="GS59" s="100">
        <v>7679</v>
      </c>
      <c r="GT59" s="98">
        <v>7624</v>
      </c>
      <c r="GU59" s="99">
        <v>7604</v>
      </c>
      <c r="GV59" s="99">
        <v>7520</v>
      </c>
      <c r="GW59" s="99">
        <v>7447</v>
      </c>
      <c r="GX59" s="99">
        <v>6286</v>
      </c>
      <c r="GY59" s="100">
        <v>7450</v>
      </c>
      <c r="GZ59" s="291"/>
    </row>
    <row r="60" spans="2:208" x14ac:dyDescent="0.25">
      <c r="B60" s="96"/>
      <c r="C60" s="97" t="s">
        <v>112</v>
      </c>
      <c r="D60" s="100">
        <v>198</v>
      </c>
      <c r="E60" s="100">
        <v>454</v>
      </c>
      <c r="F60" s="100">
        <v>682</v>
      </c>
      <c r="G60" s="98">
        <v>739</v>
      </c>
      <c r="H60" s="99">
        <v>724</v>
      </c>
      <c r="I60" s="99">
        <v>749</v>
      </c>
      <c r="J60" s="99">
        <v>770</v>
      </c>
      <c r="K60" s="99">
        <v>798</v>
      </c>
      <c r="L60" s="99">
        <v>816</v>
      </c>
      <c r="M60" s="99">
        <v>832</v>
      </c>
      <c r="N60" s="99">
        <v>843</v>
      </c>
      <c r="O60" s="99">
        <v>845</v>
      </c>
      <c r="P60" s="99">
        <v>856</v>
      </c>
      <c r="Q60" s="99">
        <v>871</v>
      </c>
      <c r="R60" s="100">
        <v>897</v>
      </c>
      <c r="S60" s="99">
        <v>935</v>
      </c>
      <c r="T60" s="99">
        <v>939</v>
      </c>
      <c r="U60" s="99">
        <v>976</v>
      </c>
      <c r="V60" s="99">
        <v>990</v>
      </c>
      <c r="W60" s="99">
        <v>1009</v>
      </c>
      <c r="X60" s="99">
        <v>1036</v>
      </c>
      <c r="Y60" s="99">
        <v>1059</v>
      </c>
      <c r="Z60" s="99">
        <v>1086</v>
      </c>
      <c r="AA60" s="99">
        <v>1074</v>
      </c>
      <c r="AB60" s="99">
        <v>1078</v>
      </c>
      <c r="AC60" s="99">
        <v>1069</v>
      </c>
      <c r="AD60" s="100">
        <v>1071</v>
      </c>
      <c r="AE60" s="99">
        <v>1073</v>
      </c>
      <c r="AF60" s="99">
        <v>1069</v>
      </c>
      <c r="AG60" s="99">
        <v>1084</v>
      </c>
      <c r="AH60" s="99">
        <v>1085</v>
      </c>
      <c r="AI60" s="99">
        <v>1072</v>
      </c>
      <c r="AJ60" s="99">
        <v>1058</v>
      </c>
      <c r="AK60" s="99">
        <v>1041</v>
      </c>
      <c r="AL60" s="99">
        <v>1008</v>
      </c>
      <c r="AM60" s="99">
        <v>974</v>
      </c>
      <c r="AN60" s="99">
        <v>995</v>
      </c>
      <c r="AO60" s="99">
        <v>1028</v>
      </c>
      <c r="AP60" s="100">
        <v>1073</v>
      </c>
      <c r="AQ60" s="98">
        <v>1115</v>
      </c>
      <c r="AR60" s="99">
        <v>1146</v>
      </c>
      <c r="AS60" s="99">
        <v>1343</v>
      </c>
      <c r="AT60" s="99">
        <v>1433</v>
      </c>
      <c r="AU60" s="99">
        <v>1485</v>
      </c>
      <c r="AV60" s="99">
        <v>1536</v>
      </c>
      <c r="AW60" s="99">
        <v>1571</v>
      </c>
      <c r="AX60" s="99">
        <v>1598</v>
      </c>
      <c r="AY60" s="99">
        <v>1646</v>
      </c>
      <c r="AZ60" s="99">
        <v>1675</v>
      </c>
      <c r="BA60" s="99">
        <v>1721</v>
      </c>
      <c r="BB60" s="100">
        <v>1758</v>
      </c>
      <c r="BC60" s="98">
        <v>1724</v>
      </c>
      <c r="BD60" s="99">
        <v>1723</v>
      </c>
      <c r="BE60" s="99">
        <v>1769</v>
      </c>
      <c r="BF60" s="99">
        <v>1806</v>
      </c>
      <c r="BG60" s="99">
        <v>1835</v>
      </c>
      <c r="BH60" s="99">
        <v>1872</v>
      </c>
      <c r="BI60" s="99">
        <v>1844</v>
      </c>
      <c r="BJ60" s="99">
        <v>1836</v>
      </c>
      <c r="BK60" s="99">
        <v>1870</v>
      </c>
      <c r="BL60" s="99">
        <v>1877</v>
      </c>
      <c r="BM60" s="99">
        <v>1927</v>
      </c>
      <c r="BN60" s="100">
        <v>1768</v>
      </c>
      <c r="BO60" s="99">
        <v>1851</v>
      </c>
      <c r="BP60" s="99">
        <v>1861</v>
      </c>
      <c r="BQ60" s="99">
        <v>1884</v>
      </c>
      <c r="BR60" s="99">
        <v>1907</v>
      </c>
      <c r="BS60" s="99">
        <v>1926</v>
      </c>
      <c r="BT60" s="99">
        <v>1920</v>
      </c>
      <c r="BU60" s="99">
        <v>1925</v>
      </c>
      <c r="BV60" s="99">
        <v>1951</v>
      </c>
      <c r="BW60" s="99">
        <v>1940</v>
      </c>
      <c r="BX60" s="99">
        <v>1943</v>
      </c>
      <c r="BY60" s="99">
        <v>1925</v>
      </c>
      <c r="BZ60" s="100">
        <v>1923</v>
      </c>
      <c r="CA60" s="99">
        <v>1924</v>
      </c>
      <c r="CB60" s="99">
        <v>1924</v>
      </c>
      <c r="CC60" s="99">
        <v>1930</v>
      </c>
      <c r="CD60" s="99">
        <v>1922</v>
      </c>
      <c r="CE60" s="99">
        <v>1905</v>
      </c>
      <c r="CF60" s="99">
        <v>1876</v>
      </c>
      <c r="CG60" s="99">
        <v>1887</v>
      </c>
      <c r="CH60" s="99">
        <v>1864</v>
      </c>
      <c r="CI60" s="99">
        <v>1901</v>
      </c>
      <c r="CJ60" s="99">
        <v>1898</v>
      </c>
      <c r="CK60" s="99">
        <v>1890</v>
      </c>
      <c r="CL60" s="100">
        <v>1895</v>
      </c>
      <c r="CM60" s="98">
        <v>1857</v>
      </c>
      <c r="CN60" s="99">
        <v>1877</v>
      </c>
      <c r="CO60" s="99">
        <v>1874</v>
      </c>
      <c r="CP60" s="99">
        <v>1894</v>
      </c>
      <c r="CQ60" s="99">
        <v>1908</v>
      </c>
      <c r="CR60" s="99">
        <v>1939</v>
      </c>
      <c r="CS60" s="99">
        <v>1947</v>
      </c>
      <c r="CT60" s="99">
        <v>1959</v>
      </c>
      <c r="CU60" s="99">
        <v>1960</v>
      </c>
      <c r="CV60" s="99">
        <v>1945</v>
      </c>
      <c r="CW60" s="99">
        <v>1939</v>
      </c>
      <c r="CX60" s="100">
        <v>1948</v>
      </c>
      <c r="CY60" s="99">
        <v>1933</v>
      </c>
      <c r="CZ60" s="99">
        <v>1929</v>
      </c>
      <c r="DA60" s="99">
        <v>1943</v>
      </c>
      <c r="DB60" s="99">
        <v>1936</v>
      </c>
      <c r="DC60" s="99">
        <v>1963</v>
      </c>
      <c r="DD60" s="99">
        <v>1970</v>
      </c>
      <c r="DE60" s="99">
        <v>1984</v>
      </c>
      <c r="DF60" s="99">
        <v>1963</v>
      </c>
      <c r="DG60" s="99">
        <v>1959</v>
      </c>
      <c r="DH60" s="99">
        <v>1936</v>
      </c>
      <c r="DI60" s="99">
        <v>1927</v>
      </c>
      <c r="DJ60" s="100">
        <v>1922</v>
      </c>
      <c r="DL60" s="96"/>
      <c r="DM60" s="97" t="s">
        <v>112</v>
      </c>
      <c r="DN60" s="98">
        <v>1911</v>
      </c>
      <c r="DO60" s="99">
        <v>2378</v>
      </c>
      <c r="DP60" s="99">
        <v>1915</v>
      </c>
      <c r="DQ60" s="99">
        <v>1913</v>
      </c>
      <c r="DR60" s="99">
        <v>2010</v>
      </c>
      <c r="DS60" s="99">
        <v>1896</v>
      </c>
      <c r="DT60" s="99">
        <v>1871</v>
      </c>
      <c r="DU60" s="99">
        <v>1850</v>
      </c>
      <c r="DV60" s="99">
        <v>1842</v>
      </c>
      <c r="DW60" s="99">
        <v>1827</v>
      </c>
      <c r="DX60" s="99">
        <v>1796</v>
      </c>
      <c r="DY60" s="100">
        <v>1770</v>
      </c>
      <c r="DZ60" s="98">
        <v>1777</v>
      </c>
      <c r="EA60" s="99">
        <v>1779</v>
      </c>
      <c r="EB60" s="99">
        <v>1761</v>
      </c>
      <c r="EC60" s="99">
        <v>1730</v>
      </c>
      <c r="ED60" s="99">
        <v>1719</v>
      </c>
      <c r="EE60" s="99">
        <v>1722</v>
      </c>
      <c r="EF60" s="99">
        <v>1697</v>
      </c>
      <c r="EG60" s="99">
        <v>1735</v>
      </c>
      <c r="EH60" s="99">
        <v>1772</v>
      </c>
      <c r="EI60" s="99">
        <v>1772</v>
      </c>
      <c r="EJ60" s="99">
        <v>1772</v>
      </c>
      <c r="EK60" s="100">
        <v>1785</v>
      </c>
      <c r="EL60" s="99">
        <v>1802</v>
      </c>
      <c r="EM60" s="99">
        <v>1793</v>
      </c>
      <c r="EN60" s="99">
        <v>1844</v>
      </c>
      <c r="EO60" s="99">
        <v>1878</v>
      </c>
      <c r="EP60" s="99">
        <v>1923</v>
      </c>
      <c r="EQ60" s="99">
        <v>1933</v>
      </c>
      <c r="ER60" s="99">
        <v>1965</v>
      </c>
      <c r="ES60" s="99">
        <v>1961</v>
      </c>
      <c r="ET60" s="99">
        <v>1941</v>
      </c>
      <c r="EU60" s="99">
        <v>1946</v>
      </c>
      <c r="EV60" s="99">
        <v>1976</v>
      </c>
      <c r="EW60" s="100">
        <v>2312</v>
      </c>
      <c r="EX60" s="98">
        <v>2436</v>
      </c>
      <c r="EY60" s="99">
        <v>2443</v>
      </c>
      <c r="EZ60" s="99">
        <v>2454</v>
      </c>
      <c r="FA60" s="99">
        <v>2478</v>
      </c>
      <c r="FB60" s="99">
        <v>2493</v>
      </c>
      <c r="FC60" s="99">
        <v>2495</v>
      </c>
      <c r="FD60" s="99">
        <v>2518</v>
      </c>
      <c r="FE60" s="99">
        <v>2509</v>
      </c>
      <c r="FF60" s="99">
        <v>2513</v>
      </c>
      <c r="FG60" s="99">
        <v>2528</v>
      </c>
      <c r="FH60" s="99">
        <v>2441</v>
      </c>
      <c r="FI60" s="100">
        <v>2381</v>
      </c>
      <c r="FJ60" s="98">
        <v>2332</v>
      </c>
      <c r="FK60" s="99">
        <v>2291</v>
      </c>
      <c r="FL60" s="99">
        <v>2259</v>
      </c>
      <c r="FM60" s="99">
        <v>2236</v>
      </c>
      <c r="FN60" s="99">
        <v>2194</v>
      </c>
      <c r="FO60" s="99">
        <v>2163</v>
      </c>
      <c r="FP60" s="99">
        <v>2129</v>
      </c>
      <c r="FQ60" s="99">
        <v>2095</v>
      </c>
      <c r="FR60" s="99">
        <v>2085</v>
      </c>
      <c r="FS60" s="99">
        <v>2078</v>
      </c>
      <c r="FT60" s="99">
        <v>2043</v>
      </c>
      <c r="FU60" s="100">
        <v>1961</v>
      </c>
      <c r="FV60" s="98">
        <v>1907</v>
      </c>
      <c r="FW60" s="99">
        <v>1872</v>
      </c>
      <c r="FX60" s="99">
        <v>1847</v>
      </c>
      <c r="FY60" s="99">
        <v>1832</v>
      </c>
      <c r="FZ60" s="99">
        <v>1842</v>
      </c>
      <c r="GA60" s="99">
        <v>1853</v>
      </c>
      <c r="GB60" s="99">
        <v>1843</v>
      </c>
      <c r="GC60" s="99">
        <v>1831</v>
      </c>
      <c r="GD60" s="99">
        <v>1824</v>
      </c>
      <c r="GE60" s="99">
        <v>1829</v>
      </c>
      <c r="GF60" s="99">
        <v>1812</v>
      </c>
      <c r="GG60" s="100">
        <v>1689</v>
      </c>
      <c r="GH60" s="98">
        <v>1679</v>
      </c>
      <c r="GI60" s="99">
        <v>1697</v>
      </c>
      <c r="GJ60" s="99">
        <v>1716</v>
      </c>
      <c r="GK60" s="99">
        <v>1719</v>
      </c>
      <c r="GL60" s="99">
        <v>1801</v>
      </c>
      <c r="GM60" s="99">
        <v>1816</v>
      </c>
      <c r="GN60" s="99">
        <v>1797</v>
      </c>
      <c r="GO60" s="99">
        <v>1809</v>
      </c>
      <c r="GP60" s="99">
        <v>1904</v>
      </c>
      <c r="GQ60" s="99">
        <v>1820</v>
      </c>
      <c r="GR60" s="99">
        <v>1759</v>
      </c>
      <c r="GS60" s="100">
        <v>1784</v>
      </c>
      <c r="GT60" s="98">
        <v>1798</v>
      </c>
      <c r="GU60" s="99">
        <v>1813</v>
      </c>
      <c r="GV60" s="99">
        <v>1795</v>
      </c>
      <c r="GW60" s="99">
        <v>1825</v>
      </c>
      <c r="GX60" s="99">
        <v>1985</v>
      </c>
      <c r="GY60" s="100">
        <v>1851</v>
      </c>
      <c r="GZ60" s="291"/>
    </row>
    <row r="61" spans="2:208" x14ac:dyDescent="0.25">
      <c r="B61" s="96"/>
      <c r="C61" s="97" t="s">
        <v>113</v>
      </c>
      <c r="D61" s="100">
        <v>442</v>
      </c>
      <c r="E61" s="100">
        <v>898</v>
      </c>
      <c r="F61" s="100">
        <v>1096</v>
      </c>
      <c r="G61" s="98">
        <v>1162</v>
      </c>
      <c r="H61" s="99">
        <v>1218</v>
      </c>
      <c r="I61" s="99">
        <v>1144</v>
      </c>
      <c r="J61" s="99">
        <v>1214</v>
      </c>
      <c r="K61" s="99">
        <v>1243</v>
      </c>
      <c r="L61" s="99">
        <v>1264</v>
      </c>
      <c r="M61" s="99">
        <v>1307</v>
      </c>
      <c r="N61" s="99">
        <v>1291</v>
      </c>
      <c r="O61" s="99">
        <v>1304</v>
      </c>
      <c r="P61" s="99">
        <v>1305</v>
      </c>
      <c r="Q61" s="99">
        <v>1712</v>
      </c>
      <c r="R61" s="100">
        <v>1732</v>
      </c>
      <c r="S61" s="99">
        <v>1787</v>
      </c>
      <c r="T61" s="99">
        <v>1798</v>
      </c>
      <c r="U61" s="99">
        <v>1832</v>
      </c>
      <c r="V61" s="99">
        <v>1859</v>
      </c>
      <c r="W61" s="99">
        <v>1884</v>
      </c>
      <c r="X61" s="99">
        <v>1882</v>
      </c>
      <c r="Y61" s="99">
        <v>1887</v>
      </c>
      <c r="Z61" s="99">
        <v>1851</v>
      </c>
      <c r="AA61" s="99">
        <v>1835</v>
      </c>
      <c r="AB61" s="99">
        <v>1844</v>
      </c>
      <c r="AC61" s="99">
        <v>1802</v>
      </c>
      <c r="AD61" s="100">
        <v>1826</v>
      </c>
      <c r="AE61" s="99">
        <v>1824</v>
      </c>
      <c r="AF61" s="99">
        <v>1815</v>
      </c>
      <c r="AG61" s="99">
        <v>1829</v>
      </c>
      <c r="AH61" s="99">
        <v>1854</v>
      </c>
      <c r="AI61" s="99">
        <v>1803</v>
      </c>
      <c r="AJ61" s="99">
        <v>1785</v>
      </c>
      <c r="AK61" s="99">
        <v>1770</v>
      </c>
      <c r="AL61" s="99">
        <v>1735</v>
      </c>
      <c r="AM61" s="99">
        <v>1703</v>
      </c>
      <c r="AN61" s="99">
        <v>1736</v>
      </c>
      <c r="AO61" s="99">
        <v>1808</v>
      </c>
      <c r="AP61" s="100">
        <v>1851</v>
      </c>
      <c r="AQ61" s="98">
        <v>1923</v>
      </c>
      <c r="AR61" s="99">
        <v>1946</v>
      </c>
      <c r="AS61" s="99">
        <v>1897</v>
      </c>
      <c r="AT61" s="99">
        <v>2028</v>
      </c>
      <c r="AU61" s="99">
        <v>2056</v>
      </c>
      <c r="AV61" s="99">
        <v>2097</v>
      </c>
      <c r="AW61" s="99">
        <v>2200</v>
      </c>
      <c r="AX61" s="99">
        <v>2238</v>
      </c>
      <c r="AY61" s="99">
        <v>2355</v>
      </c>
      <c r="AZ61" s="99">
        <v>2336</v>
      </c>
      <c r="BA61" s="99">
        <v>2398</v>
      </c>
      <c r="BB61" s="100">
        <v>2469</v>
      </c>
      <c r="BC61" s="98">
        <v>2654</v>
      </c>
      <c r="BD61" s="99">
        <v>2749</v>
      </c>
      <c r="BE61" s="99">
        <v>2716</v>
      </c>
      <c r="BF61" s="99">
        <v>2719</v>
      </c>
      <c r="BG61" s="99">
        <v>2776</v>
      </c>
      <c r="BH61" s="99">
        <v>2778</v>
      </c>
      <c r="BI61" s="99">
        <v>2774</v>
      </c>
      <c r="BJ61" s="99">
        <v>2759</v>
      </c>
      <c r="BK61" s="99">
        <v>2814</v>
      </c>
      <c r="BL61" s="99">
        <v>2819</v>
      </c>
      <c r="BM61" s="99">
        <v>2811</v>
      </c>
      <c r="BN61" s="100">
        <v>2805</v>
      </c>
      <c r="BO61" s="99">
        <v>3123</v>
      </c>
      <c r="BP61" s="99">
        <v>3263</v>
      </c>
      <c r="BQ61" s="99">
        <v>3123</v>
      </c>
      <c r="BR61" s="99">
        <v>3141</v>
      </c>
      <c r="BS61" s="99">
        <v>3102</v>
      </c>
      <c r="BT61" s="99">
        <v>3099</v>
      </c>
      <c r="BU61" s="99">
        <v>3076</v>
      </c>
      <c r="BV61" s="99">
        <v>3101</v>
      </c>
      <c r="BW61" s="99">
        <v>3083</v>
      </c>
      <c r="BX61" s="99">
        <v>3128</v>
      </c>
      <c r="BY61" s="99">
        <v>3146</v>
      </c>
      <c r="BZ61" s="100">
        <v>3227</v>
      </c>
      <c r="CA61" s="99">
        <v>3317</v>
      </c>
      <c r="CB61" s="99">
        <v>3433</v>
      </c>
      <c r="CC61" s="99">
        <v>3417</v>
      </c>
      <c r="CD61" s="99">
        <v>3304</v>
      </c>
      <c r="CE61" s="99">
        <v>3342</v>
      </c>
      <c r="CF61" s="99">
        <v>3398</v>
      </c>
      <c r="CG61" s="99">
        <v>3381</v>
      </c>
      <c r="CH61" s="99">
        <v>3359</v>
      </c>
      <c r="CI61" s="99">
        <v>3381</v>
      </c>
      <c r="CJ61" s="99">
        <v>3513</v>
      </c>
      <c r="CK61" s="99">
        <v>3469</v>
      </c>
      <c r="CL61" s="100">
        <v>3568</v>
      </c>
      <c r="CM61" s="98">
        <v>3889</v>
      </c>
      <c r="CN61" s="99">
        <v>3969</v>
      </c>
      <c r="CO61" s="99">
        <v>3776</v>
      </c>
      <c r="CP61" s="99">
        <v>3837</v>
      </c>
      <c r="CQ61" s="99">
        <v>3762</v>
      </c>
      <c r="CR61" s="99">
        <v>3902</v>
      </c>
      <c r="CS61" s="99">
        <v>3824</v>
      </c>
      <c r="CT61" s="99">
        <v>3845</v>
      </c>
      <c r="CU61" s="99">
        <v>3855</v>
      </c>
      <c r="CV61" s="99">
        <v>3997</v>
      </c>
      <c r="CW61" s="99">
        <v>3911</v>
      </c>
      <c r="CX61" s="100">
        <v>4134</v>
      </c>
      <c r="CY61" s="99">
        <v>4398</v>
      </c>
      <c r="CZ61" s="99">
        <v>4518</v>
      </c>
      <c r="DA61" s="99">
        <v>4401</v>
      </c>
      <c r="DB61" s="99">
        <v>4264</v>
      </c>
      <c r="DC61" s="99">
        <v>4127</v>
      </c>
      <c r="DD61" s="99">
        <v>4151</v>
      </c>
      <c r="DE61" s="99">
        <v>4099</v>
      </c>
      <c r="DF61" s="99">
        <v>4051</v>
      </c>
      <c r="DG61" s="99">
        <v>4177</v>
      </c>
      <c r="DH61" s="99">
        <v>4123</v>
      </c>
      <c r="DI61" s="99">
        <v>4010</v>
      </c>
      <c r="DJ61" s="100">
        <v>4230</v>
      </c>
      <c r="DL61" s="96"/>
      <c r="DM61" s="97" t="s">
        <v>113</v>
      </c>
      <c r="DN61" s="98">
        <v>4504</v>
      </c>
      <c r="DO61" s="99">
        <v>4524</v>
      </c>
      <c r="DP61" s="99">
        <v>4083</v>
      </c>
      <c r="DQ61" s="99">
        <v>4118</v>
      </c>
      <c r="DR61" s="99">
        <v>3905</v>
      </c>
      <c r="DS61" s="99">
        <v>4054</v>
      </c>
      <c r="DT61" s="99">
        <v>4027</v>
      </c>
      <c r="DU61" s="99">
        <v>3938</v>
      </c>
      <c r="DV61" s="99">
        <v>3945</v>
      </c>
      <c r="DW61" s="99">
        <v>4133</v>
      </c>
      <c r="DX61" s="99">
        <v>3958</v>
      </c>
      <c r="DY61" s="100">
        <v>4142</v>
      </c>
      <c r="DZ61" s="98">
        <v>4610</v>
      </c>
      <c r="EA61" s="99">
        <v>4654</v>
      </c>
      <c r="EB61" s="99">
        <v>4116</v>
      </c>
      <c r="EC61" s="99">
        <v>4165</v>
      </c>
      <c r="ED61" s="99">
        <v>4280</v>
      </c>
      <c r="EE61" s="99">
        <v>4262</v>
      </c>
      <c r="EF61" s="99">
        <v>4234</v>
      </c>
      <c r="EG61" s="99">
        <v>4477</v>
      </c>
      <c r="EH61" s="99">
        <v>4554</v>
      </c>
      <c r="EI61" s="99">
        <v>4647</v>
      </c>
      <c r="EJ61" s="99">
        <v>4705</v>
      </c>
      <c r="EK61" s="100">
        <v>5711</v>
      </c>
      <c r="EL61" s="99">
        <v>6200</v>
      </c>
      <c r="EM61" s="99">
        <v>5942</v>
      </c>
      <c r="EN61" s="99">
        <v>5575</v>
      </c>
      <c r="EO61" s="99">
        <v>5479</v>
      </c>
      <c r="EP61" s="99">
        <v>5533</v>
      </c>
      <c r="EQ61" s="99">
        <v>5549</v>
      </c>
      <c r="ER61" s="99">
        <v>5630</v>
      </c>
      <c r="ES61" s="99">
        <v>5540</v>
      </c>
      <c r="ET61" s="99">
        <v>5575</v>
      </c>
      <c r="EU61" s="99">
        <v>5762</v>
      </c>
      <c r="EV61" s="99">
        <v>5758</v>
      </c>
      <c r="EW61" s="100">
        <v>5572</v>
      </c>
      <c r="EX61" s="98">
        <v>6173</v>
      </c>
      <c r="EY61" s="99">
        <v>5867</v>
      </c>
      <c r="EZ61" s="99">
        <v>5502</v>
      </c>
      <c r="FA61" s="99">
        <v>5539</v>
      </c>
      <c r="FB61" s="99">
        <v>5497</v>
      </c>
      <c r="FC61" s="99">
        <v>5436</v>
      </c>
      <c r="FD61" s="99">
        <v>5426</v>
      </c>
      <c r="FE61" s="99">
        <v>5387</v>
      </c>
      <c r="FF61" s="99">
        <v>5396</v>
      </c>
      <c r="FG61" s="99">
        <v>5652</v>
      </c>
      <c r="FH61" s="99">
        <v>5433</v>
      </c>
      <c r="FI61" s="100">
        <v>5615</v>
      </c>
      <c r="FJ61" s="98">
        <v>5990</v>
      </c>
      <c r="FK61" s="99">
        <v>5950</v>
      </c>
      <c r="FL61" s="99">
        <v>5653</v>
      </c>
      <c r="FM61" s="99">
        <v>5689</v>
      </c>
      <c r="FN61" s="99">
        <v>5465</v>
      </c>
      <c r="FO61" s="99">
        <v>5444</v>
      </c>
      <c r="FP61" s="99">
        <v>5361</v>
      </c>
      <c r="FQ61" s="99">
        <v>5243</v>
      </c>
      <c r="FR61" s="99">
        <v>5197</v>
      </c>
      <c r="FS61" s="99">
        <v>5201</v>
      </c>
      <c r="FT61" s="99">
        <v>5073</v>
      </c>
      <c r="FU61" s="100">
        <v>5205</v>
      </c>
      <c r="FV61" s="98">
        <v>5395</v>
      </c>
      <c r="FW61" s="99">
        <v>5300</v>
      </c>
      <c r="FX61" s="99">
        <v>5254</v>
      </c>
      <c r="FY61" s="99">
        <v>5061</v>
      </c>
      <c r="FZ61" s="99">
        <v>5062</v>
      </c>
      <c r="GA61" s="99">
        <v>5169</v>
      </c>
      <c r="GB61" s="99">
        <v>4997</v>
      </c>
      <c r="GC61" s="99">
        <v>4966</v>
      </c>
      <c r="GD61" s="99">
        <v>4903</v>
      </c>
      <c r="GE61" s="99">
        <v>5027</v>
      </c>
      <c r="GF61" s="99">
        <v>4805</v>
      </c>
      <c r="GG61" s="100">
        <v>4736</v>
      </c>
      <c r="GH61" s="98">
        <v>4968</v>
      </c>
      <c r="GI61" s="99">
        <v>4933</v>
      </c>
      <c r="GJ61" s="99">
        <v>4527</v>
      </c>
      <c r="GK61" s="99">
        <v>4469</v>
      </c>
      <c r="GL61" s="99">
        <v>4305</v>
      </c>
      <c r="GM61" s="99">
        <v>4316</v>
      </c>
      <c r="GN61" s="99">
        <v>4165</v>
      </c>
      <c r="GO61" s="99">
        <v>4121</v>
      </c>
      <c r="GP61" s="99">
        <v>4271</v>
      </c>
      <c r="GQ61" s="99">
        <v>4021</v>
      </c>
      <c r="GR61" s="99">
        <v>4036</v>
      </c>
      <c r="GS61" s="100">
        <v>4010</v>
      </c>
      <c r="GT61" s="98">
        <v>4408</v>
      </c>
      <c r="GU61" s="99">
        <v>4440</v>
      </c>
      <c r="GV61" s="99">
        <v>4007</v>
      </c>
      <c r="GW61" s="99">
        <v>4035</v>
      </c>
      <c r="GX61" s="99">
        <v>3657</v>
      </c>
      <c r="GY61" s="100">
        <v>4015</v>
      </c>
      <c r="GZ61" s="291"/>
    </row>
    <row r="62" spans="2:208" x14ac:dyDescent="0.25">
      <c r="B62" s="96"/>
      <c r="C62" s="97" t="s">
        <v>114</v>
      </c>
      <c r="D62" s="100">
        <v>890</v>
      </c>
      <c r="E62" s="100">
        <v>1472</v>
      </c>
      <c r="F62" s="100">
        <v>1446</v>
      </c>
      <c r="G62" s="98">
        <v>1485</v>
      </c>
      <c r="H62" s="99">
        <v>1462</v>
      </c>
      <c r="I62" s="99">
        <v>1470</v>
      </c>
      <c r="J62" s="99">
        <v>1489</v>
      </c>
      <c r="K62" s="99">
        <v>1552</v>
      </c>
      <c r="L62" s="99">
        <v>1610</v>
      </c>
      <c r="M62" s="99">
        <v>1622</v>
      </c>
      <c r="N62" s="99">
        <v>1665</v>
      </c>
      <c r="O62" s="99">
        <v>1656</v>
      </c>
      <c r="P62" s="99">
        <v>1663</v>
      </c>
      <c r="Q62" s="99">
        <v>1672</v>
      </c>
      <c r="R62" s="100">
        <v>1676</v>
      </c>
      <c r="S62" s="99">
        <v>1698</v>
      </c>
      <c r="T62" s="99">
        <v>1722</v>
      </c>
      <c r="U62" s="99">
        <v>1721</v>
      </c>
      <c r="V62" s="99">
        <v>1733</v>
      </c>
      <c r="W62" s="99">
        <v>1753</v>
      </c>
      <c r="X62" s="99">
        <v>1799</v>
      </c>
      <c r="Y62" s="99">
        <v>1791</v>
      </c>
      <c r="Z62" s="99">
        <v>1808</v>
      </c>
      <c r="AA62" s="99">
        <v>1802</v>
      </c>
      <c r="AB62" s="99">
        <v>1833</v>
      </c>
      <c r="AC62" s="99">
        <v>1797</v>
      </c>
      <c r="AD62" s="100">
        <v>1826</v>
      </c>
      <c r="AE62" s="99">
        <v>1834</v>
      </c>
      <c r="AF62" s="99">
        <v>1848</v>
      </c>
      <c r="AG62" s="99">
        <v>1848</v>
      </c>
      <c r="AH62" s="99">
        <v>1884</v>
      </c>
      <c r="AI62" s="99">
        <v>1854</v>
      </c>
      <c r="AJ62" s="99">
        <v>1873</v>
      </c>
      <c r="AK62" s="99">
        <v>1820</v>
      </c>
      <c r="AL62" s="99">
        <v>1775</v>
      </c>
      <c r="AM62" s="99">
        <v>1752</v>
      </c>
      <c r="AN62" s="99">
        <v>1760</v>
      </c>
      <c r="AO62" s="99">
        <v>1818</v>
      </c>
      <c r="AP62" s="100">
        <v>1875</v>
      </c>
      <c r="AQ62" s="98">
        <v>1928</v>
      </c>
      <c r="AR62" s="99">
        <v>1939</v>
      </c>
      <c r="AS62" s="99">
        <v>2123</v>
      </c>
      <c r="AT62" s="99">
        <v>2119</v>
      </c>
      <c r="AU62" s="99">
        <v>2186</v>
      </c>
      <c r="AV62" s="99">
        <v>2213</v>
      </c>
      <c r="AW62" s="99">
        <v>2322</v>
      </c>
      <c r="AX62" s="99">
        <v>2381</v>
      </c>
      <c r="AY62" s="99">
        <v>2423</v>
      </c>
      <c r="AZ62" s="99">
        <v>2495</v>
      </c>
      <c r="BA62" s="99">
        <v>2573</v>
      </c>
      <c r="BB62" s="100">
        <v>2608</v>
      </c>
      <c r="BC62" s="98">
        <v>2679</v>
      </c>
      <c r="BD62" s="99">
        <v>2674</v>
      </c>
      <c r="BE62" s="99">
        <v>2710</v>
      </c>
      <c r="BF62" s="99">
        <v>2758</v>
      </c>
      <c r="BG62" s="99">
        <v>2741</v>
      </c>
      <c r="BH62" s="99">
        <v>2788</v>
      </c>
      <c r="BI62" s="99">
        <v>2770</v>
      </c>
      <c r="BJ62" s="99">
        <v>2810</v>
      </c>
      <c r="BK62" s="99">
        <v>2890</v>
      </c>
      <c r="BL62" s="99">
        <v>2904</v>
      </c>
      <c r="BM62" s="99">
        <v>2889</v>
      </c>
      <c r="BN62" s="100">
        <v>2870</v>
      </c>
      <c r="BO62" s="99">
        <v>2993</v>
      </c>
      <c r="BP62" s="99">
        <v>3042</v>
      </c>
      <c r="BQ62" s="99">
        <v>3021</v>
      </c>
      <c r="BR62" s="99">
        <v>3081</v>
      </c>
      <c r="BS62" s="99">
        <v>3036</v>
      </c>
      <c r="BT62" s="99">
        <v>3071</v>
      </c>
      <c r="BU62" s="99">
        <v>3069</v>
      </c>
      <c r="BV62" s="99">
        <v>3059</v>
      </c>
      <c r="BW62" s="99">
        <v>3091</v>
      </c>
      <c r="BX62" s="99">
        <v>3107</v>
      </c>
      <c r="BY62" s="99">
        <v>3102</v>
      </c>
      <c r="BZ62" s="100">
        <v>3121</v>
      </c>
      <c r="CA62" s="99">
        <v>3147</v>
      </c>
      <c r="CB62" s="99">
        <v>3179</v>
      </c>
      <c r="CC62" s="99">
        <v>3172</v>
      </c>
      <c r="CD62" s="99">
        <v>3166</v>
      </c>
      <c r="CE62" s="99">
        <v>3216</v>
      </c>
      <c r="CF62" s="99">
        <v>3271</v>
      </c>
      <c r="CG62" s="99">
        <v>3270</v>
      </c>
      <c r="CH62" s="99">
        <v>3261</v>
      </c>
      <c r="CI62" s="99">
        <v>3327</v>
      </c>
      <c r="CJ62" s="99">
        <v>3400</v>
      </c>
      <c r="CK62" s="99">
        <v>3359</v>
      </c>
      <c r="CL62" s="100">
        <v>3376</v>
      </c>
      <c r="CM62" s="98">
        <v>4181</v>
      </c>
      <c r="CN62" s="99">
        <v>4273</v>
      </c>
      <c r="CO62" s="99">
        <v>4194</v>
      </c>
      <c r="CP62" s="99">
        <v>4289</v>
      </c>
      <c r="CQ62" s="99">
        <v>4261</v>
      </c>
      <c r="CR62" s="99">
        <v>4382</v>
      </c>
      <c r="CS62" s="99">
        <v>4402</v>
      </c>
      <c r="CT62" s="99">
        <v>4424</v>
      </c>
      <c r="CU62" s="99">
        <v>4453</v>
      </c>
      <c r="CV62" s="99">
        <v>4547</v>
      </c>
      <c r="CW62" s="99">
        <v>4514</v>
      </c>
      <c r="CX62" s="100">
        <v>4582</v>
      </c>
      <c r="CY62" s="99">
        <v>4661</v>
      </c>
      <c r="CZ62" s="99">
        <v>4718</v>
      </c>
      <c r="DA62" s="99">
        <v>4714</v>
      </c>
      <c r="DB62" s="99">
        <v>4763</v>
      </c>
      <c r="DC62" s="99">
        <v>4676</v>
      </c>
      <c r="DD62" s="99">
        <v>4764</v>
      </c>
      <c r="DE62" s="99">
        <v>4709</v>
      </c>
      <c r="DF62" s="99">
        <v>4705</v>
      </c>
      <c r="DG62" s="99">
        <v>4766</v>
      </c>
      <c r="DH62" s="99">
        <v>4762</v>
      </c>
      <c r="DI62" s="99">
        <v>4740</v>
      </c>
      <c r="DJ62" s="100">
        <v>4765</v>
      </c>
      <c r="DL62" s="96"/>
      <c r="DM62" s="97" t="s">
        <v>114</v>
      </c>
      <c r="DN62" s="98">
        <v>4787</v>
      </c>
      <c r="DO62" s="99">
        <v>4845</v>
      </c>
      <c r="DP62" s="99">
        <v>4788</v>
      </c>
      <c r="DQ62" s="99">
        <v>4805</v>
      </c>
      <c r="DR62" s="99">
        <v>4554</v>
      </c>
      <c r="DS62" s="99">
        <v>4825</v>
      </c>
      <c r="DT62" s="99">
        <v>4767</v>
      </c>
      <c r="DU62" s="99">
        <v>4751</v>
      </c>
      <c r="DV62" s="99">
        <v>4726</v>
      </c>
      <c r="DW62" s="99">
        <v>4785</v>
      </c>
      <c r="DX62" s="99">
        <v>4660</v>
      </c>
      <c r="DY62" s="100">
        <v>4687</v>
      </c>
      <c r="DZ62" s="98">
        <v>4652</v>
      </c>
      <c r="EA62" s="99">
        <v>4719</v>
      </c>
      <c r="EB62" s="99">
        <v>4596</v>
      </c>
      <c r="EC62" s="99">
        <v>4631</v>
      </c>
      <c r="ED62" s="99">
        <v>4651</v>
      </c>
      <c r="EE62" s="99">
        <v>4626</v>
      </c>
      <c r="EF62" s="99">
        <v>4835</v>
      </c>
      <c r="EG62" s="99">
        <v>4986</v>
      </c>
      <c r="EH62" s="99">
        <v>4993</v>
      </c>
      <c r="EI62" s="99">
        <v>5128</v>
      </c>
      <c r="EJ62" s="99">
        <v>5133</v>
      </c>
      <c r="EK62" s="100">
        <v>5093</v>
      </c>
      <c r="EL62" s="99">
        <v>5275</v>
      </c>
      <c r="EM62" s="99">
        <v>5250</v>
      </c>
      <c r="EN62" s="99">
        <v>5258</v>
      </c>
      <c r="EO62" s="99">
        <v>5279</v>
      </c>
      <c r="EP62" s="99">
        <v>5352</v>
      </c>
      <c r="EQ62" s="99">
        <v>5432</v>
      </c>
      <c r="ER62" s="99">
        <v>5533</v>
      </c>
      <c r="ES62" s="99">
        <v>5507</v>
      </c>
      <c r="ET62" s="99">
        <v>5495</v>
      </c>
      <c r="EU62" s="99">
        <v>5569</v>
      </c>
      <c r="EV62" s="99">
        <v>5558</v>
      </c>
      <c r="EW62" s="100">
        <v>6287</v>
      </c>
      <c r="EX62" s="98">
        <v>5798</v>
      </c>
      <c r="EY62" s="99">
        <v>5678</v>
      </c>
      <c r="EZ62" s="99">
        <v>5620</v>
      </c>
      <c r="FA62" s="99">
        <v>5659</v>
      </c>
      <c r="FB62" s="99">
        <v>5653</v>
      </c>
      <c r="FC62" s="99">
        <v>5658</v>
      </c>
      <c r="FD62" s="99">
        <v>5638</v>
      </c>
      <c r="FE62" s="99">
        <v>5591</v>
      </c>
      <c r="FF62" s="99">
        <v>5576</v>
      </c>
      <c r="FG62" s="99">
        <v>5610</v>
      </c>
      <c r="FH62" s="99">
        <v>5443</v>
      </c>
      <c r="FI62" s="100">
        <v>5400</v>
      </c>
      <c r="FJ62" s="98">
        <v>5286</v>
      </c>
      <c r="FK62" s="99">
        <v>5267</v>
      </c>
      <c r="FL62" s="99">
        <v>5323</v>
      </c>
      <c r="FM62" s="99">
        <v>5308</v>
      </c>
      <c r="FN62" s="99">
        <v>5288</v>
      </c>
      <c r="FO62" s="99">
        <v>5285</v>
      </c>
      <c r="FP62" s="99">
        <v>5268</v>
      </c>
      <c r="FQ62" s="99">
        <v>5213</v>
      </c>
      <c r="FR62" s="99">
        <v>5164</v>
      </c>
      <c r="FS62" s="99">
        <v>5155</v>
      </c>
      <c r="FT62" s="99">
        <v>5136</v>
      </c>
      <c r="FU62" s="100">
        <v>5080</v>
      </c>
      <c r="FV62" s="98">
        <v>5017</v>
      </c>
      <c r="FW62" s="99">
        <v>5003</v>
      </c>
      <c r="FX62" s="99">
        <v>4923</v>
      </c>
      <c r="FY62" s="99">
        <v>4879</v>
      </c>
      <c r="FZ62" s="99">
        <v>4854</v>
      </c>
      <c r="GA62" s="99">
        <v>4906</v>
      </c>
      <c r="GB62" s="99">
        <v>4801</v>
      </c>
      <c r="GC62" s="99">
        <v>4783</v>
      </c>
      <c r="GD62" s="99">
        <v>4714</v>
      </c>
      <c r="GE62" s="99">
        <v>4699</v>
      </c>
      <c r="GF62" s="99">
        <v>4579</v>
      </c>
      <c r="GG62" s="100">
        <v>4714</v>
      </c>
      <c r="GH62" s="98">
        <v>4658</v>
      </c>
      <c r="GI62" s="99">
        <v>4602</v>
      </c>
      <c r="GJ62" s="99">
        <v>4514</v>
      </c>
      <c r="GK62" s="99">
        <v>4475</v>
      </c>
      <c r="GL62" s="99">
        <v>4351</v>
      </c>
      <c r="GM62" s="99">
        <v>4340</v>
      </c>
      <c r="GN62" s="99">
        <v>4247</v>
      </c>
      <c r="GO62" s="99">
        <v>4211</v>
      </c>
      <c r="GP62" s="99">
        <v>4378</v>
      </c>
      <c r="GQ62" s="99">
        <v>4125</v>
      </c>
      <c r="GR62" s="99">
        <v>4058</v>
      </c>
      <c r="GS62" s="100">
        <v>4097</v>
      </c>
      <c r="GT62" s="98">
        <v>4146</v>
      </c>
      <c r="GU62" s="99">
        <v>4197</v>
      </c>
      <c r="GV62" s="99">
        <v>4029</v>
      </c>
      <c r="GW62" s="99">
        <v>4081</v>
      </c>
      <c r="GX62" s="99">
        <v>5148</v>
      </c>
      <c r="GY62" s="100">
        <v>4079</v>
      </c>
      <c r="GZ62" s="291"/>
    </row>
    <row r="63" spans="2:208" x14ac:dyDescent="0.25">
      <c r="B63" s="96"/>
      <c r="C63" s="97" t="s">
        <v>115</v>
      </c>
      <c r="D63" s="100">
        <v>478</v>
      </c>
      <c r="E63" s="100">
        <v>864</v>
      </c>
      <c r="F63" s="100">
        <v>920</v>
      </c>
      <c r="G63" s="98">
        <v>950</v>
      </c>
      <c r="H63" s="99">
        <v>945</v>
      </c>
      <c r="I63" s="99">
        <v>958</v>
      </c>
      <c r="J63" s="99">
        <v>964</v>
      </c>
      <c r="K63" s="99">
        <v>989</v>
      </c>
      <c r="L63" s="99">
        <v>1042</v>
      </c>
      <c r="M63" s="99">
        <v>1032</v>
      </c>
      <c r="N63" s="99">
        <v>1038</v>
      </c>
      <c r="O63" s="99">
        <v>1046</v>
      </c>
      <c r="P63" s="99">
        <v>1069</v>
      </c>
      <c r="Q63" s="99">
        <v>1083</v>
      </c>
      <c r="R63" s="100">
        <v>1091</v>
      </c>
      <c r="S63" s="99">
        <v>1116</v>
      </c>
      <c r="T63" s="99">
        <v>1112</v>
      </c>
      <c r="U63" s="99">
        <v>1135</v>
      </c>
      <c r="V63" s="99">
        <v>1166</v>
      </c>
      <c r="W63" s="99">
        <v>1194</v>
      </c>
      <c r="X63" s="99">
        <v>1211</v>
      </c>
      <c r="Y63" s="99">
        <v>1230</v>
      </c>
      <c r="Z63" s="99">
        <v>1226</v>
      </c>
      <c r="AA63" s="99">
        <v>1213</v>
      </c>
      <c r="AB63" s="99">
        <v>1219</v>
      </c>
      <c r="AC63" s="99">
        <v>1189</v>
      </c>
      <c r="AD63" s="100">
        <v>1187</v>
      </c>
      <c r="AE63" s="99">
        <v>1173</v>
      </c>
      <c r="AF63" s="99">
        <v>1172</v>
      </c>
      <c r="AG63" s="99">
        <v>1193</v>
      </c>
      <c r="AH63" s="99">
        <v>1209</v>
      </c>
      <c r="AI63" s="99">
        <v>1191</v>
      </c>
      <c r="AJ63" s="99">
        <v>1181</v>
      </c>
      <c r="AK63" s="99">
        <v>1167</v>
      </c>
      <c r="AL63" s="99">
        <v>1135</v>
      </c>
      <c r="AM63" s="99">
        <v>1099</v>
      </c>
      <c r="AN63" s="99">
        <v>1093</v>
      </c>
      <c r="AO63" s="99">
        <v>1132</v>
      </c>
      <c r="AP63" s="100">
        <v>1162</v>
      </c>
      <c r="AQ63" s="98">
        <v>1193</v>
      </c>
      <c r="AR63" s="99">
        <v>1195</v>
      </c>
      <c r="AS63" s="99">
        <v>1538</v>
      </c>
      <c r="AT63" s="99">
        <v>1588</v>
      </c>
      <c r="AU63" s="99">
        <v>1612</v>
      </c>
      <c r="AV63" s="99">
        <v>1656</v>
      </c>
      <c r="AW63" s="99">
        <v>1683</v>
      </c>
      <c r="AX63" s="99">
        <v>1681</v>
      </c>
      <c r="AY63" s="99">
        <v>1723</v>
      </c>
      <c r="AZ63" s="99">
        <v>1732</v>
      </c>
      <c r="BA63" s="99">
        <v>1768</v>
      </c>
      <c r="BB63" s="100">
        <v>1777</v>
      </c>
      <c r="BC63" s="98">
        <v>1802</v>
      </c>
      <c r="BD63" s="99">
        <v>1841</v>
      </c>
      <c r="BE63" s="99">
        <v>1881</v>
      </c>
      <c r="BF63" s="99">
        <v>1890</v>
      </c>
      <c r="BG63" s="99">
        <v>1873</v>
      </c>
      <c r="BH63" s="99">
        <v>1930</v>
      </c>
      <c r="BI63" s="99">
        <v>1916</v>
      </c>
      <c r="BJ63" s="99">
        <v>1903</v>
      </c>
      <c r="BK63" s="99">
        <v>1912</v>
      </c>
      <c r="BL63" s="99">
        <v>1917</v>
      </c>
      <c r="BM63" s="99">
        <v>1929</v>
      </c>
      <c r="BN63" s="100">
        <v>1891</v>
      </c>
      <c r="BO63" s="99">
        <v>1954</v>
      </c>
      <c r="BP63" s="99">
        <v>1997</v>
      </c>
      <c r="BQ63" s="99">
        <v>2013</v>
      </c>
      <c r="BR63" s="99">
        <v>2029</v>
      </c>
      <c r="BS63" s="99">
        <v>2054</v>
      </c>
      <c r="BT63" s="99">
        <v>2066</v>
      </c>
      <c r="BU63" s="99">
        <v>2069</v>
      </c>
      <c r="BV63" s="99">
        <v>2057</v>
      </c>
      <c r="BW63" s="99">
        <v>2052</v>
      </c>
      <c r="BX63" s="99">
        <v>2066</v>
      </c>
      <c r="BY63" s="99">
        <v>2070</v>
      </c>
      <c r="BZ63" s="100">
        <v>2068</v>
      </c>
      <c r="CA63" s="99">
        <v>2106</v>
      </c>
      <c r="CB63" s="99">
        <v>2096</v>
      </c>
      <c r="CC63" s="99">
        <v>2126</v>
      </c>
      <c r="CD63" s="99">
        <v>2159</v>
      </c>
      <c r="CE63" s="99">
        <v>2189</v>
      </c>
      <c r="CF63" s="99">
        <v>2191</v>
      </c>
      <c r="CG63" s="99">
        <v>2199</v>
      </c>
      <c r="CH63" s="99">
        <v>2199</v>
      </c>
      <c r="CI63" s="99">
        <v>2259</v>
      </c>
      <c r="CJ63" s="99">
        <v>2271</v>
      </c>
      <c r="CK63" s="99">
        <v>2267</v>
      </c>
      <c r="CL63" s="100">
        <v>2263</v>
      </c>
      <c r="CM63" s="98">
        <v>2342</v>
      </c>
      <c r="CN63" s="99">
        <v>2364</v>
      </c>
      <c r="CO63" s="99">
        <v>2350</v>
      </c>
      <c r="CP63" s="99">
        <v>2357</v>
      </c>
      <c r="CQ63" s="99">
        <v>2383</v>
      </c>
      <c r="CR63" s="99">
        <v>2450</v>
      </c>
      <c r="CS63" s="99">
        <v>2439</v>
      </c>
      <c r="CT63" s="99">
        <v>2447</v>
      </c>
      <c r="CU63" s="99">
        <v>2457</v>
      </c>
      <c r="CV63" s="99">
        <v>2460</v>
      </c>
      <c r="CW63" s="99">
        <v>2475</v>
      </c>
      <c r="CX63" s="100">
        <v>2451</v>
      </c>
      <c r="CY63" s="99">
        <v>2439</v>
      </c>
      <c r="CZ63" s="99">
        <v>2445</v>
      </c>
      <c r="DA63" s="99">
        <v>2439</v>
      </c>
      <c r="DB63" s="99">
        <v>2491</v>
      </c>
      <c r="DC63" s="99">
        <v>2470</v>
      </c>
      <c r="DD63" s="99">
        <v>2484</v>
      </c>
      <c r="DE63" s="99">
        <v>2484</v>
      </c>
      <c r="DF63" s="99">
        <v>2480</v>
      </c>
      <c r="DG63" s="99">
        <v>2485</v>
      </c>
      <c r="DH63" s="99">
        <v>2488</v>
      </c>
      <c r="DI63" s="99">
        <v>2462</v>
      </c>
      <c r="DJ63" s="100">
        <v>2456</v>
      </c>
      <c r="DL63" s="96"/>
      <c r="DM63" s="97" t="s">
        <v>115</v>
      </c>
      <c r="DN63" s="98">
        <v>2448</v>
      </c>
      <c r="DO63" s="99">
        <v>2450</v>
      </c>
      <c r="DP63" s="99">
        <v>2477</v>
      </c>
      <c r="DQ63" s="99">
        <v>2505</v>
      </c>
      <c r="DR63" s="99">
        <v>2614</v>
      </c>
      <c r="DS63" s="99">
        <v>2418</v>
      </c>
      <c r="DT63" s="99">
        <v>2382</v>
      </c>
      <c r="DU63" s="99">
        <v>2376</v>
      </c>
      <c r="DV63" s="99">
        <v>2468</v>
      </c>
      <c r="DW63" s="99">
        <v>2467</v>
      </c>
      <c r="DX63" s="99">
        <v>2450</v>
      </c>
      <c r="DY63" s="100">
        <v>2450</v>
      </c>
      <c r="DZ63" s="98">
        <v>2418</v>
      </c>
      <c r="EA63" s="99">
        <v>2431</v>
      </c>
      <c r="EB63" s="99">
        <v>2391</v>
      </c>
      <c r="EC63" s="99">
        <v>2496</v>
      </c>
      <c r="ED63" s="99">
        <v>2494</v>
      </c>
      <c r="EE63" s="99">
        <v>2515</v>
      </c>
      <c r="EF63" s="99">
        <v>2503</v>
      </c>
      <c r="EG63" s="99">
        <v>2571</v>
      </c>
      <c r="EH63" s="99">
        <v>2612</v>
      </c>
      <c r="EI63" s="99">
        <v>2638</v>
      </c>
      <c r="EJ63" s="99">
        <v>2581</v>
      </c>
      <c r="EK63" s="100">
        <v>2689</v>
      </c>
      <c r="EL63" s="99">
        <v>2730</v>
      </c>
      <c r="EM63" s="99">
        <v>2707</v>
      </c>
      <c r="EN63" s="99">
        <v>2721</v>
      </c>
      <c r="EO63" s="99">
        <v>2750</v>
      </c>
      <c r="EP63" s="99">
        <v>2801</v>
      </c>
      <c r="EQ63" s="99">
        <v>2825</v>
      </c>
      <c r="ER63" s="99">
        <v>2837</v>
      </c>
      <c r="ES63" s="99">
        <v>2840</v>
      </c>
      <c r="ET63" s="99">
        <v>2826</v>
      </c>
      <c r="EU63" s="99">
        <v>3089</v>
      </c>
      <c r="EV63" s="99">
        <v>3095</v>
      </c>
      <c r="EW63" s="100">
        <v>3200</v>
      </c>
      <c r="EX63" s="98">
        <v>3060</v>
      </c>
      <c r="EY63" s="99">
        <v>3050</v>
      </c>
      <c r="EZ63" s="99">
        <v>3039</v>
      </c>
      <c r="FA63" s="99">
        <v>3044</v>
      </c>
      <c r="FB63" s="99">
        <v>3071</v>
      </c>
      <c r="FC63" s="99">
        <v>3099</v>
      </c>
      <c r="FD63" s="99">
        <v>3108</v>
      </c>
      <c r="FE63" s="99">
        <v>3115</v>
      </c>
      <c r="FF63" s="99">
        <v>3122</v>
      </c>
      <c r="FG63" s="99">
        <v>3140</v>
      </c>
      <c r="FH63" s="99">
        <v>3113</v>
      </c>
      <c r="FI63" s="100">
        <v>3103</v>
      </c>
      <c r="FJ63" s="98">
        <v>3132</v>
      </c>
      <c r="FK63" s="99">
        <v>3105</v>
      </c>
      <c r="FL63" s="99">
        <v>3094</v>
      </c>
      <c r="FM63" s="99">
        <v>3089</v>
      </c>
      <c r="FN63" s="99">
        <v>3024</v>
      </c>
      <c r="FO63" s="99">
        <v>2977</v>
      </c>
      <c r="FP63" s="99">
        <v>2899</v>
      </c>
      <c r="FQ63" s="99">
        <v>2843</v>
      </c>
      <c r="FR63" s="99">
        <v>2825</v>
      </c>
      <c r="FS63" s="99">
        <v>2760</v>
      </c>
      <c r="FT63" s="99">
        <v>2711</v>
      </c>
      <c r="FU63" s="100">
        <v>2720</v>
      </c>
      <c r="FV63" s="98">
        <v>2656</v>
      </c>
      <c r="FW63" s="99">
        <v>2622</v>
      </c>
      <c r="FX63" s="99">
        <v>2598</v>
      </c>
      <c r="FY63" s="99">
        <v>2571</v>
      </c>
      <c r="FZ63" s="99">
        <v>2588</v>
      </c>
      <c r="GA63" s="99">
        <v>2565</v>
      </c>
      <c r="GB63" s="99">
        <v>2514</v>
      </c>
      <c r="GC63" s="99">
        <v>2494</v>
      </c>
      <c r="GD63" s="99">
        <v>2483</v>
      </c>
      <c r="GE63" s="99">
        <v>2455</v>
      </c>
      <c r="GF63" s="99">
        <v>2445</v>
      </c>
      <c r="GG63" s="100">
        <v>2486</v>
      </c>
      <c r="GH63" s="98">
        <v>2455</v>
      </c>
      <c r="GI63" s="99">
        <v>2437</v>
      </c>
      <c r="GJ63" s="99">
        <v>2417</v>
      </c>
      <c r="GK63" s="99">
        <v>2417</v>
      </c>
      <c r="GL63" s="99">
        <v>2430</v>
      </c>
      <c r="GM63" s="99">
        <v>2460</v>
      </c>
      <c r="GN63" s="99">
        <v>2449</v>
      </c>
      <c r="GO63" s="99">
        <v>2418</v>
      </c>
      <c r="GP63" s="99">
        <v>2643</v>
      </c>
      <c r="GQ63" s="99">
        <v>2375</v>
      </c>
      <c r="GR63" s="99">
        <v>2275</v>
      </c>
      <c r="GS63" s="100">
        <v>2265</v>
      </c>
      <c r="GT63" s="98">
        <v>2320</v>
      </c>
      <c r="GU63" s="99">
        <v>2312</v>
      </c>
      <c r="GV63" s="99">
        <v>2222</v>
      </c>
      <c r="GW63" s="99">
        <v>2290</v>
      </c>
      <c r="GX63" s="99">
        <v>2680</v>
      </c>
      <c r="GY63" s="100">
        <v>2331</v>
      </c>
      <c r="GZ63" s="291"/>
    </row>
    <row r="64" spans="2:208" x14ac:dyDescent="0.25">
      <c r="B64" s="96"/>
      <c r="C64" s="97" t="s">
        <v>116</v>
      </c>
      <c r="D64" s="100">
        <v>6319</v>
      </c>
      <c r="E64" s="100">
        <v>6938</v>
      </c>
      <c r="F64" s="100">
        <v>7481</v>
      </c>
      <c r="G64" s="98">
        <v>7692</v>
      </c>
      <c r="H64" s="99">
        <v>7762</v>
      </c>
      <c r="I64" s="99">
        <v>7668</v>
      </c>
      <c r="J64" s="99">
        <v>7805</v>
      </c>
      <c r="K64" s="99">
        <v>7814</v>
      </c>
      <c r="L64" s="99">
        <v>7929</v>
      </c>
      <c r="M64" s="99">
        <v>7967</v>
      </c>
      <c r="N64" s="99">
        <v>8050</v>
      </c>
      <c r="O64" s="99">
        <v>8044</v>
      </c>
      <c r="P64" s="99">
        <v>8126</v>
      </c>
      <c r="Q64" s="99">
        <v>8065</v>
      </c>
      <c r="R64" s="100">
        <v>8203</v>
      </c>
      <c r="S64" s="99">
        <v>8339</v>
      </c>
      <c r="T64" s="99">
        <v>8423</v>
      </c>
      <c r="U64" s="99">
        <v>8436</v>
      </c>
      <c r="V64" s="99">
        <v>8571</v>
      </c>
      <c r="W64" s="99">
        <v>8632</v>
      </c>
      <c r="X64" s="99">
        <v>8646</v>
      </c>
      <c r="Y64" s="99">
        <v>8891</v>
      </c>
      <c r="Z64" s="99">
        <v>8892</v>
      </c>
      <c r="AA64" s="99">
        <v>8994</v>
      </c>
      <c r="AB64" s="99">
        <v>9093</v>
      </c>
      <c r="AC64" s="99">
        <v>9119</v>
      </c>
      <c r="AD64" s="100">
        <v>9342</v>
      </c>
      <c r="AE64" s="99">
        <v>9426</v>
      </c>
      <c r="AF64" s="99">
        <v>9465</v>
      </c>
      <c r="AG64" s="99">
        <v>9525</v>
      </c>
      <c r="AH64" s="99">
        <v>9575</v>
      </c>
      <c r="AI64" s="99">
        <v>9466</v>
      </c>
      <c r="AJ64" s="99">
        <v>9525</v>
      </c>
      <c r="AK64" s="99">
        <v>9713</v>
      </c>
      <c r="AL64" s="99">
        <v>9712</v>
      </c>
      <c r="AM64" s="99">
        <v>9708</v>
      </c>
      <c r="AN64" s="99">
        <v>9717</v>
      </c>
      <c r="AO64" s="99">
        <v>9773</v>
      </c>
      <c r="AP64" s="100">
        <v>9969</v>
      </c>
      <c r="AQ64" s="98">
        <v>10074</v>
      </c>
      <c r="AR64" s="99">
        <v>10219</v>
      </c>
      <c r="AS64" s="99">
        <v>10235</v>
      </c>
      <c r="AT64" s="99">
        <v>10218</v>
      </c>
      <c r="AU64" s="99">
        <v>10308</v>
      </c>
      <c r="AV64" s="99">
        <v>10377</v>
      </c>
      <c r="AW64" s="99">
        <v>10475</v>
      </c>
      <c r="AX64" s="99">
        <v>10522</v>
      </c>
      <c r="AY64" s="99">
        <v>10629</v>
      </c>
      <c r="AZ64" s="99">
        <v>10750</v>
      </c>
      <c r="BA64" s="99">
        <v>10774</v>
      </c>
      <c r="BB64" s="100">
        <v>10954</v>
      </c>
      <c r="BC64" s="98">
        <v>11088</v>
      </c>
      <c r="BD64" s="99">
        <v>11149</v>
      </c>
      <c r="BE64" s="99">
        <v>11107</v>
      </c>
      <c r="BF64" s="99">
        <v>11147</v>
      </c>
      <c r="BG64" s="99">
        <v>11182</v>
      </c>
      <c r="BH64" s="99">
        <v>11308</v>
      </c>
      <c r="BI64" s="99">
        <v>11303</v>
      </c>
      <c r="BJ64" s="99">
        <v>11349</v>
      </c>
      <c r="BK64" s="99">
        <v>11404</v>
      </c>
      <c r="BL64" s="99">
        <v>11530</v>
      </c>
      <c r="BM64" s="99">
        <v>11521</v>
      </c>
      <c r="BN64" s="100">
        <v>11662</v>
      </c>
      <c r="BO64" s="99">
        <v>11771</v>
      </c>
      <c r="BP64" s="99">
        <v>11885</v>
      </c>
      <c r="BQ64" s="99">
        <v>11729</v>
      </c>
      <c r="BR64" s="99">
        <v>11776</v>
      </c>
      <c r="BS64" s="99">
        <v>11729</v>
      </c>
      <c r="BT64" s="99">
        <v>11870</v>
      </c>
      <c r="BU64" s="99">
        <v>11878</v>
      </c>
      <c r="BV64" s="99">
        <v>11907</v>
      </c>
      <c r="BW64" s="99">
        <v>11922</v>
      </c>
      <c r="BX64" s="99">
        <v>12020</v>
      </c>
      <c r="BY64" s="99">
        <v>12041</v>
      </c>
      <c r="BZ64" s="100">
        <v>12281</v>
      </c>
      <c r="CA64" s="99">
        <v>12312</v>
      </c>
      <c r="CB64" s="99">
        <v>12337</v>
      </c>
      <c r="CC64" s="99">
        <v>12268</v>
      </c>
      <c r="CD64" s="99">
        <v>12252</v>
      </c>
      <c r="CE64" s="99">
        <v>12278</v>
      </c>
      <c r="CF64" s="99">
        <v>12359</v>
      </c>
      <c r="CG64" s="99">
        <v>12345</v>
      </c>
      <c r="CH64" s="99">
        <v>12339</v>
      </c>
      <c r="CI64" s="99">
        <v>12383</v>
      </c>
      <c r="CJ64" s="99">
        <v>12468</v>
      </c>
      <c r="CK64" s="99">
        <v>12413</v>
      </c>
      <c r="CL64" s="100">
        <v>12655</v>
      </c>
      <c r="CM64" s="98">
        <v>12675</v>
      </c>
      <c r="CN64" s="99">
        <v>12897</v>
      </c>
      <c r="CO64" s="99">
        <v>12723</v>
      </c>
      <c r="CP64" s="99">
        <v>12902</v>
      </c>
      <c r="CQ64" s="99">
        <v>12873</v>
      </c>
      <c r="CR64" s="99">
        <v>12983</v>
      </c>
      <c r="CS64" s="99">
        <v>12939</v>
      </c>
      <c r="CT64" s="99">
        <v>12924</v>
      </c>
      <c r="CU64" s="99">
        <v>12986</v>
      </c>
      <c r="CV64" s="99">
        <v>13059</v>
      </c>
      <c r="CW64" s="99">
        <v>13038</v>
      </c>
      <c r="CX64" s="100">
        <v>13400</v>
      </c>
      <c r="CY64" s="99">
        <v>13466</v>
      </c>
      <c r="CZ64" s="99">
        <v>13537</v>
      </c>
      <c r="DA64" s="99">
        <v>13479</v>
      </c>
      <c r="DB64" s="99">
        <v>13411</v>
      </c>
      <c r="DC64" s="99">
        <v>13235</v>
      </c>
      <c r="DD64" s="99">
        <v>13485</v>
      </c>
      <c r="DE64" s="99">
        <v>13372</v>
      </c>
      <c r="DF64" s="99">
        <v>13315</v>
      </c>
      <c r="DG64" s="99">
        <v>13327</v>
      </c>
      <c r="DH64" s="99">
        <v>13353</v>
      </c>
      <c r="DI64" s="99">
        <v>13348</v>
      </c>
      <c r="DJ64" s="100">
        <v>13629</v>
      </c>
      <c r="DL64" s="96"/>
      <c r="DM64" s="97" t="s">
        <v>116</v>
      </c>
      <c r="DN64" s="98">
        <v>13632</v>
      </c>
      <c r="DO64" s="99">
        <v>13730</v>
      </c>
      <c r="DP64" s="99">
        <v>13538</v>
      </c>
      <c r="DQ64" s="99">
        <v>13460</v>
      </c>
      <c r="DR64" s="99">
        <v>13352</v>
      </c>
      <c r="DS64" s="99">
        <v>13367</v>
      </c>
      <c r="DT64" s="99">
        <v>13325</v>
      </c>
      <c r="DU64" s="99">
        <v>13268</v>
      </c>
      <c r="DV64" s="99">
        <v>13240</v>
      </c>
      <c r="DW64" s="99">
        <v>13299</v>
      </c>
      <c r="DX64" s="99">
        <v>13215</v>
      </c>
      <c r="DY64" s="100">
        <v>13391</v>
      </c>
      <c r="DZ64" s="98">
        <v>13659</v>
      </c>
      <c r="EA64" s="99">
        <v>13735</v>
      </c>
      <c r="EB64" s="99">
        <v>13530</v>
      </c>
      <c r="EC64" s="99">
        <v>13428</v>
      </c>
      <c r="ED64" s="99">
        <v>13377</v>
      </c>
      <c r="EE64" s="99">
        <v>13227</v>
      </c>
      <c r="EF64" s="99">
        <v>13007</v>
      </c>
      <c r="EG64" s="99">
        <v>13014</v>
      </c>
      <c r="EH64" s="99">
        <v>13058</v>
      </c>
      <c r="EI64" s="99">
        <v>13237</v>
      </c>
      <c r="EJ64" s="99">
        <v>13397</v>
      </c>
      <c r="EK64" s="100">
        <v>13414</v>
      </c>
      <c r="EL64" s="99">
        <v>13629</v>
      </c>
      <c r="EM64" s="99">
        <v>13700</v>
      </c>
      <c r="EN64" s="99">
        <v>13533</v>
      </c>
      <c r="EO64" s="99">
        <v>13433</v>
      </c>
      <c r="EP64" s="99">
        <v>13453</v>
      </c>
      <c r="EQ64" s="99">
        <v>13483</v>
      </c>
      <c r="ER64" s="99">
        <v>13618</v>
      </c>
      <c r="ES64" s="99">
        <v>13592</v>
      </c>
      <c r="ET64" s="99">
        <v>13665</v>
      </c>
      <c r="EU64" s="99">
        <v>13750</v>
      </c>
      <c r="EV64" s="99">
        <v>13737</v>
      </c>
      <c r="EW64" s="100">
        <v>14733</v>
      </c>
      <c r="EX64" s="98">
        <v>13905</v>
      </c>
      <c r="EY64" s="99">
        <v>13720</v>
      </c>
      <c r="EZ64" s="99">
        <v>13571</v>
      </c>
      <c r="FA64" s="99">
        <v>13444</v>
      </c>
      <c r="FB64" s="99">
        <v>13316</v>
      </c>
      <c r="FC64" s="99">
        <v>13247</v>
      </c>
      <c r="FD64" s="99">
        <v>13136</v>
      </c>
      <c r="FE64" s="99">
        <v>13092</v>
      </c>
      <c r="FF64" s="99">
        <v>13105</v>
      </c>
      <c r="FG64" s="99">
        <v>13065</v>
      </c>
      <c r="FH64" s="99">
        <v>12814</v>
      </c>
      <c r="FI64" s="100">
        <v>12824</v>
      </c>
      <c r="FJ64" s="98">
        <v>12645</v>
      </c>
      <c r="FK64" s="99">
        <v>12639</v>
      </c>
      <c r="FL64" s="99">
        <v>12472</v>
      </c>
      <c r="FM64" s="99">
        <v>12383</v>
      </c>
      <c r="FN64" s="99">
        <v>12243</v>
      </c>
      <c r="FO64" s="99">
        <v>12140</v>
      </c>
      <c r="FP64" s="99">
        <v>12061</v>
      </c>
      <c r="FQ64" s="99">
        <v>11952</v>
      </c>
      <c r="FR64" s="99">
        <v>11900</v>
      </c>
      <c r="FS64" s="99">
        <v>11879</v>
      </c>
      <c r="FT64" s="99">
        <v>11838</v>
      </c>
      <c r="FU64" s="100">
        <v>11824</v>
      </c>
      <c r="FV64" s="98">
        <v>11790</v>
      </c>
      <c r="FW64" s="99">
        <v>11728</v>
      </c>
      <c r="FX64" s="99">
        <v>11626</v>
      </c>
      <c r="FY64" s="99">
        <v>11498</v>
      </c>
      <c r="FZ64" s="99">
        <v>11441</v>
      </c>
      <c r="GA64" s="99">
        <v>11453</v>
      </c>
      <c r="GB64" s="99">
        <v>11349</v>
      </c>
      <c r="GC64" s="99">
        <v>11328</v>
      </c>
      <c r="GD64" s="99">
        <v>11246</v>
      </c>
      <c r="GE64" s="99">
        <v>11184</v>
      </c>
      <c r="GF64" s="99">
        <v>11046</v>
      </c>
      <c r="GG64" s="100">
        <v>11593</v>
      </c>
      <c r="GH64" s="98">
        <v>11573</v>
      </c>
      <c r="GI64" s="99">
        <v>11536</v>
      </c>
      <c r="GJ64" s="99">
        <v>11365</v>
      </c>
      <c r="GK64" s="99">
        <v>11314</v>
      </c>
      <c r="GL64" s="99">
        <v>11164</v>
      </c>
      <c r="GM64" s="99">
        <v>11097</v>
      </c>
      <c r="GN64" s="99">
        <v>11026</v>
      </c>
      <c r="GO64" s="99">
        <v>10885</v>
      </c>
      <c r="GP64" s="99">
        <v>11049</v>
      </c>
      <c r="GQ64" s="99">
        <v>10942</v>
      </c>
      <c r="GR64" s="99">
        <v>10810</v>
      </c>
      <c r="GS64" s="100">
        <v>10807</v>
      </c>
      <c r="GT64" s="98">
        <v>10878</v>
      </c>
      <c r="GU64" s="99">
        <v>10850</v>
      </c>
      <c r="GV64" s="99">
        <v>10751</v>
      </c>
      <c r="GW64" s="99">
        <v>10567</v>
      </c>
      <c r="GX64" s="99">
        <v>16869</v>
      </c>
      <c r="GY64" s="100">
        <v>10497</v>
      </c>
      <c r="GZ64" s="291"/>
    </row>
    <row r="65" spans="2:208" x14ac:dyDescent="0.25">
      <c r="B65" s="96"/>
      <c r="C65" s="97" t="s">
        <v>117</v>
      </c>
      <c r="D65" s="100">
        <v>734</v>
      </c>
      <c r="E65" s="100">
        <v>1193</v>
      </c>
      <c r="F65" s="100">
        <v>1524</v>
      </c>
      <c r="G65" s="98">
        <v>1770</v>
      </c>
      <c r="H65" s="99">
        <v>1720</v>
      </c>
      <c r="I65" s="99">
        <v>1594</v>
      </c>
      <c r="J65" s="99">
        <v>1586</v>
      </c>
      <c r="K65" s="99">
        <v>1609</v>
      </c>
      <c r="L65" s="99">
        <v>1664</v>
      </c>
      <c r="M65" s="99">
        <v>1703</v>
      </c>
      <c r="N65" s="99">
        <v>1695</v>
      </c>
      <c r="O65" s="99">
        <v>1720</v>
      </c>
      <c r="P65" s="99">
        <v>1756</v>
      </c>
      <c r="Q65" s="99">
        <v>1749</v>
      </c>
      <c r="R65" s="100">
        <v>1828</v>
      </c>
      <c r="S65" s="99">
        <v>1965</v>
      </c>
      <c r="T65" s="99">
        <v>1992</v>
      </c>
      <c r="U65" s="99">
        <v>1904</v>
      </c>
      <c r="V65" s="99">
        <v>1946</v>
      </c>
      <c r="W65" s="99">
        <v>1986</v>
      </c>
      <c r="X65" s="99">
        <v>2012</v>
      </c>
      <c r="Y65" s="99">
        <v>2039</v>
      </c>
      <c r="Z65" s="99">
        <v>2023</v>
      </c>
      <c r="AA65" s="99">
        <v>2017</v>
      </c>
      <c r="AB65" s="99">
        <v>2152</v>
      </c>
      <c r="AC65" s="99">
        <v>2017</v>
      </c>
      <c r="AD65" s="100">
        <v>2106</v>
      </c>
      <c r="AE65" s="99">
        <v>2290</v>
      </c>
      <c r="AF65" s="99">
        <v>2283</v>
      </c>
      <c r="AG65" s="99">
        <v>2118</v>
      </c>
      <c r="AH65" s="99">
        <v>2176</v>
      </c>
      <c r="AI65" s="99">
        <v>2062</v>
      </c>
      <c r="AJ65" s="99">
        <v>2099</v>
      </c>
      <c r="AK65" s="99">
        <v>2005</v>
      </c>
      <c r="AL65" s="99">
        <v>1935</v>
      </c>
      <c r="AM65" s="99">
        <v>1919</v>
      </c>
      <c r="AN65" s="99">
        <v>1968</v>
      </c>
      <c r="AO65" s="99">
        <v>2015</v>
      </c>
      <c r="AP65" s="100">
        <v>2227</v>
      </c>
      <c r="AQ65" s="98">
        <v>2447</v>
      </c>
      <c r="AR65" s="99">
        <v>2534</v>
      </c>
      <c r="AS65" s="99">
        <v>2464</v>
      </c>
      <c r="AT65" s="99">
        <v>2300</v>
      </c>
      <c r="AU65" s="99">
        <v>2298</v>
      </c>
      <c r="AV65" s="99">
        <v>2330</v>
      </c>
      <c r="AW65" s="99">
        <v>2549</v>
      </c>
      <c r="AX65" s="99">
        <v>2556</v>
      </c>
      <c r="AY65" s="99">
        <v>2695</v>
      </c>
      <c r="AZ65" s="99">
        <v>2764</v>
      </c>
      <c r="BA65" s="99">
        <v>2684</v>
      </c>
      <c r="BB65" s="100">
        <v>2800</v>
      </c>
      <c r="BC65" s="98">
        <v>3351</v>
      </c>
      <c r="BD65" s="99">
        <v>3542</v>
      </c>
      <c r="BE65" s="99">
        <v>3018</v>
      </c>
      <c r="BF65" s="99">
        <v>3019</v>
      </c>
      <c r="BG65" s="99">
        <v>2946</v>
      </c>
      <c r="BH65" s="99">
        <v>2894</v>
      </c>
      <c r="BI65" s="99">
        <v>3018</v>
      </c>
      <c r="BJ65" s="99">
        <v>2955</v>
      </c>
      <c r="BK65" s="99">
        <v>3115</v>
      </c>
      <c r="BL65" s="99">
        <v>3198</v>
      </c>
      <c r="BM65" s="99">
        <v>3053</v>
      </c>
      <c r="BN65" s="100">
        <v>3433</v>
      </c>
      <c r="BO65" s="99">
        <v>4038</v>
      </c>
      <c r="BP65" s="99">
        <v>4167</v>
      </c>
      <c r="BQ65" s="99">
        <v>3446</v>
      </c>
      <c r="BR65" s="99">
        <v>3569</v>
      </c>
      <c r="BS65" s="99">
        <v>3412</v>
      </c>
      <c r="BT65" s="99">
        <v>3487</v>
      </c>
      <c r="BU65" s="99">
        <v>3449</v>
      </c>
      <c r="BV65" s="99">
        <v>3330</v>
      </c>
      <c r="BW65" s="99">
        <v>3412</v>
      </c>
      <c r="BX65" s="99">
        <v>3498</v>
      </c>
      <c r="BY65" s="99">
        <v>3478</v>
      </c>
      <c r="BZ65" s="100">
        <v>4030</v>
      </c>
      <c r="CA65" s="99">
        <v>4546</v>
      </c>
      <c r="CB65" s="99">
        <v>4562</v>
      </c>
      <c r="CC65" s="99">
        <v>4099</v>
      </c>
      <c r="CD65" s="99">
        <v>3607</v>
      </c>
      <c r="CE65" s="99">
        <v>3590</v>
      </c>
      <c r="CF65" s="99">
        <v>3884</v>
      </c>
      <c r="CG65" s="99">
        <v>3749</v>
      </c>
      <c r="CH65" s="99">
        <v>3636</v>
      </c>
      <c r="CI65" s="99">
        <v>3762</v>
      </c>
      <c r="CJ65" s="99">
        <v>4427</v>
      </c>
      <c r="CK65" s="99">
        <v>3671</v>
      </c>
      <c r="CL65" s="100">
        <v>4412</v>
      </c>
      <c r="CM65" s="98">
        <v>6068</v>
      </c>
      <c r="CN65" s="99">
        <v>6247</v>
      </c>
      <c r="CO65" s="99">
        <v>4918</v>
      </c>
      <c r="CP65" s="99">
        <v>5153</v>
      </c>
      <c r="CQ65" s="99">
        <v>4784</v>
      </c>
      <c r="CR65" s="99">
        <v>5375</v>
      </c>
      <c r="CS65" s="99">
        <v>4984</v>
      </c>
      <c r="CT65" s="99">
        <v>4825</v>
      </c>
      <c r="CU65" s="99">
        <v>4876</v>
      </c>
      <c r="CV65" s="99">
        <v>5520</v>
      </c>
      <c r="CW65" s="99">
        <v>4982</v>
      </c>
      <c r="CX65" s="100">
        <v>6155</v>
      </c>
      <c r="CY65" s="99">
        <v>6803</v>
      </c>
      <c r="CZ65" s="99">
        <v>7010</v>
      </c>
      <c r="DA65" s="99">
        <v>6623</v>
      </c>
      <c r="DB65" s="99">
        <v>5790</v>
      </c>
      <c r="DC65" s="99">
        <v>5154</v>
      </c>
      <c r="DD65" s="99">
        <v>5522</v>
      </c>
      <c r="DE65" s="99">
        <v>5364</v>
      </c>
      <c r="DF65" s="99">
        <v>4967</v>
      </c>
      <c r="DG65" s="99">
        <v>5391</v>
      </c>
      <c r="DH65" s="99">
        <v>5378</v>
      </c>
      <c r="DI65" s="99">
        <v>5179</v>
      </c>
      <c r="DJ65" s="100">
        <v>6336</v>
      </c>
      <c r="DL65" s="96"/>
      <c r="DM65" s="97" t="s">
        <v>117</v>
      </c>
      <c r="DN65" s="98">
        <v>6833</v>
      </c>
      <c r="DO65" s="99">
        <v>6863</v>
      </c>
      <c r="DP65" s="99">
        <v>5270</v>
      </c>
      <c r="DQ65" s="99">
        <v>5214</v>
      </c>
      <c r="DR65" s="99">
        <v>4760</v>
      </c>
      <c r="DS65" s="99">
        <v>4949</v>
      </c>
      <c r="DT65" s="99">
        <v>4983</v>
      </c>
      <c r="DU65" s="99">
        <v>4828</v>
      </c>
      <c r="DV65" s="99">
        <v>4900</v>
      </c>
      <c r="DW65" s="99">
        <v>5530</v>
      </c>
      <c r="DX65" s="99">
        <v>5006</v>
      </c>
      <c r="DY65" s="100">
        <v>5566</v>
      </c>
      <c r="DZ65" s="98">
        <v>6839</v>
      </c>
      <c r="EA65" s="99">
        <v>6868</v>
      </c>
      <c r="EB65" s="99">
        <v>4982</v>
      </c>
      <c r="EC65" s="99">
        <v>4850</v>
      </c>
      <c r="ED65" s="99">
        <v>4657</v>
      </c>
      <c r="EE65" s="99">
        <v>4586</v>
      </c>
      <c r="EF65" s="99">
        <v>4521</v>
      </c>
      <c r="EG65" s="99">
        <v>4701</v>
      </c>
      <c r="EH65" s="99">
        <v>4517</v>
      </c>
      <c r="EI65" s="99">
        <v>5299</v>
      </c>
      <c r="EJ65" s="99">
        <v>5516</v>
      </c>
      <c r="EK65" s="100">
        <v>5113</v>
      </c>
      <c r="EL65" s="99">
        <v>6947</v>
      </c>
      <c r="EM65" s="99">
        <v>6969</v>
      </c>
      <c r="EN65" s="99">
        <v>5733</v>
      </c>
      <c r="EO65" s="99">
        <v>5588</v>
      </c>
      <c r="EP65" s="99">
        <v>5669</v>
      </c>
      <c r="EQ65" s="99">
        <v>5649</v>
      </c>
      <c r="ER65" s="99">
        <v>6296</v>
      </c>
      <c r="ES65" s="99">
        <v>5987</v>
      </c>
      <c r="ET65" s="99">
        <v>5996</v>
      </c>
      <c r="EU65" s="99">
        <v>6553</v>
      </c>
      <c r="EV65" s="99">
        <v>6091</v>
      </c>
      <c r="EW65" s="100">
        <v>6590</v>
      </c>
      <c r="EX65" s="98">
        <v>7767</v>
      </c>
      <c r="EY65" s="99">
        <v>7348</v>
      </c>
      <c r="EZ65" s="99">
        <v>6164</v>
      </c>
      <c r="FA65" s="99">
        <v>6170</v>
      </c>
      <c r="FB65" s="99">
        <v>6049</v>
      </c>
      <c r="FC65" s="99">
        <v>6163</v>
      </c>
      <c r="FD65" s="99">
        <v>6215</v>
      </c>
      <c r="FE65" s="99">
        <v>6061</v>
      </c>
      <c r="FF65" s="99">
        <v>6017</v>
      </c>
      <c r="FG65" s="99">
        <v>7048</v>
      </c>
      <c r="FH65" s="99">
        <v>6190</v>
      </c>
      <c r="FI65" s="100">
        <v>6865</v>
      </c>
      <c r="FJ65" s="98">
        <v>7528</v>
      </c>
      <c r="FK65" s="99">
        <v>7236</v>
      </c>
      <c r="FL65" s="99">
        <v>6341</v>
      </c>
      <c r="FM65" s="99">
        <v>6549</v>
      </c>
      <c r="FN65" s="99">
        <v>5998</v>
      </c>
      <c r="FO65" s="99">
        <v>6027</v>
      </c>
      <c r="FP65" s="99">
        <v>5936</v>
      </c>
      <c r="FQ65" s="99">
        <v>5792</v>
      </c>
      <c r="FR65" s="99">
        <v>5822</v>
      </c>
      <c r="FS65" s="99">
        <v>6028</v>
      </c>
      <c r="FT65" s="99">
        <v>5624</v>
      </c>
      <c r="FU65" s="100">
        <v>6099</v>
      </c>
      <c r="FV65" s="98">
        <v>6773</v>
      </c>
      <c r="FW65" s="99">
        <v>6617</v>
      </c>
      <c r="FX65" s="99">
        <v>6504</v>
      </c>
      <c r="FY65" s="99">
        <v>5652</v>
      </c>
      <c r="FZ65" s="99">
        <v>5544</v>
      </c>
      <c r="GA65" s="99">
        <v>5989</v>
      </c>
      <c r="GB65" s="99">
        <v>5450</v>
      </c>
      <c r="GC65" s="99">
        <v>5430</v>
      </c>
      <c r="GD65" s="99">
        <v>5456</v>
      </c>
      <c r="GE65" s="99">
        <v>5796</v>
      </c>
      <c r="GF65" s="99">
        <v>5411</v>
      </c>
      <c r="GG65" s="100">
        <v>5597</v>
      </c>
      <c r="GH65" s="98">
        <v>6203</v>
      </c>
      <c r="GI65" s="99">
        <v>6285</v>
      </c>
      <c r="GJ65" s="99">
        <v>5096</v>
      </c>
      <c r="GK65" s="99">
        <v>5075</v>
      </c>
      <c r="GL65" s="99">
        <v>5243</v>
      </c>
      <c r="GM65" s="99">
        <v>5410</v>
      </c>
      <c r="GN65" s="99">
        <v>5019</v>
      </c>
      <c r="GO65" s="99">
        <v>4995</v>
      </c>
      <c r="GP65" s="99">
        <v>5293</v>
      </c>
      <c r="GQ65" s="99">
        <v>4916</v>
      </c>
      <c r="GR65" s="99">
        <v>4908</v>
      </c>
      <c r="GS65" s="100">
        <v>4880</v>
      </c>
      <c r="GT65" s="98">
        <v>5774</v>
      </c>
      <c r="GU65" s="99">
        <v>5955</v>
      </c>
      <c r="GV65" s="99">
        <v>4803</v>
      </c>
      <c r="GW65" s="99">
        <v>4869</v>
      </c>
      <c r="GX65" s="99">
        <v>4963</v>
      </c>
      <c r="GY65" s="100">
        <v>4865</v>
      </c>
      <c r="GZ65" s="291"/>
    </row>
    <row r="66" spans="2:208" x14ac:dyDescent="0.25">
      <c r="B66" s="96"/>
      <c r="C66" s="97" t="s">
        <v>118</v>
      </c>
      <c r="D66" s="100">
        <v>354</v>
      </c>
      <c r="E66" s="100">
        <v>538</v>
      </c>
      <c r="F66" s="100">
        <v>726</v>
      </c>
      <c r="G66" s="98">
        <v>851</v>
      </c>
      <c r="H66" s="99">
        <v>884</v>
      </c>
      <c r="I66" s="99">
        <v>812</v>
      </c>
      <c r="J66" s="99">
        <v>828</v>
      </c>
      <c r="K66" s="99">
        <v>842</v>
      </c>
      <c r="L66" s="99">
        <v>851</v>
      </c>
      <c r="M66" s="99">
        <v>873</v>
      </c>
      <c r="N66" s="99">
        <v>878</v>
      </c>
      <c r="O66" s="99">
        <v>901</v>
      </c>
      <c r="P66" s="99">
        <v>908</v>
      </c>
      <c r="Q66" s="99">
        <v>925</v>
      </c>
      <c r="R66" s="100">
        <v>957</v>
      </c>
      <c r="S66" s="99">
        <v>821</v>
      </c>
      <c r="T66" s="99">
        <v>1047</v>
      </c>
      <c r="U66" s="99">
        <v>976</v>
      </c>
      <c r="V66" s="99">
        <v>986</v>
      </c>
      <c r="W66" s="99">
        <v>999</v>
      </c>
      <c r="X66" s="99">
        <v>993</v>
      </c>
      <c r="Y66" s="99">
        <v>979</v>
      </c>
      <c r="Z66" s="99">
        <v>992</v>
      </c>
      <c r="AA66" s="99">
        <v>1011</v>
      </c>
      <c r="AB66" s="99">
        <v>1090</v>
      </c>
      <c r="AC66" s="99">
        <v>1007</v>
      </c>
      <c r="AD66" s="100">
        <v>1056</v>
      </c>
      <c r="AE66" s="99">
        <v>1152</v>
      </c>
      <c r="AF66" s="99">
        <v>1139</v>
      </c>
      <c r="AG66" s="99">
        <v>1065</v>
      </c>
      <c r="AH66" s="99">
        <v>1117</v>
      </c>
      <c r="AI66" s="99">
        <v>1029</v>
      </c>
      <c r="AJ66" s="99">
        <v>1081</v>
      </c>
      <c r="AK66" s="99">
        <v>1020</v>
      </c>
      <c r="AL66" s="99">
        <v>984</v>
      </c>
      <c r="AM66" s="99">
        <v>980</v>
      </c>
      <c r="AN66" s="99">
        <v>988</v>
      </c>
      <c r="AO66" s="99">
        <v>1013</v>
      </c>
      <c r="AP66" s="100">
        <v>1141</v>
      </c>
      <c r="AQ66" s="98">
        <v>1275</v>
      </c>
      <c r="AR66" s="99">
        <v>1308</v>
      </c>
      <c r="AS66" s="99">
        <v>1222</v>
      </c>
      <c r="AT66" s="99">
        <v>1127</v>
      </c>
      <c r="AU66" s="99">
        <v>1178</v>
      </c>
      <c r="AV66" s="99">
        <v>1201</v>
      </c>
      <c r="AW66" s="99">
        <v>1308</v>
      </c>
      <c r="AX66" s="99">
        <v>1329</v>
      </c>
      <c r="AY66" s="99">
        <v>1412</v>
      </c>
      <c r="AZ66" s="99">
        <v>1514</v>
      </c>
      <c r="BA66" s="99">
        <v>1456</v>
      </c>
      <c r="BB66" s="100">
        <v>1536</v>
      </c>
      <c r="BC66" s="98">
        <v>1923</v>
      </c>
      <c r="BD66" s="99">
        <v>1986</v>
      </c>
      <c r="BE66" s="99">
        <v>1734</v>
      </c>
      <c r="BF66" s="99">
        <v>1775</v>
      </c>
      <c r="BG66" s="99">
        <v>1720</v>
      </c>
      <c r="BH66" s="99">
        <v>1667</v>
      </c>
      <c r="BI66" s="99">
        <v>1783</v>
      </c>
      <c r="BJ66" s="99">
        <v>1722</v>
      </c>
      <c r="BK66" s="99">
        <v>1812</v>
      </c>
      <c r="BL66" s="99">
        <v>1879</v>
      </c>
      <c r="BM66" s="99">
        <v>1848</v>
      </c>
      <c r="BN66" s="100">
        <v>2113</v>
      </c>
      <c r="BO66" s="99">
        <v>2417</v>
      </c>
      <c r="BP66" s="99">
        <v>2504</v>
      </c>
      <c r="BQ66" s="99">
        <v>2100</v>
      </c>
      <c r="BR66" s="99">
        <v>2244</v>
      </c>
      <c r="BS66" s="99">
        <v>2153</v>
      </c>
      <c r="BT66" s="99">
        <v>2222</v>
      </c>
      <c r="BU66" s="99">
        <v>2208</v>
      </c>
      <c r="BV66" s="99">
        <v>2152</v>
      </c>
      <c r="BW66" s="99">
        <v>2182</v>
      </c>
      <c r="BX66" s="99">
        <v>2237</v>
      </c>
      <c r="BY66" s="99">
        <v>2246</v>
      </c>
      <c r="BZ66" s="100">
        <v>2559</v>
      </c>
      <c r="CA66" s="99">
        <v>2909</v>
      </c>
      <c r="CB66" s="99">
        <v>2950</v>
      </c>
      <c r="CC66" s="99">
        <v>2752</v>
      </c>
      <c r="CD66" s="99">
        <v>2468</v>
      </c>
      <c r="CE66" s="99">
        <v>2413</v>
      </c>
      <c r="CF66" s="99">
        <v>2606</v>
      </c>
      <c r="CG66" s="99">
        <v>2548</v>
      </c>
      <c r="CH66" s="99">
        <v>2494</v>
      </c>
      <c r="CI66" s="99">
        <v>2601</v>
      </c>
      <c r="CJ66" s="99">
        <v>3058</v>
      </c>
      <c r="CK66" s="99">
        <v>2637</v>
      </c>
      <c r="CL66" s="100">
        <v>3119</v>
      </c>
      <c r="CM66" s="98">
        <v>3880</v>
      </c>
      <c r="CN66" s="99">
        <v>4002</v>
      </c>
      <c r="CO66" s="99">
        <v>3186</v>
      </c>
      <c r="CP66" s="99">
        <v>3350</v>
      </c>
      <c r="CQ66" s="99">
        <v>3117</v>
      </c>
      <c r="CR66" s="99">
        <v>3534</v>
      </c>
      <c r="CS66" s="99">
        <v>3228</v>
      </c>
      <c r="CT66" s="99">
        <v>3113</v>
      </c>
      <c r="CU66" s="99">
        <v>3147</v>
      </c>
      <c r="CV66" s="99">
        <v>3677</v>
      </c>
      <c r="CW66" s="99">
        <v>3311</v>
      </c>
      <c r="CX66" s="100">
        <v>4087</v>
      </c>
      <c r="CY66" s="99">
        <v>4749</v>
      </c>
      <c r="CZ66" s="99">
        <v>4824</v>
      </c>
      <c r="DA66" s="99">
        <v>4570</v>
      </c>
      <c r="DB66" s="99">
        <v>4049</v>
      </c>
      <c r="DC66" s="99">
        <v>3535</v>
      </c>
      <c r="DD66" s="99">
        <v>3845</v>
      </c>
      <c r="DE66" s="99">
        <v>3733</v>
      </c>
      <c r="DF66" s="99">
        <v>3445</v>
      </c>
      <c r="DG66" s="99">
        <v>3820</v>
      </c>
      <c r="DH66" s="99">
        <v>3764</v>
      </c>
      <c r="DI66" s="99">
        <v>3567</v>
      </c>
      <c r="DJ66" s="100">
        <v>4467</v>
      </c>
      <c r="DL66" s="96"/>
      <c r="DM66" s="97" t="s">
        <v>118</v>
      </c>
      <c r="DN66" s="98">
        <v>5040</v>
      </c>
      <c r="DO66" s="99">
        <v>4997</v>
      </c>
      <c r="DP66" s="99">
        <v>3730</v>
      </c>
      <c r="DQ66" s="99">
        <v>3738</v>
      </c>
      <c r="DR66" s="99">
        <v>3348</v>
      </c>
      <c r="DS66" s="99">
        <v>3556</v>
      </c>
      <c r="DT66" s="99">
        <v>3654</v>
      </c>
      <c r="DU66" s="99">
        <v>3467</v>
      </c>
      <c r="DV66" s="99">
        <v>3560</v>
      </c>
      <c r="DW66" s="99">
        <v>4288</v>
      </c>
      <c r="DX66" s="99">
        <v>3624</v>
      </c>
      <c r="DY66" s="100">
        <v>4219</v>
      </c>
      <c r="DZ66" s="98">
        <v>5386</v>
      </c>
      <c r="EA66" s="99">
        <v>5275</v>
      </c>
      <c r="EB66" s="99">
        <v>3641</v>
      </c>
      <c r="EC66" s="99">
        <v>3536</v>
      </c>
      <c r="ED66" s="99">
        <v>3593</v>
      </c>
      <c r="EE66" s="99">
        <v>3600</v>
      </c>
      <c r="EF66" s="99">
        <v>3574</v>
      </c>
      <c r="EG66" s="99">
        <v>3813</v>
      </c>
      <c r="EH66" s="99">
        <v>3906</v>
      </c>
      <c r="EI66" s="99">
        <v>4537</v>
      </c>
      <c r="EJ66" s="99">
        <v>4664</v>
      </c>
      <c r="EK66" s="100">
        <v>4218</v>
      </c>
      <c r="EL66" s="99">
        <v>6457</v>
      </c>
      <c r="EM66" s="99">
        <v>6037</v>
      </c>
      <c r="EN66" s="99">
        <v>4831</v>
      </c>
      <c r="EO66" s="99">
        <v>4711</v>
      </c>
      <c r="EP66" s="99">
        <v>4904</v>
      </c>
      <c r="EQ66" s="99">
        <v>4834</v>
      </c>
      <c r="ER66" s="99">
        <v>5489</v>
      </c>
      <c r="ES66" s="99">
        <v>5095</v>
      </c>
      <c r="ET66" s="99">
        <v>5127</v>
      </c>
      <c r="EU66" s="99">
        <v>5897</v>
      </c>
      <c r="EV66" s="99">
        <v>5277</v>
      </c>
      <c r="EW66" s="100">
        <v>5768</v>
      </c>
      <c r="EX66" s="98">
        <v>7100</v>
      </c>
      <c r="EY66" s="99">
        <v>6581</v>
      </c>
      <c r="EZ66" s="99">
        <v>5281</v>
      </c>
      <c r="FA66" s="99">
        <v>5309</v>
      </c>
      <c r="FB66" s="99">
        <v>5173</v>
      </c>
      <c r="FC66" s="99">
        <v>5203</v>
      </c>
      <c r="FD66" s="99">
        <v>5215</v>
      </c>
      <c r="FE66" s="99">
        <v>5070</v>
      </c>
      <c r="FF66" s="99">
        <v>5185</v>
      </c>
      <c r="FG66" s="99">
        <v>6312</v>
      </c>
      <c r="FH66" s="99">
        <v>5317</v>
      </c>
      <c r="FI66" s="100">
        <v>6117</v>
      </c>
      <c r="FJ66" s="98">
        <v>6962</v>
      </c>
      <c r="FK66" s="99">
        <v>6563</v>
      </c>
      <c r="FL66" s="99">
        <v>5505</v>
      </c>
      <c r="FM66" s="99">
        <v>5862</v>
      </c>
      <c r="FN66" s="99">
        <v>5134</v>
      </c>
      <c r="FO66" s="99">
        <v>5184</v>
      </c>
      <c r="FP66" s="99">
        <v>5126</v>
      </c>
      <c r="FQ66" s="99">
        <v>4919</v>
      </c>
      <c r="FR66" s="99">
        <v>4984</v>
      </c>
      <c r="FS66" s="99">
        <v>5121</v>
      </c>
      <c r="FT66" s="99">
        <v>4923</v>
      </c>
      <c r="FU66" s="100">
        <v>5495</v>
      </c>
      <c r="FV66" s="98">
        <v>6093</v>
      </c>
      <c r="FW66" s="99">
        <v>5771</v>
      </c>
      <c r="FX66" s="99">
        <v>5807</v>
      </c>
      <c r="FY66" s="99">
        <v>4819</v>
      </c>
      <c r="FZ66" s="99">
        <v>4757</v>
      </c>
      <c r="GA66" s="99">
        <v>5329</v>
      </c>
      <c r="GB66" s="99">
        <v>4586</v>
      </c>
      <c r="GC66" s="99">
        <v>4631</v>
      </c>
      <c r="GD66" s="99">
        <v>4603</v>
      </c>
      <c r="GE66" s="99">
        <v>5121</v>
      </c>
      <c r="GF66" s="99">
        <v>4595</v>
      </c>
      <c r="GG66" s="100">
        <v>4778</v>
      </c>
      <c r="GH66" s="98">
        <v>5655</v>
      </c>
      <c r="GI66" s="99">
        <v>5578</v>
      </c>
      <c r="GJ66" s="99">
        <v>4330</v>
      </c>
      <c r="GK66" s="99">
        <v>4257</v>
      </c>
      <c r="GL66" s="99">
        <v>3988</v>
      </c>
      <c r="GM66" s="99">
        <v>4194</v>
      </c>
      <c r="GN66" s="99">
        <v>3759</v>
      </c>
      <c r="GO66" s="99">
        <v>3735</v>
      </c>
      <c r="GP66" s="99">
        <v>3843</v>
      </c>
      <c r="GQ66" s="99">
        <v>3694</v>
      </c>
      <c r="GR66" s="99">
        <v>3707</v>
      </c>
      <c r="GS66" s="100">
        <v>3702</v>
      </c>
      <c r="GT66" s="98">
        <v>4691</v>
      </c>
      <c r="GU66" s="99">
        <v>4804</v>
      </c>
      <c r="GV66" s="99">
        <v>3652</v>
      </c>
      <c r="GW66" s="99">
        <v>3667</v>
      </c>
      <c r="GX66" s="99">
        <v>2939</v>
      </c>
      <c r="GY66" s="100">
        <v>3685</v>
      </c>
      <c r="GZ66" s="291"/>
    </row>
    <row r="67" spans="2:208" x14ac:dyDescent="0.25">
      <c r="B67" s="96"/>
      <c r="C67" s="97" t="s">
        <v>119</v>
      </c>
      <c r="D67" s="100">
        <v>550</v>
      </c>
      <c r="E67" s="100">
        <v>980</v>
      </c>
      <c r="F67" s="100">
        <v>1038</v>
      </c>
      <c r="G67" s="98">
        <v>1089</v>
      </c>
      <c r="H67" s="99">
        <v>1089</v>
      </c>
      <c r="I67" s="99">
        <v>1071</v>
      </c>
      <c r="J67" s="99">
        <v>1098</v>
      </c>
      <c r="K67" s="99">
        <v>1137</v>
      </c>
      <c r="L67" s="99">
        <v>1167</v>
      </c>
      <c r="M67" s="99">
        <v>1187</v>
      </c>
      <c r="N67" s="99">
        <v>1202</v>
      </c>
      <c r="O67" s="99">
        <v>1214</v>
      </c>
      <c r="P67" s="99">
        <v>1262</v>
      </c>
      <c r="Q67" s="99">
        <v>1261</v>
      </c>
      <c r="R67" s="100">
        <v>1295</v>
      </c>
      <c r="S67" s="99">
        <v>1363</v>
      </c>
      <c r="T67" s="99">
        <v>1321</v>
      </c>
      <c r="U67" s="99">
        <v>1356</v>
      </c>
      <c r="V67" s="99">
        <v>1362</v>
      </c>
      <c r="W67" s="99">
        <v>1376</v>
      </c>
      <c r="X67" s="99">
        <v>1408</v>
      </c>
      <c r="Y67" s="99">
        <v>1429</v>
      </c>
      <c r="Z67" s="99">
        <v>1397</v>
      </c>
      <c r="AA67" s="99">
        <v>1385</v>
      </c>
      <c r="AB67" s="99">
        <v>1379</v>
      </c>
      <c r="AC67" s="99">
        <v>1362</v>
      </c>
      <c r="AD67" s="100">
        <v>1377</v>
      </c>
      <c r="AE67" s="99">
        <v>1351</v>
      </c>
      <c r="AF67" s="99">
        <v>1355</v>
      </c>
      <c r="AG67" s="99">
        <v>1397</v>
      </c>
      <c r="AH67" s="99">
        <v>1384</v>
      </c>
      <c r="AI67" s="99">
        <v>1363</v>
      </c>
      <c r="AJ67" s="99">
        <v>1331</v>
      </c>
      <c r="AK67" s="99">
        <v>1300</v>
      </c>
      <c r="AL67" s="99">
        <v>1306</v>
      </c>
      <c r="AM67" s="99">
        <v>1244</v>
      </c>
      <c r="AN67" s="99">
        <v>1250</v>
      </c>
      <c r="AO67" s="99">
        <v>1283</v>
      </c>
      <c r="AP67" s="100">
        <v>1308</v>
      </c>
      <c r="AQ67" s="98">
        <v>1338</v>
      </c>
      <c r="AR67" s="99">
        <v>1354</v>
      </c>
      <c r="AS67" s="99">
        <v>1453</v>
      </c>
      <c r="AT67" s="99">
        <v>1498</v>
      </c>
      <c r="AU67" s="99">
        <v>1499</v>
      </c>
      <c r="AV67" s="99">
        <v>1560</v>
      </c>
      <c r="AW67" s="99">
        <v>1630</v>
      </c>
      <c r="AX67" s="99">
        <v>1682</v>
      </c>
      <c r="AY67" s="99">
        <v>1706</v>
      </c>
      <c r="AZ67" s="99">
        <v>1727</v>
      </c>
      <c r="BA67" s="99">
        <v>1774</v>
      </c>
      <c r="BB67" s="100">
        <v>1763</v>
      </c>
      <c r="BC67" s="98">
        <v>1827</v>
      </c>
      <c r="BD67" s="99">
        <v>1824</v>
      </c>
      <c r="BE67" s="99">
        <v>1906</v>
      </c>
      <c r="BF67" s="99">
        <v>1978</v>
      </c>
      <c r="BG67" s="99">
        <v>1995</v>
      </c>
      <c r="BH67" s="99">
        <v>2057</v>
      </c>
      <c r="BI67" s="99">
        <v>2121</v>
      </c>
      <c r="BJ67" s="99">
        <v>2087</v>
      </c>
      <c r="BK67" s="99">
        <v>2104</v>
      </c>
      <c r="BL67" s="99">
        <v>2112</v>
      </c>
      <c r="BM67" s="99">
        <v>2119</v>
      </c>
      <c r="BN67" s="100">
        <v>2212</v>
      </c>
      <c r="BO67" s="99">
        <v>2163</v>
      </c>
      <c r="BP67" s="99">
        <v>2184</v>
      </c>
      <c r="BQ67" s="99">
        <v>2224</v>
      </c>
      <c r="BR67" s="99">
        <v>2260</v>
      </c>
      <c r="BS67" s="99">
        <v>2296</v>
      </c>
      <c r="BT67" s="99">
        <v>2311</v>
      </c>
      <c r="BU67" s="99">
        <v>2307</v>
      </c>
      <c r="BV67" s="99">
        <v>2323</v>
      </c>
      <c r="BW67" s="99">
        <v>2409</v>
      </c>
      <c r="BX67" s="99">
        <v>2393</v>
      </c>
      <c r="BY67" s="99">
        <v>2442</v>
      </c>
      <c r="BZ67" s="100">
        <v>2427</v>
      </c>
      <c r="CA67" s="99">
        <v>2454</v>
      </c>
      <c r="CB67" s="99">
        <v>2458</v>
      </c>
      <c r="CC67" s="99">
        <v>2485</v>
      </c>
      <c r="CD67" s="99">
        <v>2479</v>
      </c>
      <c r="CE67" s="99">
        <v>2472</v>
      </c>
      <c r="CF67" s="99">
        <v>2492</v>
      </c>
      <c r="CG67" s="99">
        <v>2501</v>
      </c>
      <c r="CH67" s="99">
        <v>2470</v>
      </c>
      <c r="CI67" s="99">
        <v>2522</v>
      </c>
      <c r="CJ67" s="99">
        <v>2549</v>
      </c>
      <c r="CK67" s="99">
        <v>2566</v>
      </c>
      <c r="CL67" s="100">
        <v>2579</v>
      </c>
      <c r="CM67" s="98">
        <v>2598</v>
      </c>
      <c r="CN67" s="99">
        <v>2627</v>
      </c>
      <c r="CO67" s="99">
        <v>2604</v>
      </c>
      <c r="CP67" s="99">
        <v>2641</v>
      </c>
      <c r="CQ67" s="99">
        <v>2704</v>
      </c>
      <c r="CR67" s="99">
        <v>2789</v>
      </c>
      <c r="CS67" s="99">
        <v>2820</v>
      </c>
      <c r="CT67" s="99">
        <v>2839</v>
      </c>
      <c r="CU67" s="99">
        <v>2867</v>
      </c>
      <c r="CV67" s="99">
        <v>2865</v>
      </c>
      <c r="CW67" s="99">
        <v>2875</v>
      </c>
      <c r="CX67" s="100">
        <v>2879</v>
      </c>
      <c r="CY67" s="99">
        <v>2866</v>
      </c>
      <c r="CZ67" s="99">
        <v>2894</v>
      </c>
      <c r="DA67" s="99">
        <v>2872</v>
      </c>
      <c r="DB67" s="99">
        <v>2880</v>
      </c>
      <c r="DC67" s="99">
        <v>2878</v>
      </c>
      <c r="DD67" s="99">
        <v>2947</v>
      </c>
      <c r="DE67" s="99">
        <v>2874</v>
      </c>
      <c r="DF67" s="99">
        <v>2866</v>
      </c>
      <c r="DG67" s="99">
        <v>2933</v>
      </c>
      <c r="DH67" s="99">
        <v>2878</v>
      </c>
      <c r="DI67" s="99">
        <v>2845</v>
      </c>
      <c r="DJ67" s="100">
        <v>2823</v>
      </c>
      <c r="DL67" s="96"/>
      <c r="DM67" s="97" t="s">
        <v>119</v>
      </c>
      <c r="DN67" s="98">
        <v>2840</v>
      </c>
      <c r="DO67" s="99">
        <v>2854</v>
      </c>
      <c r="DP67" s="99">
        <v>2841</v>
      </c>
      <c r="DQ67" s="99">
        <v>2859</v>
      </c>
      <c r="DR67" s="99">
        <v>2681</v>
      </c>
      <c r="DS67" s="99">
        <v>2865</v>
      </c>
      <c r="DT67" s="99">
        <v>2870</v>
      </c>
      <c r="DU67" s="99">
        <v>2829</v>
      </c>
      <c r="DV67" s="99">
        <v>2830</v>
      </c>
      <c r="DW67" s="99">
        <v>2868</v>
      </c>
      <c r="DX67" s="99">
        <v>2835</v>
      </c>
      <c r="DY67" s="100">
        <v>2830</v>
      </c>
      <c r="DZ67" s="98">
        <v>2826</v>
      </c>
      <c r="EA67" s="99">
        <v>2854</v>
      </c>
      <c r="EB67" s="99">
        <v>2845</v>
      </c>
      <c r="EC67" s="99">
        <v>2861</v>
      </c>
      <c r="ED67" s="99">
        <v>2879</v>
      </c>
      <c r="EE67" s="99">
        <v>2854</v>
      </c>
      <c r="EF67" s="99">
        <v>2831</v>
      </c>
      <c r="EG67" s="99">
        <v>2921</v>
      </c>
      <c r="EH67" s="99">
        <v>2953</v>
      </c>
      <c r="EI67" s="99">
        <v>2955</v>
      </c>
      <c r="EJ67" s="99">
        <v>2976</v>
      </c>
      <c r="EK67" s="100">
        <v>2981</v>
      </c>
      <c r="EL67" s="99">
        <v>3017</v>
      </c>
      <c r="EM67" s="99">
        <v>3058</v>
      </c>
      <c r="EN67" s="99">
        <v>3057</v>
      </c>
      <c r="EO67" s="99">
        <v>3138</v>
      </c>
      <c r="EP67" s="99">
        <v>3154</v>
      </c>
      <c r="EQ67" s="99">
        <v>3193</v>
      </c>
      <c r="ER67" s="99">
        <v>3134</v>
      </c>
      <c r="ES67" s="99">
        <v>3168</v>
      </c>
      <c r="ET67" s="99">
        <v>3190</v>
      </c>
      <c r="EU67" s="99">
        <v>3535</v>
      </c>
      <c r="EV67" s="99">
        <v>3903</v>
      </c>
      <c r="EW67" s="100">
        <v>3906</v>
      </c>
      <c r="EX67" s="98">
        <v>3912</v>
      </c>
      <c r="EY67" s="99">
        <v>3882</v>
      </c>
      <c r="EZ67" s="99">
        <v>3896</v>
      </c>
      <c r="FA67" s="99">
        <v>3941</v>
      </c>
      <c r="FB67" s="99">
        <v>3924</v>
      </c>
      <c r="FC67" s="99">
        <v>3938</v>
      </c>
      <c r="FD67" s="99">
        <v>3954</v>
      </c>
      <c r="FE67" s="99">
        <v>4022</v>
      </c>
      <c r="FF67" s="99">
        <v>3800</v>
      </c>
      <c r="FG67" s="99">
        <v>4038</v>
      </c>
      <c r="FH67" s="99">
        <v>4084</v>
      </c>
      <c r="FI67" s="100">
        <v>4043</v>
      </c>
      <c r="FJ67" s="98">
        <v>4037</v>
      </c>
      <c r="FK67" s="99">
        <v>4001</v>
      </c>
      <c r="FL67" s="99">
        <v>3971</v>
      </c>
      <c r="FM67" s="99">
        <v>3954</v>
      </c>
      <c r="FN67" s="99">
        <v>3912</v>
      </c>
      <c r="FO67" s="99">
        <v>3894</v>
      </c>
      <c r="FP67" s="99">
        <v>3844</v>
      </c>
      <c r="FQ67" s="99">
        <v>3770</v>
      </c>
      <c r="FR67" s="99">
        <v>3736</v>
      </c>
      <c r="FS67" s="99">
        <v>3714</v>
      </c>
      <c r="FT67" s="99">
        <v>3634</v>
      </c>
      <c r="FU67" s="100">
        <v>3636</v>
      </c>
      <c r="FV67" s="98">
        <v>3588</v>
      </c>
      <c r="FW67" s="99">
        <v>3520</v>
      </c>
      <c r="FX67" s="99">
        <v>3506</v>
      </c>
      <c r="FY67" s="99">
        <v>3466</v>
      </c>
      <c r="FZ67" s="99">
        <v>3466</v>
      </c>
      <c r="GA67" s="99">
        <v>3438</v>
      </c>
      <c r="GB67" s="99">
        <v>3396</v>
      </c>
      <c r="GC67" s="99">
        <v>3346</v>
      </c>
      <c r="GD67" s="99">
        <v>3269</v>
      </c>
      <c r="GE67" s="99">
        <v>3231</v>
      </c>
      <c r="GF67" s="99">
        <v>3196</v>
      </c>
      <c r="GG67" s="100">
        <v>3085</v>
      </c>
      <c r="GH67" s="98">
        <v>3067</v>
      </c>
      <c r="GI67" s="99">
        <v>3032</v>
      </c>
      <c r="GJ67" s="99">
        <v>3019</v>
      </c>
      <c r="GK67" s="99">
        <v>2984</v>
      </c>
      <c r="GL67" s="99">
        <v>2910</v>
      </c>
      <c r="GM67" s="99">
        <v>2900</v>
      </c>
      <c r="GN67" s="99">
        <v>2884</v>
      </c>
      <c r="GO67" s="99">
        <v>2850</v>
      </c>
      <c r="GP67" s="99">
        <v>2935</v>
      </c>
      <c r="GQ67" s="99">
        <v>2788</v>
      </c>
      <c r="GR67" s="99">
        <v>2735</v>
      </c>
      <c r="GS67" s="100">
        <v>2735</v>
      </c>
      <c r="GT67" s="98">
        <v>2756</v>
      </c>
      <c r="GU67" s="99">
        <v>2792</v>
      </c>
      <c r="GV67" s="99">
        <v>2685</v>
      </c>
      <c r="GW67" s="99">
        <v>2690</v>
      </c>
      <c r="GX67" s="99">
        <v>4344</v>
      </c>
      <c r="GY67" s="100">
        <v>2672</v>
      </c>
      <c r="GZ67" s="291"/>
    </row>
    <row r="68" spans="2:208" x14ac:dyDescent="0.25">
      <c r="B68" s="96"/>
      <c r="C68" s="97" t="s">
        <v>120</v>
      </c>
      <c r="D68" s="100"/>
      <c r="E68" s="100">
        <v>1</v>
      </c>
      <c r="F68" s="100">
        <v>2</v>
      </c>
      <c r="G68" s="98">
        <v>1</v>
      </c>
      <c r="H68" s="99">
        <v>1</v>
      </c>
      <c r="I68" s="99">
        <v>1</v>
      </c>
      <c r="J68" s="99"/>
      <c r="K68" s="99"/>
      <c r="L68" s="99"/>
      <c r="M68" s="99"/>
      <c r="N68" s="99"/>
      <c r="O68" s="99"/>
      <c r="P68" s="99"/>
      <c r="Q68" s="99"/>
      <c r="R68" s="100"/>
      <c r="S68" s="99"/>
      <c r="T68" s="99"/>
      <c r="U68" s="99"/>
      <c r="V68" s="99"/>
      <c r="W68" s="99"/>
      <c r="X68" s="99"/>
      <c r="Y68" s="99"/>
      <c r="Z68" s="99"/>
      <c r="AA68" s="99"/>
      <c r="AB68" s="99"/>
      <c r="AC68" s="99"/>
      <c r="AD68" s="100"/>
      <c r="AE68" s="99"/>
      <c r="AF68" s="99"/>
      <c r="AG68" s="99">
        <v>1</v>
      </c>
      <c r="AH68" s="99">
        <v>1</v>
      </c>
      <c r="AI68" s="99">
        <v>1</v>
      </c>
      <c r="AJ68" s="99">
        <v>1</v>
      </c>
      <c r="AK68" s="99">
        <v>1</v>
      </c>
      <c r="AL68" s="99">
        <v>1</v>
      </c>
      <c r="AM68" s="99">
        <v>2</v>
      </c>
      <c r="AN68" s="99">
        <v>1</v>
      </c>
      <c r="AO68" s="99">
        <v>1</v>
      </c>
      <c r="AP68" s="100">
        <v>1</v>
      </c>
      <c r="AQ68" s="98">
        <v>1</v>
      </c>
      <c r="AR68" s="99">
        <v>1</v>
      </c>
      <c r="AS68" s="99">
        <v>2</v>
      </c>
      <c r="AT68" s="99">
        <v>2</v>
      </c>
      <c r="AU68" s="99">
        <v>2</v>
      </c>
      <c r="AV68" s="99">
        <v>2</v>
      </c>
      <c r="AW68" s="99">
        <v>1</v>
      </c>
      <c r="AX68" s="99">
        <v>2</v>
      </c>
      <c r="AY68" s="99">
        <v>2</v>
      </c>
      <c r="AZ68" s="99">
        <v>2</v>
      </c>
      <c r="BA68" s="99">
        <v>1</v>
      </c>
      <c r="BB68" s="100">
        <v>2</v>
      </c>
      <c r="BC68" s="98">
        <v>2</v>
      </c>
      <c r="BD68" s="99">
        <v>2</v>
      </c>
      <c r="BE68" s="99">
        <v>2</v>
      </c>
      <c r="BF68" s="99">
        <v>2</v>
      </c>
      <c r="BG68" s="99">
        <v>2</v>
      </c>
      <c r="BH68" s="99">
        <v>2</v>
      </c>
      <c r="BI68" s="99">
        <v>2</v>
      </c>
      <c r="BJ68" s="99">
        <v>2</v>
      </c>
      <c r="BK68" s="99">
        <v>1</v>
      </c>
      <c r="BL68" s="99">
        <v>1</v>
      </c>
      <c r="BM68" s="99">
        <v>1</v>
      </c>
      <c r="BN68" s="100">
        <v>5</v>
      </c>
      <c r="BO68" s="99">
        <v>1</v>
      </c>
      <c r="BP68" s="99">
        <v>2</v>
      </c>
      <c r="BQ68" s="99">
        <v>2</v>
      </c>
      <c r="BR68" s="99">
        <v>2</v>
      </c>
      <c r="BS68" s="99">
        <v>1</v>
      </c>
      <c r="BT68" s="99">
        <v>1</v>
      </c>
      <c r="BU68" s="99">
        <v>1</v>
      </c>
      <c r="BV68" s="99">
        <v>1</v>
      </c>
      <c r="BW68" s="99">
        <v>1</v>
      </c>
      <c r="BX68" s="99">
        <v>1</v>
      </c>
      <c r="BY68" s="99">
        <v>1</v>
      </c>
      <c r="BZ68" s="100">
        <v>1</v>
      </c>
      <c r="CA68" s="99"/>
      <c r="CB68" s="99"/>
      <c r="CC68" s="99"/>
      <c r="CD68" s="99"/>
      <c r="CE68" s="99">
        <v>1</v>
      </c>
      <c r="CF68" s="99">
        <v>1</v>
      </c>
      <c r="CG68" s="99">
        <v>1</v>
      </c>
      <c r="CH68" s="99">
        <v>1</v>
      </c>
      <c r="CI68" s="99">
        <v>1</v>
      </c>
      <c r="CJ68" s="99">
        <v>1</v>
      </c>
      <c r="CK68" s="99">
        <v>1</v>
      </c>
      <c r="CL68" s="100">
        <v>1</v>
      </c>
      <c r="CM68" s="98">
        <v>1</v>
      </c>
      <c r="CN68" s="99">
        <v>2</v>
      </c>
      <c r="CO68" s="99">
        <v>3</v>
      </c>
      <c r="CP68" s="99">
        <v>5</v>
      </c>
      <c r="CQ68" s="99">
        <v>3</v>
      </c>
      <c r="CR68" s="99">
        <v>2</v>
      </c>
      <c r="CS68" s="99">
        <v>2</v>
      </c>
      <c r="CT68" s="99">
        <v>2</v>
      </c>
      <c r="CU68" s="99">
        <v>2</v>
      </c>
      <c r="CV68" s="99">
        <v>2</v>
      </c>
      <c r="CW68" s="99">
        <v>3</v>
      </c>
      <c r="CX68" s="100">
        <v>3</v>
      </c>
      <c r="CY68" s="99">
        <v>2</v>
      </c>
      <c r="CZ68" s="99">
        <v>2</v>
      </c>
      <c r="DA68" s="99">
        <v>3</v>
      </c>
      <c r="DB68" s="99">
        <v>2</v>
      </c>
      <c r="DC68" s="99">
        <v>2</v>
      </c>
      <c r="DD68" s="99">
        <v>3</v>
      </c>
      <c r="DE68" s="99">
        <v>1</v>
      </c>
      <c r="DF68" s="99">
        <v>3</v>
      </c>
      <c r="DG68" s="99">
        <v>4</v>
      </c>
      <c r="DH68" s="99">
        <v>4</v>
      </c>
      <c r="DI68" s="99">
        <v>2</v>
      </c>
      <c r="DJ68" s="100">
        <v>6</v>
      </c>
      <c r="DL68" s="96"/>
      <c r="DM68" s="97" t="s">
        <v>120</v>
      </c>
      <c r="DN68" s="98">
        <v>8</v>
      </c>
      <c r="DO68" s="99">
        <v>8</v>
      </c>
      <c r="DP68" s="99">
        <v>7</v>
      </c>
      <c r="DQ68" s="99">
        <v>6</v>
      </c>
      <c r="DR68" s="99">
        <v>3</v>
      </c>
      <c r="DS68" s="99">
        <v>4</v>
      </c>
      <c r="DT68" s="99">
        <v>6</v>
      </c>
      <c r="DU68" s="99">
        <v>6</v>
      </c>
      <c r="DV68" s="99">
        <v>4</v>
      </c>
      <c r="DW68" s="99">
        <v>8</v>
      </c>
      <c r="DX68" s="99">
        <v>7</v>
      </c>
      <c r="DY68" s="100">
        <v>8</v>
      </c>
      <c r="DZ68" s="98">
        <v>9</v>
      </c>
      <c r="EA68" s="99">
        <v>10</v>
      </c>
      <c r="EB68" s="99">
        <v>5</v>
      </c>
      <c r="EC68" s="99">
        <v>6</v>
      </c>
      <c r="ED68" s="99">
        <v>5</v>
      </c>
      <c r="EE68" s="99">
        <v>6</v>
      </c>
      <c r="EF68" s="99">
        <v>12</v>
      </c>
      <c r="EG68" s="99">
        <v>6</v>
      </c>
      <c r="EH68" s="99">
        <v>5</v>
      </c>
      <c r="EI68" s="99">
        <v>6</v>
      </c>
      <c r="EJ68" s="99">
        <v>5</v>
      </c>
      <c r="EK68" s="100">
        <v>6</v>
      </c>
      <c r="EL68" s="99">
        <v>7</v>
      </c>
      <c r="EM68" s="99">
        <v>6</v>
      </c>
      <c r="EN68" s="99">
        <v>5</v>
      </c>
      <c r="EO68" s="99">
        <v>6</v>
      </c>
      <c r="EP68" s="99">
        <v>5</v>
      </c>
      <c r="EQ68" s="99">
        <v>5</v>
      </c>
      <c r="ER68" s="99">
        <v>4</v>
      </c>
      <c r="ES68" s="99">
        <v>5</v>
      </c>
      <c r="ET68" s="99">
        <v>5</v>
      </c>
      <c r="EU68" s="99">
        <v>3</v>
      </c>
      <c r="EV68" s="99">
        <v>4</v>
      </c>
      <c r="EW68" s="100">
        <v>3</v>
      </c>
      <c r="EX68" s="98">
        <v>6</v>
      </c>
      <c r="EY68" s="99">
        <v>4</v>
      </c>
      <c r="EZ68" s="99">
        <v>3</v>
      </c>
      <c r="FA68" s="99">
        <v>2</v>
      </c>
      <c r="FB68" s="99">
        <v>2</v>
      </c>
      <c r="FC68" s="99">
        <v>1</v>
      </c>
      <c r="FD68" s="99">
        <v>2</v>
      </c>
      <c r="FE68" s="99">
        <v>2</v>
      </c>
      <c r="FF68" s="99">
        <v>3</v>
      </c>
      <c r="FG68" s="99">
        <v>3</v>
      </c>
      <c r="FH68" s="99">
        <v>2</v>
      </c>
      <c r="FI68" s="100">
        <v>3</v>
      </c>
      <c r="FJ68" s="98">
        <v>4</v>
      </c>
      <c r="FK68" s="99">
        <v>1</v>
      </c>
      <c r="FL68" s="99">
        <v>1</v>
      </c>
      <c r="FM68" s="99">
        <v>1</v>
      </c>
      <c r="FN68" s="99">
        <v>0</v>
      </c>
      <c r="FO68" s="99">
        <v>0</v>
      </c>
      <c r="FP68" s="99">
        <v>0</v>
      </c>
      <c r="FQ68" s="99">
        <v>0</v>
      </c>
      <c r="FR68" s="99">
        <v>1</v>
      </c>
      <c r="FS68" s="99">
        <v>0</v>
      </c>
      <c r="FT68" s="99">
        <v>1</v>
      </c>
      <c r="FU68" s="100">
        <v>2</v>
      </c>
      <c r="FV68" s="98">
        <v>2</v>
      </c>
      <c r="FW68" s="99">
        <v>1</v>
      </c>
      <c r="FX68" s="99">
        <v>1</v>
      </c>
      <c r="FY68" s="99">
        <v>0</v>
      </c>
      <c r="FZ68" s="99">
        <v>0</v>
      </c>
      <c r="GA68" s="99">
        <v>2</v>
      </c>
      <c r="GB68" s="99">
        <v>0</v>
      </c>
      <c r="GC68" s="99">
        <v>0</v>
      </c>
      <c r="GD68" s="99">
        <v>0</v>
      </c>
      <c r="GE68" s="99">
        <v>3</v>
      </c>
      <c r="GF68" s="99">
        <v>1</v>
      </c>
      <c r="GG68" s="100">
        <v>1</v>
      </c>
      <c r="GH68" s="98">
        <v>2</v>
      </c>
      <c r="GI68" s="99">
        <v>2</v>
      </c>
      <c r="GJ68" s="99">
        <v>2</v>
      </c>
      <c r="GK68" s="99">
        <v>1</v>
      </c>
      <c r="GL68" s="99">
        <v>1</v>
      </c>
      <c r="GM68" s="99">
        <v>1</v>
      </c>
      <c r="GN68" s="99">
        <v>1</v>
      </c>
      <c r="GO68" s="99">
        <v>1</v>
      </c>
      <c r="GP68" s="99">
        <v>2</v>
      </c>
      <c r="GQ68" s="99">
        <v>1</v>
      </c>
      <c r="GR68" s="99">
        <v>0</v>
      </c>
      <c r="GS68" s="100">
        <v>0</v>
      </c>
      <c r="GT68" s="98">
        <v>1</v>
      </c>
      <c r="GU68" s="99">
        <v>1</v>
      </c>
      <c r="GV68" s="99">
        <v>0</v>
      </c>
      <c r="GW68" s="99">
        <v>0</v>
      </c>
      <c r="GX68" s="99">
        <v>0</v>
      </c>
      <c r="GY68" s="100">
        <v>0</v>
      </c>
      <c r="GZ68" s="291"/>
    </row>
    <row r="69" spans="2:208" x14ac:dyDescent="0.25">
      <c r="B69" s="96"/>
      <c r="C69" s="97" t="s">
        <v>121</v>
      </c>
      <c r="D69" s="100">
        <v>42</v>
      </c>
      <c r="E69" s="100">
        <v>118</v>
      </c>
      <c r="F69" s="100">
        <v>109</v>
      </c>
      <c r="G69" s="98">
        <v>109</v>
      </c>
      <c r="H69" s="99">
        <v>111</v>
      </c>
      <c r="I69" s="99">
        <v>100</v>
      </c>
      <c r="J69" s="99">
        <v>100</v>
      </c>
      <c r="K69" s="99">
        <v>97</v>
      </c>
      <c r="L69" s="99">
        <v>99</v>
      </c>
      <c r="M69" s="99">
        <v>98</v>
      </c>
      <c r="N69" s="99">
        <v>98</v>
      </c>
      <c r="O69" s="99">
        <v>94</v>
      </c>
      <c r="P69" s="99">
        <v>97</v>
      </c>
      <c r="Q69" s="99">
        <v>98</v>
      </c>
      <c r="R69" s="100">
        <v>93</v>
      </c>
      <c r="S69" s="99">
        <v>96</v>
      </c>
      <c r="T69" s="99">
        <v>96</v>
      </c>
      <c r="U69" s="99">
        <v>94</v>
      </c>
      <c r="V69" s="99">
        <v>90</v>
      </c>
      <c r="W69" s="99">
        <v>90</v>
      </c>
      <c r="X69" s="99">
        <v>94</v>
      </c>
      <c r="Y69" s="99">
        <v>86</v>
      </c>
      <c r="Z69" s="99">
        <v>92</v>
      </c>
      <c r="AA69" s="99">
        <v>90</v>
      </c>
      <c r="AB69" s="99">
        <v>80</v>
      </c>
      <c r="AC69" s="99">
        <v>92</v>
      </c>
      <c r="AD69" s="100">
        <v>94</v>
      </c>
      <c r="AE69" s="99">
        <v>93</v>
      </c>
      <c r="AF69" s="99">
        <v>94</v>
      </c>
      <c r="AG69" s="99">
        <v>96</v>
      </c>
      <c r="AH69" s="99">
        <v>96</v>
      </c>
      <c r="AI69" s="99">
        <v>100</v>
      </c>
      <c r="AJ69" s="99">
        <v>96</v>
      </c>
      <c r="AK69" s="99">
        <v>93</v>
      </c>
      <c r="AL69" s="99">
        <v>89</v>
      </c>
      <c r="AM69" s="99">
        <v>88</v>
      </c>
      <c r="AN69" s="99">
        <v>93</v>
      </c>
      <c r="AO69" s="99">
        <v>86</v>
      </c>
      <c r="AP69" s="100">
        <v>88</v>
      </c>
      <c r="AQ69" s="98">
        <v>88</v>
      </c>
      <c r="AR69" s="99">
        <v>86</v>
      </c>
      <c r="AS69" s="99">
        <v>90</v>
      </c>
      <c r="AT69" s="99">
        <v>89</v>
      </c>
      <c r="AU69" s="99">
        <v>89</v>
      </c>
      <c r="AV69" s="99">
        <v>84</v>
      </c>
      <c r="AW69" s="99">
        <v>84</v>
      </c>
      <c r="AX69" s="99">
        <v>86</v>
      </c>
      <c r="AY69" s="99">
        <v>85</v>
      </c>
      <c r="AZ69" s="99">
        <v>84</v>
      </c>
      <c r="BA69" s="99">
        <v>85</v>
      </c>
      <c r="BB69" s="100">
        <v>89</v>
      </c>
      <c r="BC69" s="98">
        <v>83</v>
      </c>
      <c r="BD69" s="99">
        <v>85</v>
      </c>
      <c r="BE69" s="99">
        <v>90</v>
      </c>
      <c r="BF69" s="99">
        <v>91</v>
      </c>
      <c r="BG69" s="99">
        <v>90</v>
      </c>
      <c r="BH69" s="99">
        <v>136</v>
      </c>
      <c r="BI69" s="99">
        <v>81</v>
      </c>
      <c r="BJ69" s="99">
        <v>82</v>
      </c>
      <c r="BK69" s="99">
        <v>81</v>
      </c>
      <c r="BL69" s="99">
        <v>82</v>
      </c>
      <c r="BM69" s="99">
        <v>78</v>
      </c>
      <c r="BN69" s="100">
        <v>79</v>
      </c>
      <c r="BO69" s="99">
        <v>79</v>
      </c>
      <c r="BP69" s="99"/>
      <c r="BQ69" s="99">
        <v>81</v>
      </c>
      <c r="BR69" s="99">
        <v>79</v>
      </c>
      <c r="BS69" s="99">
        <v>91</v>
      </c>
      <c r="BT69" s="99">
        <v>110</v>
      </c>
      <c r="BU69" s="99">
        <v>135</v>
      </c>
      <c r="BV69" s="99">
        <v>146</v>
      </c>
      <c r="BW69" s="99">
        <v>149</v>
      </c>
      <c r="BX69" s="99">
        <v>150</v>
      </c>
      <c r="BY69" s="99">
        <v>154</v>
      </c>
      <c r="BZ69" s="100">
        <v>148</v>
      </c>
      <c r="CA69" s="99">
        <v>150</v>
      </c>
      <c r="CB69" s="99">
        <v>151</v>
      </c>
      <c r="CC69" s="99">
        <v>150</v>
      </c>
      <c r="CD69" s="99">
        <v>155</v>
      </c>
      <c r="CE69" s="99">
        <v>154</v>
      </c>
      <c r="CF69" s="99">
        <v>147</v>
      </c>
      <c r="CG69" s="99">
        <v>146</v>
      </c>
      <c r="CH69" s="99">
        <v>145</v>
      </c>
      <c r="CI69" s="99">
        <v>146</v>
      </c>
      <c r="CJ69" s="99">
        <v>152</v>
      </c>
      <c r="CK69" s="99">
        <v>154</v>
      </c>
      <c r="CL69" s="100">
        <v>151</v>
      </c>
      <c r="CM69" s="98">
        <v>150</v>
      </c>
      <c r="CN69" s="99">
        <v>147</v>
      </c>
      <c r="CO69" s="99">
        <v>157</v>
      </c>
      <c r="CP69" s="99">
        <v>151</v>
      </c>
      <c r="CQ69" s="99">
        <v>149</v>
      </c>
      <c r="CR69" s="99">
        <v>148</v>
      </c>
      <c r="CS69" s="99">
        <v>143</v>
      </c>
      <c r="CT69" s="99">
        <v>132</v>
      </c>
      <c r="CU69" s="99">
        <v>134</v>
      </c>
      <c r="CV69" s="99">
        <v>148</v>
      </c>
      <c r="CW69" s="99">
        <v>145</v>
      </c>
      <c r="CX69" s="100">
        <v>146</v>
      </c>
      <c r="CY69" s="99">
        <v>141</v>
      </c>
      <c r="CZ69" s="99">
        <v>141</v>
      </c>
      <c r="DA69" s="99">
        <v>151</v>
      </c>
      <c r="DB69" s="99">
        <v>151</v>
      </c>
      <c r="DC69" s="99">
        <v>151</v>
      </c>
      <c r="DD69" s="99">
        <v>137</v>
      </c>
      <c r="DE69" s="99">
        <v>134</v>
      </c>
      <c r="DF69" s="99">
        <v>138</v>
      </c>
      <c r="DG69" s="99">
        <v>137</v>
      </c>
      <c r="DH69" s="99">
        <v>141</v>
      </c>
      <c r="DI69" s="99">
        <v>144</v>
      </c>
      <c r="DJ69" s="100">
        <v>136</v>
      </c>
      <c r="DL69" s="96"/>
      <c r="DM69" s="97" t="s">
        <v>121</v>
      </c>
      <c r="DN69" s="98">
        <v>138</v>
      </c>
      <c r="DO69" s="99">
        <v>140</v>
      </c>
      <c r="DP69" s="99">
        <v>144</v>
      </c>
      <c r="DQ69" s="99">
        <v>145</v>
      </c>
      <c r="DR69" s="99">
        <v>141</v>
      </c>
      <c r="DS69" s="99">
        <v>140</v>
      </c>
      <c r="DT69" s="99">
        <v>141</v>
      </c>
      <c r="DU69" s="99">
        <v>148</v>
      </c>
      <c r="DV69" s="99">
        <v>141</v>
      </c>
      <c r="DW69" s="99">
        <v>144</v>
      </c>
      <c r="DX69" s="99">
        <v>143</v>
      </c>
      <c r="DY69" s="100">
        <v>143</v>
      </c>
      <c r="DZ69" s="98">
        <v>146</v>
      </c>
      <c r="EA69" s="99">
        <v>145</v>
      </c>
      <c r="EB69" s="99">
        <v>137</v>
      </c>
      <c r="EC69" s="99">
        <v>147</v>
      </c>
      <c r="ED69" s="99">
        <v>141</v>
      </c>
      <c r="EE69" s="99">
        <v>148</v>
      </c>
      <c r="EF69" s="99">
        <v>150</v>
      </c>
      <c r="EG69" s="99">
        <v>155</v>
      </c>
      <c r="EH69" s="99">
        <v>146</v>
      </c>
      <c r="EI69" s="99">
        <v>149</v>
      </c>
      <c r="EJ69" s="99">
        <v>147</v>
      </c>
      <c r="EK69" s="100">
        <v>149</v>
      </c>
      <c r="EL69" s="99">
        <v>146</v>
      </c>
      <c r="EM69" s="99">
        <v>146</v>
      </c>
      <c r="EN69" s="99">
        <v>145</v>
      </c>
      <c r="EO69" s="99">
        <v>144</v>
      </c>
      <c r="EP69" s="99">
        <v>151</v>
      </c>
      <c r="EQ69" s="99">
        <v>155</v>
      </c>
      <c r="ER69" s="99">
        <v>152</v>
      </c>
      <c r="ES69" s="99">
        <v>147</v>
      </c>
      <c r="ET69" s="99">
        <v>142</v>
      </c>
      <c r="EU69" s="99">
        <v>139</v>
      </c>
      <c r="EV69" s="99">
        <v>142</v>
      </c>
      <c r="EW69" s="100">
        <v>136</v>
      </c>
      <c r="EX69" s="98">
        <v>137</v>
      </c>
      <c r="EY69" s="99">
        <v>127</v>
      </c>
      <c r="EZ69" s="99">
        <v>127</v>
      </c>
      <c r="FA69" s="99">
        <v>114</v>
      </c>
      <c r="FB69" s="99">
        <v>107</v>
      </c>
      <c r="FC69" s="99">
        <v>103</v>
      </c>
      <c r="FD69" s="99">
        <v>96</v>
      </c>
      <c r="FE69" s="99">
        <v>87</v>
      </c>
      <c r="FF69" s="99">
        <v>86</v>
      </c>
      <c r="FG69" s="99">
        <v>84</v>
      </c>
      <c r="FH69" s="99">
        <v>77</v>
      </c>
      <c r="FI69" s="100">
        <v>69</v>
      </c>
      <c r="FJ69" s="98">
        <v>67</v>
      </c>
      <c r="FK69" s="99">
        <v>65</v>
      </c>
      <c r="FL69" s="99">
        <v>62</v>
      </c>
      <c r="FM69" s="99">
        <v>58</v>
      </c>
      <c r="FN69" s="99">
        <v>57</v>
      </c>
      <c r="FO69" s="99">
        <v>50</v>
      </c>
      <c r="FP69" s="99">
        <v>45</v>
      </c>
      <c r="FQ69" s="99">
        <v>42</v>
      </c>
      <c r="FR69" s="99">
        <v>42</v>
      </c>
      <c r="FS69" s="99">
        <v>42</v>
      </c>
      <c r="FT69" s="99">
        <v>37</v>
      </c>
      <c r="FU69" s="100">
        <v>34</v>
      </c>
      <c r="FV69" s="98">
        <v>33</v>
      </c>
      <c r="FW69" s="99">
        <v>35</v>
      </c>
      <c r="FX69" s="99">
        <v>27</v>
      </c>
      <c r="FY69" s="99">
        <v>31</v>
      </c>
      <c r="FZ69" s="99">
        <v>29</v>
      </c>
      <c r="GA69" s="99">
        <v>28</v>
      </c>
      <c r="GB69" s="99">
        <v>27</v>
      </c>
      <c r="GC69" s="99">
        <v>25</v>
      </c>
      <c r="GD69" s="99">
        <v>24</v>
      </c>
      <c r="GE69" s="99">
        <v>25</v>
      </c>
      <c r="GF69" s="99">
        <v>23</v>
      </c>
      <c r="GG69" s="100">
        <v>20</v>
      </c>
      <c r="GH69" s="98">
        <v>17</v>
      </c>
      <c r="GI69" s="99">
        <v>19</v>
      </c>
      <c r="GJ69" s="99">
        <v>15</v>
      </c>
      <c r="GK69" s="99">
        <v>17</v>
      </c>
      <c r="GL69" s="99">
        <v>19</v>
      </c>
      <c r="GM69" s="99">
        <v>15</v>
      </c>
      <c r="GN69" s="99">
        <v>16</v>
      </c>
      <c r="GO69" s="99">
        <v>16</v>
      </c>
      <c r="GP69" s="99">
        <v>17</v>
      </c>
      <c r="GQ69" s="99">
        <v>15</v>
      </c>
      <c r="GR69" s="99">
        <v>11</v>
      </c>
      <c r="GS69" s="100">
        <v>11</v>
      </c>
      <c r="GT69" s="98">
        <v>14</v>
      </c>
      <c r="GU69" s="99">
        <v>21</v>
      </c>
      <c r="GV69" s="99">
        <v>12</v>
      </c>
      <c r="GW69" s="99">
        <v>12</v>
      </c>
      <c r="GX69" s="99">
        <v>12</v>
      </c>
      <c r="GY69" s="100">
        <v>14</v>
      </c>
      <c r="GZ69" s="291"/>
    </row>
    <row r="70" spans="2:208" x14ac:dyDescent="0.25">
      <c r="B70" s="96"/>
      <c r="C70" s="97" t="s">
        <v>122</v>
      </c>
      <c r="D70" s="100">
        <v>1090</v>
      </c>
      <c r="E70" s="100">
        <v>1492</v>
      </c>
      <c r="F70" s="100">
        <v>2040</v>
      </c>
      <c r="G70" s="98">
        <v>2118</v>
      </c>
      <c r="H70" s="99">
        <v>2140</v>
      </c>
      <c r="I70" s="99">
        <v>2133</v>
      </c>
      <c r="J70" s="99">
        <v>2180</v>
      </c>
      <c r="K70" s="99">
        <v>2214</v>
      </c>
      <c r="L70" s="99">
        <v>2282</v>
      </c>
      <c r="M70" s="99">
        <v>2285</v>
      </c>
      <c r="N70" s="99">
        <v>2341</v>
      </c>
      <c r="O70" s="99">
        <v>2367</v>
      </c>
      <c r="P70" s="99">
        <v>2377</v>
      </c>
      <c r="Q70" s="99">
        <v>2365</v>
      </c>
      <c r="R70" s="100">
        <v>2394</v>
      </c>
      <c r="S70" s="99">
        <v>2448</v>
      </c>
      <c r="T70" s="99">
        <v>2473</v>
      </c>
      <c r="U70" s="99">
        <v>2488</v>
      </c>
      <c r="V70" s="99">
        <v>2545</v>
      </c>
      <c r="W70" s="99">
        <v>2546</v>
      </c>
      <c r="X70" s="99">
        <v>2583</v>
      </c>
      <c r="Y70" s="99">
        <v>2578</v>
      </c>
      <c r="Z70" s="99">
        <v>2600</v>
      </c>
      <c r="AA70" s="99">
        <v>2580</v>
      </c>
      <c r="AB70" s="99">
        <v>2581</v>
      </c>
      <c r="AC70" s="99">
        <v>2570</v>
      </c>
      <c r="AD70" s="100">
        <v>2569</v>
      </c>
      <c r="AE70" s="99">
        <v>2584</v>
      </c>
      <c r="AF70" s="99">
        <v>2589</v>
      </c>
      <c r="AG70" s="99">
        <v>2634</v>
      </c>
      <c r="AH70" s="99">
        <v>2666</v>
      </c>
      <c r="AI70" s="99">
        <v>2656</v>
      </c>
      <c r="AJ70" s="99">
        <v>2658</v>
      </c>
      <c r="AK70" s="99">
        <v>2621</v>
      </c>
      <c r="AL70" s="99">
        <v>2615</v>
      </c>
      <c r="AM70" s="99">
        <v>2555</v>
      </c>
      <c r="AN70" s="99">
        <v>2592</v>
      </c>
      <c r="AO70" s="99">
        <v>2638</v>
      </c>
      <c r="AP70" s="100">
        <v>2682</v>
      </c>
      <c r="AQ70" s="98">
        <v>2744</v>
      </c>
      <c r="AR70" s="99">
        <v>2809</v>
      </c>
      <c r="AS70" s="99">
        <v>3008</v>
      </c>
      <c r="AT70" s="99">
        <v>3053</v>
      </c>
      <c r="AU70" s="99">
        <v>3096</v>
      </c>
      <c r="AV70" s="99">
        <v>3152</v>
      </c>
      <c r="AW70" s="99">
        <v>3232</v>
      </c>
      <c r="AX70" s="99">
        <v>3283</v>
      </c>
      <c r="AY70" s="99">
        <v>3339</v>
      </c>
      <c r="AZ70" s="99">
        <v>3374</v>
      </c>
      <c r="BA70" s="99">
        <v>3460</v>
      </c>
      <c r="BB70" s="100">
        <v>3531</v>
      </c>
      <c r="BC70" s="98">
        <v>3592</v>
      </c>
      <c r="BD70" s="99">
        <v>3630</v>
      </c>
      <c r="BE70" s="99">
        <v>3682</v>
      </c>
      <c r="BF70" s="99">
        <v>3729</v>
      </c>
      <c r="BG70" s="99">
        <v>3796</v>
      </c>
      <c r="BH70" s="99">
        <v>3853</v>
      </c>
      <c r="BI70" s="99">
        <v>3867</v>
      </c>
      <c r="BJ70" s="99">
        <v>3893</v>
      </c>
      <c r="BK70" s="99">
        <v>3943</v>
      </c>
      <c r="BL70" s="99">
        <v>3967</v>
      </c>
      <c r="BM70" s="99">
        <v>3991</v>
      </c>
      <c r="BN70" s="100">
        <v>3979</v>
      </c>
      <c r="BO70" s="99">
        <v>4116</v>
      </c>
      <c r="BP70" s="99">
        <v>4177</v>
      </c>
      <c r="BQ70" s="99">
        <v>4220</v>
      </c>
      <c r="BR70" s="99">
        <v>4262</v>
      </c>
      <c r="BS70" s="99">
        <v>4293</v>
      </c>
      <c r="BT70" s="99">
        <v>4301</v>
      </c>
      <c r="BU70" s="99">
        <v>4272</v>
      </c>
      <c r="BV70" s="99">
        <v>4316</v>
      </c>
      <c r="BW70" s="99">
        <v>4318</v>
      </c>
      <c r="BX70" s="99">
        <v>4339</v>
      </c>
      <c r="BY70" s="99">
        <v>4336</v>
      </c>
      <c r="BZ70" s="100">
        <v>4367</v>
      </c>
      <c r="CA70" s="99">
        <v>4508</v>
      </c>
      <c r="CB70" s="99">
        <v>4496</v>
      </c>
      <c r="CC70" s="99">
        <v>4403</v>
      </c>
      <c r="CD70" s="99">
        <v>4398</v>
      </c>
      <c r="CE70" s="99">
        <v>4382</v>
      </c>
      <c r="CF70" s="99">
        <v>4374</v>
      </c>
      <c r="CG70" s="99">
        <v>4390</v>
      </c>
      <c r="CH70" s="99">
        <v>4388</v>
      </c>
      <c r="CI70" s="99">
        <v>4410</v>
      </c>
      <c r="CJ70" s="99">
        <v>4423</v>
      </c>
      <c r="CK70" s="99">
        <v>4413</v>
      </c>
      <c r="CL70" s="100">
        <v>4444</v>
      </c>
      <c r="CM70" s="98">
        <v>4490</v>
      </c>
      <c r="CN70" s="99">
        <v>4553</v>
      </c>
      <c r="CO70" s="99">
        <v>4552</v>
      </c>
      <c r="CP70" s="99">
        <v>4561</v>
      </c>
      <c r="CQ70" s="99">
        <v>4603</v>
      </c>
      <c r="CR70" s="99">
        <v>4680</v>
      </c>
      <c r="CS70" s="99">
        <v>4686</v>
      </c>
      <c r="CT70" s="99">
        <v>4671</v>
      </c>
      <c r="CU70" s="99">
        <v>4680</v>
      </c>
      <c r="CV70" s="99">
        <v>4674</v>
      </c>
      <c r="CW70" s="99">
        <v>4689</v>
      </c>
      <c r="CX70" s="100">
        <v>4765</v>
      </c>
      <c r="CY70" s="99">
        <v>4723</v>
      </c>
      <c r="CZ70" s="99">
        <v>4764</v>
      </c>
      <c r="DA70" s="99">
        <v>4763</v>
      </c>
      <c r="DB70" s="99">
        <v>4750</v>
      </c>
      <c r="DC70" s="99">
        <v>4819</v>
      </c>
      <c r="DD70" s="99">
        <v>4836</v>
      </c>
      <c r="DE70" s="99">
        <v>4849</v>
      </c>
      <c r="DF70" s="99">
        <v>4835</v>
      </c>
      <c r="DG70" s="99">
        <v>4843</v>
      </c>
      <c r="DH70" s="99">
        <v>4849</v>
      </c>
      <c r="DI70" s="99">
        <v>4812</v>
      </c>
      <c r="DJ70" s="100">
        <v>4867</v>
      </c>
      <c r="DL70" s="96"/>
      <c r="DM70" s="97" t="s">
        <v>122</v>
      </c>
      <c r="DN70" s="98">
        <v>4814</v>
      </c>
      <c r="DO70" s="99">
        <v>4859</v>
      </c>
      <c r="DP70" s="99">
        <v>4867</v>
      </c>
      <c r="DQ70" s="99">
        <v>4863</v>
      </c>
      <c r="DR70" s="99">
        <v>4793</v>
      </c>
      <c r="DS70" s="99">
        <v>4960</v>
      </c>
      <c r="DT70" s="99">
        <v>4930</v>
      </c>
      <c r="DU70" s="99">
        <v>4961</v>
      </c>
      <c r="DV70" s="99">
        <v>4989</v>
      </c>
      <c r="DW70" s="99">
        <v>5041</v>
      </c>
      <c r="DX70" s="99">
        <v>5013</v>
      </c>
      <c r="DY70" s="100">
        <v>5013</v>
      </c>
      <c r="DZ70" s="98">
        <v>5009</v>
      </c>
      <c r="EA70" s="99">
        <v>5005</v>
      </c>
      <c r="EB70" s="99">
        <v>5041</v>
      </c>
      <c r="EC70" s="99">
        <v>5000</v>
      </c>
      <c r="ED70" s="99">
        <v>5024</v>
      </c>
      <c r="EE70" s="99">
        <v>5035</v>
      </c>
      <c r="EF70" s="99">
        <v>5042</v>
      </c>
      <c r="EG70" s="99">
        <v>5056</v>
      </c>
      <c r="EH70" s="99">
        <v>5109</v>
      </c>
      <c r="EI70" s="99">
        <v>5142</v>
      </c>
      <c r="EJ70" s="99">
        <v>5173</v>
      </c>
      <c r="EK70" s="100">
        <v>5179</v>
      </c>
      <c r="EL70" s="99">
        <v>5243</v>
      </c>
      <c r="EM70" s="99">
        <v>5244</v>
      </c>
      <c r="EN70" s="99">
        <v>5284</v>
      </c>
      <c r="EO70" s="99">
        <v>5321</v>
      </c>
      <c r="EP70" s="99">
        <v>5354</v>
      </c>
      <c r="EQ70" s="99">
        <v>5417</v>
      </c>
      <c r="ER70" s="99">
        <v>5397</v>
      </c>
      <c r="ES70" s="99">
        <v>5605</v>
      </c>
      <c r="ET70" s="99">
        <v>5558</v>
      </c>
      <c r="EU70" s="99">
        <v>5327</v>
      </c>
      <c r="EV70" s="99">
        <v>5261</v>
      </c>
      <c r="EW70" s="100">
        <v>5147</v>
      </c>
      <c r="EX70" s="98">
        <v>5074</v>
      </c>
      <c r="EY70" s="99">
        <v>4992</v>
      </c>
      <c r="EZ70" s="99">
        <v>4927</v>
      </c>
      <c r="FA70" s="99">
        <v>4874</v>
      </c>
      <c r="FB70" s="99">
        <v>4792</v>
      </c>
      <c r="FC70" s="99">
        <v>4761</v>
      </c>
      <c r="FD70" s="99">
        <v>4689</v>
      </c>
      <c r="FE70" s="99">
        <v>4672</v>
      </c>
      <c r="FF70" s="99">
        <v>4616</v>
      </c>
      <c r="FG70" s="99">
        <v>4578</v>
      </c>
      <c r="FH70" s="99">
        <v>4554</v>
      </c>
      <c r="FI70" s="100">
        <v>4497</v>
      </c>
      <c r="FJ70" s="98">
        <v>4421</v>
      </c>
      <c r="FK70" s="99">
        <v>4404</v>
      </c>
      <c r="FL70" s="99">
        <v>4367</v>
      </c>
      <c r="FM70" s="99">
        <v>4348</v>
      </c>
      <c r="FN70" s="99">
        <v>4308</v>
      </c>
      <c r="FO70" s="99">
        <v>4296</v>
      </c>
      <c r="FP70" s="99">
        <v>4273</v>
      </c>
      <c r="FQ70" s="99">
        <v>4226</v>
      </c>
      <c r="FR70" s="99">
        <v>4222</v>
      </c>
      <c r="FS70" s="99">
        <v>4208</v>
      </c>
      <c r="FT70" s="99">
        <v>4201</v>
      </c>
      <c r="FU70" s="100">
        <v>4185</v>
      </c>
      <c r="FV70" s="98">
        <v>4155</v>
      </c>
      <c r="FW70" s="99">
        <v>4143</v>
      </c>
      <c r="FX70" s="99">
        <v>4110</v>
      </c>
      <c r="FY70" s="99">
        <v>4124</v>
      </c>
      <c r="FZ70" s="99">
        <v>4118</v>
      </c>
      <c r="GA70" s="99">
        <v>4114</v>
      </c>
      <c r="GB70" s="99">
        <v>4083</v>
      </c>
      <c r="GC70" s="99">
        <v>4072</v>
      </c>
      <c r="GD70" s="99">
        <v>4049</v>
      </c>
      <c r="GE70" s="99">
        <v>4023</v>
      </c>
      <c r="GF70" s="99">
        <v>4005</v>
      </c>
      <c r="GG70" s="100">
        <v>3901</v>
      </c>
      <c r="GH70" s="98">
        <v>3903</v>
      </c>
      <c r="GI70" s="99">
        <v>3917</v>
      </c>
      <c r="GJ70" s="99">
        <v>3889</v>
      </c>
      <c r="GK70" s="99">
        <v>3862</v>
      </c>
      <c r="GL70" s="99">
        <v>3808</v>
      </c>
      <c r="GM70" s="99">
        <v>3790</v>
      </c>
      <c r="GN70" s="99">
        <v>3799</v>
      </c>
      <c r="GO70" s="99">
        <v>3777</v>
      </c>
      <c r="GP70" s="99">
        <v>3826</v>
      </c>
      <c r="GQ70" s="99">
        <v>3771</v>
      </c>
      <c r="GR70" s="99">
        <v>3697</v>
      </c>
      <c r="GS70" s="100">
        <v>3705</v>
      </c>
      <c r="GT70" s="98">
        <v>3730</v>
      </c>
      <c r="GU70" s="99">
        <v>3732</v>
      </c>
      <c r="GV70" s="99">
        <v>3679</v>
      </c>
      <c r="GW70" s="99">
        <v>3673</v>
      </c>
      <c r="GX70" s="99">
        <v>4023</v>
      </c>
      <c r="GY70" s="100">
        <v>3692</v>
      </c>
      <c r="GZ70" s="291"/>
    </row>
    <row r="71" spans="2:208" x14ac:dyDescent="0.25">
      <c r="B71" s="96"/>
      <c r="C71" s="97" t="s">
        <v>123</v>
      </c>
      <c r="D71" s="100">
        <v>2869</v>
      </c>
      <c r="E71" s="100">
        <v>3840</v>
      </c>
      <c r="F71" s="100">
        <v>4056</v>
      </c>
      <c r="G71" s="98">
        <v>4203</v>
      </c>
      <c r="H71" s="99">
        <v>4201</v>
      </c>
      <c r="I71" s="99">
        <v>4280</v>
      </c>
      <c r="J71" s="99">
        <v>4370</v>
      </c>
      <c r="K71" s="99">
        <v>4514</v>
      </c>
      <c r="L71" s="99">
        <v>4685</v>
      </c>
      <c r="M71" s="99">
        <v>4717</v>
      </c>
      <c r="N71" s="99">
        <v>4789</v>
      </c>
      <c r="O71" s="99">
        <v>4774</v>
      </c>
      <c r="P71" s="99">
        <v>4783</v>
      </c>
      <c r="Q71" s="99">
        <v>4820</v>
      </c>
      <c r="R71" s="100">
        <v>4848</v>
      </c>
      <c r="S71" s="99">
        <v>4958</v>
      </c>
      <c r="T71" s="99">
        <v>5006</v>
      </c>
      <c r="U71" s="99">
        <v>5038</v>
      </c>
      <c r="V71" s="99">
        <v>5080</v>
      </c>
      <c r="W71" s="99">
        <v>5133</v>
      </c>
      <c r="X71" s="99">
        <v>5203</v>
      </c>
      <c r="Y71" s="99">
        <v>5218</v>
      </c>
      <c r="Z71" s="99">
        <v>5187</v>
      </c>
      <c r="AA71" s="99">
        <v>5288</v>
      </c>
      <c r="AB71" s="99">
        <v>5275</v>
      </c>
      <c r="AC71" s="99">
        <v>5087</v>
      </c>
      <c r="AD71" s="100">
        <v>5105</v>
      </c>
      <c r="AE71" s="99">
        <v>5113</v>
      </c>
      <c r="AF71" s="99">
        <v>5112</v>
      </c>
      <c r="AG71" s="99">
        <v>5093</v>
      </c>
      <c r="AH71" s="99">
        <v>5153</v>
      </c>
      <c r="AI71" s="99">
        <v>5123</v>
      </c>
      <c r="AJ71" s="99">
        <v>5121</v>
      </c>
      <c r="AK71" s="99">
        <v>5015</v>
      </c>
      <c r="AL71" s="99">
        <v>4948</v>
      </c>
      <c r="AM71" s="99">
        <v>4837</v>
      </c>
      <c r="AN71" s="99">
        <v>4871</v>
      </c>
      <c r="AO71" s="99">
        <v>4996</v>
      </c>
      <c r="AP71" s="100">
        <v>5201</v>
      </c>
      <c r="AQ71" s="98">
        <v>5410</v>
      </c>
      <c r="AR71" s="99">
        <v>5477</v>
      </c>
      <c r="AS71" s="99">
        <v>5643</v>
      </c>
      <c r="AT71" s="99">
        <v>5754</v>
      </c>
      <c r="AU71" s="99">
        <v>5837</v>
      </c>
      <c r="AV71" s="99">
        <v>5917</v>
      </c>
      <c r="AW71" s="99">
        <v>6100</v>
      </c>
      <c r="AX71" s="99">
        <v>6177</v>
      </c>
      <c r="AY71" s="99">
        <v>6301</v>
      </c>
      <c r="AZ71" s="99">
        <v>6387</v>
      </c>
      <c r="BA71" s="99">
        <v>6417</v>
      </c>
      <c r="BB71" s="100">
        <v>6492</v>
      </c>
      <c r="BC71" s="98">
        <v>6826</v>
      </c>
      <c r="BD71" s="99">
        <v>6960</v>
      </c>
      <c r="BE71" s="99">
        <v>6906</v>
      </c>
      <c r="BF71" s="99">
        <v>7052</v>
      </c>
      <c r="BG71" s="99">
        <v>7088</v>
      </c>
      <c r="BH71" s="99">
        <v>7146</v>
      </c>
      <c r="BI71" s="99">
        <v>7230</v>
      </c>
      <c r="BJ71" s="99">
        <v>7170</v>
      </c>
      <c r="BK71" s="99">
        <v>7293</v>
      </c>
      <c r="BL71" s="99">
        <v>7272</v>
      </c>
      <c r="BM71" s="99">
        <v>7216</v>
      </c>
      <c r="BN71" s="100">
        <v>7049</v>
      </c>
      <c r="BO71" s="99">
        <v>7584</v>
      </c>
      <c r="BP71" s="99">
        <v>7700</v>
      </c>
      <c r="BQ71" s="99">
        <v>7515</v>
      </c>
      <c r="BR71" s="99">
        <v>7607</v>
      </c>
      <c r="BS71" s="99">
        <v>7661</v>
      </c>
      <c r="BT71" s="99">
        <v>7713</v>
      </c>
      <c r="BU71" s="99">
        <v>7676</v>
      </c>
      <c r="BV71" s="99">
        <v>7769</v>
      </c>
      <c r="BW71" s="99">
        <v>7805</v>
      </c>
      <c r="BX71" s="99">
        <v>7800</v>
      </c>
      <c r="BY71" s="99">
        <v>7756</v>
      </c>
      <c r="BZ71" s="100">
        <v>7850</v>
      </c>
      <c r="CA71" s="99">
        <v>8039</v>
      </c>
      <c r="CB71" s="99">
        <v>8127</v>
      </c>
      <c r="CC71" s="99">
        <v>8021</v>
      </c>
      <c r="CD71" s="99">
        <v>7910</v>
      </c>
      <c r="CE71" s="99">
        <v>7904</v>
      </c>
      <c r="CF71" s="99">
        <v>8041</v>
      </c>
      <c r="CG71" s="99">
        <v>7984</v>
      </c>
      <c r="CH71" s="99">
        <v>7914</v>
      </c>
      <c r="CI71" s="99">
        <v>8047</v>
      </c>
      <c r="CJ71" s="99">
        <v>8120</v>
      </c>
      <c r="CK71" s="99">
        <v>7898</v>
      </c>
      <c r="CL71" s="100">
        <v>8106</v>
      </c>
      <c r="CM71" s="98">
        <v>8380</v>
      </c>
      <c r="CN71" s="99">
        <v>8442</v>
      </c>
      <c r="CO71" s="99">
        <v>8014</v>
      </c>
      <c r="CP71" s="99">
        <v>8195</v>
      </c>
      <c r="CQ71" s="99">
        <v>8138</v>
      </c>
      <c r="CR71" s="99">
        <v>8473</v>
      </c>
      <c r="CS71" s="99">
        <v>8277</v>
      </c>
      <c r="CT71" s="99">
        <v>8036</v>
      </c>
      <c r="CU71" s="99">
        <v>8065</v>
      </c>
      <c r="CV71" s="99">
        <v>8575</v>
      </c>
      <c r="CW71" s="99">
        <v>8340</v>
      </c>
      <c r="CX71" s="100">
        <v>8607</v>
      </c>
      <c r="CY71" s="99">
        <v>8928</v>
      </c>
      <c r="CZ71" s="99">
        <v>8967</v>
      </c>
      <c r="DA71" s="99">
        <v>8945</v>
      </c>
      <c r="DB71" s="99">
        <v>8733</v>
      </c>
      <c r="DC71" s="99">
        <v>8510</v>
      </c>
      <c r="DD71" s="99">
        <v>8720</v>
      </c>
      <c r="DE71" s="99">
        <v>8610</v>
      </c>
      <c r="DF71" s="99">
        <v>8550</v>
      </c>
      <c r="DG71" s="99">
        <v>8794</v>
      </c>
      <c r="DH71" s="99">
        <v>8729</v>
      </c>
      <c r="DI71" s="99">
        <v>8538</v>
      </c>
      <c r="DJ71" s="100">
        <v>8843</v>
      </c>
      <c r="DL71" s="96"/>
      <c r="DM71" s="97" t="s">
        <v>123</v>
      </c>
      <c r="DN71" s="98">
        <v>9019</v>
      </c>
      <c r="DO71" s="99">
        <v>11073</v>
      </c>
      <c r="DP71" s="99">
        <v>8547</v>
      </c>
      <c r="DQ71" s="99">
        <v>8264</v>
      </c>
      <c r="DR71" s="99">
        <v>11806</v>
      </c>
      <c r="DS71" s="99">
        <v>8503</v>
      </c>
      <c r="DT71" s="99">
        <v>8343</v>
      </c>
      <c r="DU71" s="99">
        <v>8260</v>
      </c>
      <c r="DV71" s="99">
        <v>8279</v>
      </c>
      <c r="DW71" s="99">
        <v>8616</v>
      </c>
      <c r="DX71" s="99">
        <v>8137</v>
      </c>
      <c r="DY71" s="100">
        <v>8440</v>
      </c>
      <c r="DZ71" s="98">
        <v>8842</v>
      </c>
      <c r="EA71" s="99">
        <v>8861</v>
      </c>
      <c r="EB71" s="99">
        <v>8167</v>
      </c>
      <c r="EC71" s="99">
        <v>8112</v>
      </c>
      <c r="ED71" s="99">
        <v>8046</v>
      </c>
      <c r="EE71" s="99">
        <v>8002</v>
      </c>
      <c r="EF71" s="99">
        <v>8018</v>
      </c>
      <c r="EG71" s="99">
        <v>8175</v>
      </c>
      <c r="EH71" s="99">
        <v>8267</v>
      </c>
      <c r="EI71" s="99">
        <v>8487</v>
      </c>
      <c r="EJ71" s="99">
        <v>8505</v>
      </c>
      <c r="EK71" s="100">
        <v>8497</v>
      </c>
      <c r="EL71" s="99">
        <v>9576</v>
      </c>
      <c r="EM71" s="99">
        <v>9270</v>
      </c>
      <c r="EN71" s="99">
        <v>8501</v>
      </c>
      <c r="EO71" s="99">
        <v>8460</v>
      </c>
      <c r="EP71" s="99">
        <v>8661</v>
      </c>
      <c r="EQ71" s="99">
        <v>8737</v>
      </c>
      <c r="ER71" s="99">
        <v>8965</v>
      </c>
      <c r="ES71" s="99">
        <v>9305</v>
      </c>
      <c r="ET71" s="99">
        <v>9270</v>
      </c>
      <c r="EU71" s="99">
        <v>9967</v>
      </c>
      <c r="EV71" s="99">
        <v>9547</v>
      </c>
      <c r="EW71" s="100">
        <v>9850</v>
      </c>
      <c r="EX71" s="98">
        <v>10616</v>
      </c>
      <c r="EY71" s="99">
        <v>10293</v>
      </c>
      <c r="EZ71" s="99">
        <v>9625</v>
      </c>
      <c r="FA71" s="99">
        <v>9669</v>
      </c>
      <c r="FB71" s="99">
        <v>9456</v>
      </c>
      <c r="FC71" s="99">
        <v>9564</v>
      </c>
      <c r="FD71" s="99">
        <v>9527</v>
      </c>
      <c r="FE71" s="99">
        <v>9409</v>
      </c>
      <c r="FF71" s="99">
        <v>9510</v>
      </c>
      <c r="FG71" s="99">
        <v>10252</v>
      </c>
      <c r="FH71" s="99">
        <v>9264</v>
      </c>
      <c r="FI71" s="100">
        <v>9530</v>
      </c>
      <c r="FJ71" s="98">
        <v>9835</v>
      </c>
      <c r="FK71" s="99">
        <v>9520</v>
      </c>
      <c r="FL71" s="99">
        <v>9072</v>
      </c>
      <c r="FM71" s="99">
        <v>9367</v>
      </c>
      <c r="FN71" s="99">
        <v>8772</v>
      </c>
      <c r="FO71" s="99">
        <v>8817</v>
      </c>
      <c r="FP71" s="99">
        <v>8724</v>
      </c>
      <c r="FQ71" s="99">
        <v>8523</v>
      </c>
      <c r="FR71" s="99">
        <v>8545</v>
      </c>
      <c r="FS71" s="99">
        <v>8680</v>
      </c>
      <c r="FT71" s="99">
        <v>8549</v>
      </c>
      <c r="FU71" s="100">
        <v>8861</v>
      </c>
      <c r="FV71" s="98">
        <v>9175</v>
      </c>
      <c r="FW71" s="99">
        <v>8864</v>
      </c>
      <c r="FX71" s="99">
        <v>9008</v>
      </c>
      <c r="FY71" s="99">
        <v>8110</v>
      </c>
      <c r="FZ71" s="99">
        <v>8084</v>
      </c>
      <c r="GA71" s="99">
        <v>8577</v>
      </c>
      <c r="GB71" s="99">
        <v>7878</v>
      </c>
      <c r="GC71" s="99">
        <v>7910</v>
      </c>
      <c r="GD71" s="99">
        <v>7852</v>
      </c>
      <c r="GE71" s="99">
        <v>8253</v>
      </c>
      <c r="GF71" s="99">
        <v>7647</v>
      </c>
      <c r="GG71" s="100">
        <v>7687</v>
      </c>
      <c r="GH71" s="98">
        <v>8176</v>
      </c>
      <c r="GI71" s="99">
        <v>8034</v>
      </c>
      <c r="GJ71" s="99">
        <v>7350</v>
      </c>
      <c r="GK71" s="99">
        <v>7247</v>
      </c>
      <c r="GL71" s="99">
        <v>7026</v>
      </c>
      <c r="GM71" s="99">
        <v>7248</v>
      </c>
      <c r="GN71" s="99">
        <v>6892</v>
      </c>
      <c r="GO71" s="99">
        <v>6801</v>
      </c>
      <c r="GP71" s="99">
        <v>7047</v>
      </c>
      <c r="GQ71" s="99">
        <v>6669</v>
      </c>
      <c r="GR71" s="99">
        <v>6462</v>
      </c>
      <c r="GS71" s="100">
        <v>6492</v>
      </c>
      <c r="GT71" s="98">
        <v>7271</v>
      </c>
      <c r="GU71" s="99">
        <v>7223</v>
      </c>
      <c r="GV71" s="99">
        <v>6333</v>
      </c>
      <c r="GW71" s="99">
        <v>6387</v>
      </c>
      <c r="GX71" s="99">
        <v>5814</v>
      </c>
      <c r="GY71" s="100">
        <v>6417</v>
      </c>
      <c r="GZ71" s="291"/>
    </row>
    <row r="72" spans="2:208" x14ac:dyDescent="0.25">
      <c r="B72" s="96"/>
      <c r="C72" s="97" t="s">
        <v>124</v>
      </c>
      <c r="D72" s="100">
        <v>4495</v>
      </c>
      <c r="E72" s="100">
        <v>5336</v>
      </c>
      <c r="F72" s="100">
        <v>6380</v>
      </c>
      <c r="G72" s="98">
        <v>6513</v>
      </c>
      <c r="H72" s="99">
        <v>6596</v>
      </c>
      <c r="I72" s="99">
        <v>6585</v>
      </c>
      <c r="J72" s="99">
        <v>6644</v>
      </c>
      <c r="K72" s="99">
        <v>6747</v>
      </c>
      <c r="L72" s="99">
        <v>6906</v>
      </c>
      <c r="M72" s="99">
        <v>6943</v>
      </c>
      <c r="N72" s="99">
        <v>6980</v>
      </c>
      <c r="O72" s="99">
        <v>7055</v>
      </c>
      <c r="P72" s="99">
        <v>7101</v>
      </c>
      <c r="Q72" s="99">
        <v>7112</v>
      </c>
      <c r="R72" s="100">
        <v>7237</v>
      </c>
      <c r="S72" s="99">
        <v>7247</v>
      </c>
      <c r="T72" s="99">
        <v>7286</v>
      </c>
      <c r="U72" s="99">
        <v>7319</v>
      </c>
      <c r="V72" s="99">
        <v>7374</v>
      </c>
      <c r="W72" s="99">
        <v>7401</v>
      </c>
      <c r="X72" s="99">
        <v>7434</v>
      </c>
      <c r="Y72" s="99">
        <v>7495</v>
      </c>
      <c r="Z72" s="99">
        <v>7540</v>
      </c>
      <c r="AA72" s="99">
        <v>7556</v>
      </c>
      <c r="AB72" s="99">
        <v>7512</v>
      </c>
      <c r="AC72" s="99">
        <v>7444</v>
      </c>
      <c r="AD72" s="100">
        <v>7447</v>
      </c>
      <c r="AE72" s="99">
        <v>7466</v>
      </c>
      <c r="AF72" s="99">
        <v>7408</v>
      </c>
      <c r="AG72" s="99">
        <v>7534</v>
      </c>
      <c r="AH72" s="99">
        <v>7588</v>
      </c>
      <c r="AI72" s="99">
        <v>7580</v>
      </c>
      <c r="AJ72" s="99">
        <v>7568</v>
      </c>
      <c r="AK72" s="99">
        <v>7560</v>
      </c>
      <c r="AL72" s="99">
        <v>7560</v>
      </c>
      <c r="AM72" s="99">
        <v>7499</v>
      </c>
      <c r="AN72" s="99">
        <v>7557</v>
      </c>
      <c r="AO72" s="99">
        <v>7639</v>
      </c>
      <c r="AP72" s="100">
        <v>7758</v>
      </c>
      <c r="AQ72" s="98">
        <v>7885</v>
      </c>
      <c r="AR72" s="99">
        <v>7937</v>
      </c>
      <c r="AS72" s="99">
        <v>8244</v>
      </c>
      <c r="AT72" s="99">
        <v>8306</v>
      </c>
      <c r="AU72" s="99">
        <v>8407</v>
      </c>
      <c r="AV72" s="99">
        <v>8504</v>
      </c>
      <c r="AW72" s="99">
        <v>8610</v>
      </c>
      <c r="AX72" s="99">
        <v>8669</v>
      </c>
      <c r="AY72" s="99">
        <v>8681</v>
      </c>
      <c r="AZ72" s="99">
        <v>8734</v>
      </c>
      <c r="BA72" s="99">
        <v>8791</v>
      </c>
      <c r="BB72" s="100">
        <v>8903</v>
      </c>
      <c r="BC72" s="98">
        <v>9043</v>
      </c>
      <c r="BD72" s="99">
        <v>9096</v>
      </c>
      <c r="BE72" s="99">
        <v>9308</v>
      </c>
      <c r="BF72" s="99">
        <v>9447</v>
      </c>
      <c r="BG72" s="99">
        <v>9501</v>
      </c>
      <c r="BH72" s="99">
        <v>9593</v>
      </c>
      <c r="BI72" s="99">
        <v>9471</v>
      </c>
      <c r="BJ72" s="99">
        <v>9547</v>
      </c>
      <c r="BK72" s="99">
        <v>9581</v>
      </c>
      <c r="BL72" s="99">
        <v>9623</v>
      </c>
      <c r="BM72" s="99">
        <v>9626</v>
      </c>
      <c r="BN72" s="100">
        <v>9598</v>
      </c>
      <c r="BO72" s="99">
        <v>9669</v>
      </c>
      <c r="BP72" s="99">
        <v>9740</v>
      </c>
      <c r="BQ72" s="99">
        <v>9756</v>
      </c>
      <c r="BR72" s="99">
        <v>9888</v>
      </c>
      <c r="BS72" s="99">
        <v>9952</v>
      </c>
      <c r="BT72" s="99">
        <v>10033</v>
      </c>
      <c r="BU72" s="99">
        <v>10109</v>
      </c>
      <c r="BV72" s="99">
        <v>10246</v>
      </c>
      <c r="BW72" s="99">
        <v>10268</v>
      </c>
      <c r="BX72" s="99">
        <v>10229</v>
      </c>
      <c r="BY72" s="99">
        <v>10300</v>
      </c>
      <c r="BZ72" s="100">
        <v>10293</v>
      </c>
      <c r="CA72" s="99">
        <v>10329</v>
      </c>
      <c r="CB72" s="99">
        <v>10378</v>
      </c>
      <c r="CC72" s="99">
        <v>10441</v>
      </c>
      <c r="CD72" s="99">
        <v>10473</v>
      </c>
      <c r="CE72" s="99">
        <v>10489</v>
      </c>
      <c r="CF72" s="99">
        <v>10562</v>
      </c>
      <c r="CG72" s="99">
        <v>10530</v>
      </c>
      <c r="CH72" s="99">
        <v>10517</v>
      </c>
      <c r="CI72" s="99">
        <v>10620</v>
      </c>
      <c r="CJ72" s="99">
        <v>10638</v>
      </c>
      <c r="CK72" s="99">
        <v>10577</v>
      </c>
      <c r="CL72" s="100">
        <v>10595</v>
      </c>
      <c r="CM72" s="98">
        <v>10614</v>
      </c>
      <c r="CN72" s="99">
        <v>10614</v>
      </c>
      <c r="CO72" s="99">
        <v>10608</v>
      </c>
      <c r="CP72" s="99">
        <v>10664</v>
      </c>
      <c r="CQ72" s="99">
        <v>10645</v>
      </c>
      <c r="CR72" s="99">
        <v>10768</v>
      </c>
      <c r="CS72" s="99">
        <v>10761</v>
      </c>
      <c r="CT72" s="99">
        <v>10782</v>
      </c>
      <c r="CU72" s="99">
        <v>10807</v>
      </c>
      <c r="CV72" s="99">
        <v>10861</v>
      </c>
      <c r="CW72" s="99">
        <v>10837</v>
      </c>
      <c r="CX72" s="100">
        <v>10891</v>
      </c>
      <c r="CY72" s="99">
        <v>10905</v>
      </c>
      <c r="CZ72" s="99">
        <v>10999</v>
      </c>
      <c r="DA72" s="99">
        <v>11022</v>
      </c>
      <c r="DB72" s="99">
        <v>11026</v>
      </c>
      <c r="DC72" s="99">
        <v>11023</v>
      </c>
      <c r="DD72" s="99">
        <v>11166</v>
      </c>
      <c r="DE72" s="99">
        <v>11105</v>
      </c>
      <c r="DF72" s="99">
        <v>11095</v>
      </c>
      <c r="DG72" s="99">
        <v>11065</v>
      </c>
      <c r="DH72" s="99">
        <v>11106</v>
      </c>
      <c r="DI72" s="99">
        <v>11072</v>
      </c>
      <c r="DJ72" s="100">
        <v>11003</v>
      </c>
      <c r="DL72" s="96"/>
      <c r="DM72" s="97" t="s">
        <v>124</v>
      </c>
      <c r="DN72" s="98">
        <v>11000</v>
      </c>
      <c r="DO72" s="99">
        <v>10968</v>
      </c>
      <c r="DP72" s="99">
        <v>11019</v>
      </c>
      <c r="DQ72" s="99">
        <v>10991</v>
      </c>
      <c r="DR72" s="99">
        <v>10651</v>
      </c>
      <c r="DS72" s="99">
        <v>10994</v>
      </c>
      <c r="DT72" s="99">
        <v>10957</v>
      </c>
      <c r="DU72" s="99">
        <v>11059</v>
      </c>
      <c r="DV72" s="99">
        <v>11080</v>
      </c>
      <c r="DW72" s="99">
        <v>11132</v>
      </c>
      <c r="DX72" s="99">
        <v>11008</v>
      </c>
      <c r="DY72" s="100">
        <v>11134</v>
      </c>
      <c r="DZ72" s="98">
        <v>11058</v>
      </c>
      <c r="EA72" s="99">
        <v>11164</v>
      </c>
      <c r="EB72" s="99">
        <v>11154</v>
      </c>
      <c r="EC72" s="99">
        <v>11204</v>
      </c>
      <c r="ED72" s="99">
        <v>11263</v>
      </c>
      <c r="EE72" s="99">
        <v>11078</v>
      </c>
      <c r="EF72" s="99">
        <v>11124</v>
      </c>
      <c r="EG72" s="99">
        <v>11273</v>
      </c>
      <c r="EH72" s="99">
        <v>11438</v>
      </c>
      <c r="EI72" s="99">
        <v>11497</v>
      </c>
      <c r="EJ72" s="99">
        <v>11564</v>
      </c>
      <c r="EK72" s="100">
        <v>11646</v>
      </c>
      <c r="EL72" s="99">
        <v>11757</v>
      </c>
      <c r="EM72" s="99">
        <v>11744</v>
      </c>
      <c r="EN72" s="99">
        <v>11881</v>
      </c>
      <c r="EO72" s="99">
        <v>11992</v>
      </c>
      <c r="EP72" s="99">
        <v>12034</v>
      </c>
      <c r="EQ72" s="99">
        <v>12317</v>
      </c>
      <c r="ER72" s="99">
        <v>12639</v>
      </c>
      <c r="ES72" s="99">
        <v>12793</v>
      </c>
      <c r="ET72" s="99">
        <v>12803</v>
      </c>
      <c r="EU72" s="99">
        <v>12825</v>
      </c>
      <c r="EV72" s="99">
        <v>12885</v>
      </c>
      <c r="EW72" s="100">
        <v>12795</v>
      </c>
      <c r="EX72" s="98">
        <v>12915</v>
      </c>
      <c r="EY72" s="99">
        <v>12906</v>
      </c>
      <c r="EZ72" s="99">
        <v>12839</v>
      </c>
      <c r="FA72" s="99">
        <v>12838</v>
      </c>
      <c r="FB72" s="99">
        <v>12795</v>
      </c>
      <c r="FC72" s="99">
        <v>12764</v>
      </c>
      <c r="FD72" s="99">
        <v>12651</v>
      </c>
      <c r="FE72" s="99">
        <v>12608</v>
      </c>
      <c r="FF72" s="99">
        <v>12491</v>
      </c>
      <c r="FG72" s="99">
        <v>12453</v>
      </c>
      <c r="FH72" s="99">
        <v>12456</v>
      </c>
      <c r="FI72" s="100">
        <v>12241</v>
      </c>
      <c r="FJ72" s="98">
        <v>12089</v>
      </c>
      <c r="FK72" s="99">
        <v>12032</v>
      </c>
      <c r="FL72" s="99">
        <v>12012</v>
      </c>
      <c r="FM72" s="99">
        <v>11962</v>
      </c>
      <c r="FN72" s="99">
        <v>11864</v>
      </c>
      <c r="FO72" s="99">
        <v>11823</v>
      </c>
      <c r="FP72" s="99">
        <v>11758</v>
      </c>
      <c r="FQ72" s="99">
        <v>11633</v>
      </c>
      <c r="FR72" s="99">
        <v>11602</v>
      </c>
      <c r="FS72" s="99">
        <v>11586</v>
      </c>
      <c r="FT72" s="99">
        <v>11458</v>
      </c>
      <c r="FU72" s="100">
        <v>11418</v>
      </c>
      <c r="FV72" s="98">
        <v>11338</v>
      </c>
      <c r="FW72" s="99">
        <v>11300</v>
      </c>
      <c r="FX72" s="99">
        <v>11243</v>
      </c>
      <c r="FY72" s="99">
        <v>11196</v>
      </c>
      <c r="FZ72" s="99">
        <v>11151</v>
      </c>
      <c r="GA72" s="99">
        <v>11085</v>
      </c>
      <c r="GB72" s="99">
        <v>10963</v>
      </c>
      <c r="GC72" s="99">
        <v>11047</v>
      </c>
      <c r="GD72" s="99">
        <v>10933</v>
      </c>
      <c r="GE72" s="99">
        <v>10882</v>
      </c>
      <c r="GF72" s="99">
        <v>10696</v>
      </c>
      <c r="GG72" s="100">
        <v>10400</v>
      </c>
      <c r="GH72" s="98">
        <v>10350</v>
      </c>
      <c r="GI72" s="99">
        <v>10279</v>
      </c>
      <c r="GJ72" s="99">
        <v>10185</v>
      </c>
      <c r="GK72" s="99">
        <v>10046</v>
      </c>
      <c r="GL72" s="99">
        <v>9852</v>
      </c>
      <c r="GM72" s="99">
        <v>9785</v>
      </c>
      <c r="GN72" s="99">
        <v>9738</v>
      </c>
      <c r="GO72" s="99">
        <v>9571</v>
      </c>
      <c r="GP72" s="99">
        <v>9770</v>
      </c>
      <c r="GQ72" s="99">
        <v>9486</v>
      </c>
      <c r="GR72" s="99">
        <v>9318</v>
      </c>
      <c r="GS72" s="100">
        <v>9306</v>
      </c>
      <c r="GT72" s="98">
        <v>9348</v>
      </c>
      <c r="GU72" s="99">
        <v>9365</v>
      </c>
      <c r="GV72" s="99">
        <v>9127</v>
      </c>
      <c r="GW72" s="99">
        <v>9043</v>
      </c>
      <c r="GX72" s="99">
        <v>7786</v>
      </c>
      <c r="GY72" s="100">
        <v>8974</v>
      </c>
      <c r="GZ72" s="291"/>
    </row>
    <row r="73" spans="2:208" x14ac:dyDescent="0.25">
      <c r="B73" s="96"/>
      <c r="C73" s="97" t="s">
        <v>125</v>
      </c>
      <c r="D73" s="100">
        <v>527</v>
      </c>
      <c r="E73" s="100">
        <v>841</v>
      </c>
      <c r="F73" s="100">
        <v>981</v>
      </c>
      <c r="G73" s="98">
        <v>1033</v>
      </c>
      <c r="H73" s="99">
        <v>1036</v>
      </c>
      <c r="I73" s="99">
        <v>1051</v>
      </c>
      <c r="J73" s="99">
        <v>1069</v>
      </c>
      <c r="K73" s="99">
        <v>1089</v>
      </c>
      <c r="L73" s="99">
        <v>1114</v>
      </c>
      <c r="M73" s="99">
        <v>1128</v>
      </c>
      <c r="N73" s="99">
        <v>1153</v>
      </c>
      <c r="O73" s="99">
        <v>1143</v>
      </c>
      <c r="P73" s="99">
        <v>1162</v>
      </c>
      <c r="Q73" s="99">
        <v>1179</v>
      </c>
      <c r="R73" s="100">
        <v>1194</v>
      </c>
      <c r="S73" s="99">
        <v>1249</v>
      </c>
      <c r="T73" s="99">
        <v>1247</v>
      </c>
      <c r="U73" s="99">
        <v>1260</v>
      </c>
      <c r="V73" s="99">
        <v>1272</v>
      </c>
      <c r="W73" s="99">
        <v>1282</v>
      </c>
      <c r="X73" s="99">
        <v>1305</v>
      </c>
      <c r="Y73" s="99">
        <v>1336</v>
      </c>
      <c r="Z73" s="99">
        <v>1347</v>
      </c>
      <c r="AA73" s="99">
        <v>1327</v>
      </c>
      <c r="AB73" s="99">
        <v>1345</v>
      </c>
      <c r="AC73" s="99">
        <v>1335</v>
      </c>
      <c r="AD73" s="100">
        <v>1329</v>
      </c>
      <c r="AE73" s="99">
        <v>1318</v>
      </c>
      <c r="AF73" s="99">
        <v>1328</v>
      </c>
      <c r="AG73" s="99">
        <v>1336</v>
      </c>
      <c r="AH73" s="99">
        <v>1340</v>
      </c>
      <c r="AI73" s="99">
        <v>1317</v>
      </c>
      <c r="AJ73" s="99">
        <v>1314</v>
      </c>
      <c r="AK73" s="99">
        <v>1308</v>
      </c>
      <c r="AL73" s="99">
        <v>1314</v>
      </c>
      <c r="AM73" s="99">
        <v>1284</v>
      </c>
      <c r="AN73" s="99">
        <v>1299</v>
      </c>
      <c r="AO73" s="99">
        <v>1345</v>
      </c>
      <c r="AP73" s="100">
        <v>1389</v>
      </c>
      <c r="AQ73" s="98">
        <v>1428</v>
      </c>
      <c r="AR73" s="99">
        <v>1436</v>
      </c>
      <c r="AS73" s="99">
        <v>1743</v>
      </c>
      <c r="AT73" s="99">
        <v>1742</v>
      </c>
      <c r="AU73" s="99">
        <v>1857</v>
      </c>
      <c r="AV73" s="99">
        <v>1915</v>
      </c>
      <c r="AW73" s="99">
        <v>2003</v>
      </c>
      <c r="AX73" s="99">
        <v>2038</v>
      </c>
      <c r="AY73" s="99">
        <v>2075</v>
      </c>
      <c r="AZ73" s="99">
        <v>2099</v>
      </c>
      <c r="BA73" s="99">
        <v>2160</v>
      </c>
      <c r="BB73" s="100">
        <v>2149</v>
      </c>
      <c r="BC73" s="98">
        <v>2234</v>
      </c>
      <c r="BD73" s="99">
        <v>2280</v>
      </c>
      <c r="BE73" s="99">
        <v>2314</v>
      </c>
      <c r="BF73" s="99">
        <v>2402</v>
      </c>
      <c r="BG73" s="99">
        <v>2421</v>
      </c>
      <c r="BH73" s="99">
        <v>2492</v>
      </c>
      <c r="BI73" s="99">
        <v>2505</v>
      </c>
      <c r="BJ73" s="99">
        <v>2464</v>
      </c>
      <c r="BK73" s="99">
        <v>2445</v>
      </c>
      <c r="BL73" s="99">
        <v>2494</v>
      </c>
      <c r="BM73" s="99">
        <v>2471</v>
      </c>
      <c r="BN73" s="100">
        <v>2313</v>
      </c>
      <c r="BO73" s="99">
        <v>2534</v>
      </c>
      <c r="BP73" s="99">
        <v>2574</v>
      </c>
      <c r="BQ73" s="99">
        <v>2630</v>
      </c>
      <c r="BR73" s="99">
        <v>2628</v>
      </c>
      <c r="BS73" s="99">
        <v>2794</v>
      </c>
      <c r="BT73" s="99">
        <v>2810</v>
      </c>
      <c r="BU73" s="99">
        <v>2817</v>
      </c>
      <c r="BV73" s="99">
        <v>2804</v>
      </c>
      <c r="BW73" s="99">
        <v>2812</v>
      </c>
      <c r="BX73" s="99">
        <v>2887</v>
      </c>
      <c r="BY73" s="99">
        <v>2887</v>
      </c>
      <c r="BZ73" s="100">
        <v>2901</v>
      </c>
      <c r="CA73" s="99">
        <v>2907</v>
      </c>
      <c r="CB73" s="99">
        <v>2936</v>
      </c>
      <c r="CC73" s="99">
        <v>2935</v>
      </c>
      <c r="CD73" s="99">
        <v>2984</v>
      </c>
      <c r="CE73" s="99">
        <v>3021</v>
      </c>
      <c r="CF73" s="99">
        <v>3032</v>
      </c>
      <c r="CG73" s="99">
        <v>3068</v>
      </c>
      <c r="CH73" s="99">
        <v>3065</v>
      </c>
      <c r="CI73" s="99">
        <v>3125</v>
      </c>
      <c r="CJ73" s="99">
        <v>3116</v>
      </c>
      <c r="CK73" s="99">
        <v>3143</v>
      </c>
      <c r="CL73" s="100">
        <v>3210</v>
      </c>
      <c r="CM73" s="98">
        <v>4656</v>
      </c>
      <c r="CN73" s="99">
        <v>4651</v>
      </c>
      <c r="CO73" s="99">
        <v>4672</v>
      </c>
      <c r="CP73" s="99">
        <v>4715</v>
      </c>
      <c r="CQ73" s="99">
        <v>4746</v>
      </c>
      <c r="CR73" s="99">
        <v>4810</v>
      </c>
      <c r="CS73" s="99">
        <v>4831</v>
      </c>
      <c r="CT73" s="99">
        <v>4828</v>
      </c>
      <c r="CU73" s="99">
        <v>4885</v>
      </c>
      <c r="CV73" s="99">
        <v>4899</v>
      </c>
      <c r="CW73" s="99">
        <v>4887</v>
      </c>
      <c r="CX73" s="100">
        <v>4907</v>
      </c>
      <c r="CY73" s="99">
        <v>4868</v>
      </c>
      <c r="CZ73" s="99">
        <v>4871</v>
      </c>
      <c r="DA73" s="99">
        <v>4866</v>
      </c>
      <c r="DB73" s="99">
        <v>4886</v>
      </c>
      <c r="DC73" s="99">
        <v>4882</v>
      </c>
      <c r="DD73" s="99">
        <v>4917</v>
      </c>
      <c r="DE73" s="99">
        <v>4898</v>
      </c>
      <c r="DF73" s="99">
        <v>4890</v>
      </c>
      <c r="DG73" s="99">
        <v>4873</v>
      </c>
      <c r="DH73" s="99">
        <v>4878</v>
      </c>
      <c r="DI73" s="99">
        <v>4843</v>
      </c>
      <c r="DJ73" s="100">
        <v>4804</v>
      </c>
      <c r="DL73" s="96"/>
      <c r="DM73" s="97" t="s">
        <v>125</v>
      </c>
      <c r="DN73" s="98">
        <v>4747</v>
      </c>
      <c r="DO73" s="99">
        <v>4783</v>
      </c>
      <c r="DP73" s="99">
        <v>4796</v>
      </c>
      <c r="DQ73" s="99">
        <v>4813</v>
      </c>
      <c r="DR73" s="99">
        <v>3480</v>
      </c>
      <c r="DS73" s="99">
        <v>3396</v>
      </c>
      <c r="DT73" s="99">
        <v>3358</v>
      </c>
      <c r="DU73" s="99">
        <v>3319</v>
      </c>
      <c r="DV73" s="99">
        <v>4687</v>
      </c>
      <c r="DW73" s="99">
        <v>4594</v>
      </c>
      <c r="DX73" s="99">
        <v>4420</v>
      </c>
      <c r="DY73" s="100">
        <v>4386</v>
      </c>
      <c r="DZ73" s="98">
        <v>4165</v>
      </c>
      <c r="EA73" s="99">
        <v>4212</v>
      </c>
      <c r="EB73" s="99">
        <v>4142</v>
      </c>
      <c r="EC73" s="99">
        <v>4230</v>
      </c>
      <c r="ED73" s="99">
        <v>4258</v>
      </c>
      <c r="EE73" s="99">
        <v>4254</v>
      </c>
      <c r="EF73" s="99">
        <v>4290</v>
      </c>
      <c r="EG73" s="99">
        <v>4361</v>
      </c>
      <c r="EH73" s="99">
        <v>4404</v>
      </c>
      <c r="EI73" s="99">
        <v>4457</v>
      </c>
      <c r="EJ73" s="99">
        <v>3804</v>
      </c>
      <c r="EK73" s="100">
        <v>4742</v>
      </c>
      <c r="EL73" s="99">
        <v>4787</v>
      </c>
      <c r="EM73" s="99">
        <v>4976</v>
      </c>
      <c r="EN73" s="99">
        <v>5018</v>
      </c>
      <c r="EO73" s="99">
        <v>5065</v>
      </c>
      <c r="EP73" s="99">
        <v>5128</v>
      </c>
      <c r="EQ73" s="99">
        <v>5198</v>
      </c>
      <c r="ER73" s="99">
        <v>5207</v>
      </c>
      <c r="ES73" s="99">
        <v>5250</v>
      </c>
      <c r="ET73" s="99">
        <v>5262</v>
      </c>
      <c r="EU73" s="99">
        <v>5598</v>
      </c>
      <c r="EV73" s="99">
        <v>5864</v>
      </c>
      <c r="EW73" s="100">
        <v>5739</v>
      </c>
      <c r="EX73" s="98">
        <v>5682</v>
      </c>
      <c r="EY73" s="99">
        <v>5664</v>
      </c>
      <c r="EZ73" s="99">
        <v>5638</v>
      </c>
      <c r="FA73" s="99">
        <v>5669</v>
      </c>
      <c r="FB73" s="99">
        <v>5612</v>
      </c>
      <c r="FC73" s="99">
        <v>5593</v>
      </c>
      <c r="FD73" s="99">
        <v>5583</v>
      </c>
      <c r="FE73" s="99">
        <v>5592</v>
      </c>
      <c r="FF73" s="99">
        <v>5153</v>
      </c>
      <c r="FG73" s="99">
        <v>5572</v>
      </c>
      <c r="FH73" s="99">
        <v>5526</v>
      </c>
      <c r="FI73" s="100">
        <v>5527</v>
      </c>
      <c r="FJ73" s="98">
        <v>5518</v>
      </c>
      <c r="FK73" s="99">
        <v>5484</v>
      </c>
      <c r="FL73" s="99">
        <v>5493</v>
      </c>
      <c r="FM73" s="99">
        <v>5504</v>
      </c>
      <c r="FN73" s="99">
        <v>5474</v>
      </c>
      <c r="FO73" s="99">
        <v>5447</v>
      </c>
      <c r="FP73" s="99">
        <v>4659</v>
      </c>
      <c r="FQ73" s="99">
        <v>4639</v>
      </c>
      <c r="FR73" s="99">
        <v>4615</v>
      </c>
      <c r="FS73" s="99">
        <v>4472</v>
      </c>
      <c r="FT73" s="99">
        <v>4425</v>
      </c>
      <c r="FU73" s="100">
        <v>4391</v>
      </c>
      <c r="FV73" s="98">
        <v>4348</v>
      </c>
      <c r="FW73" s="99">
        <v>4311</v>
      </c>
      <c r="FX73" s="99">
        <v>4273</v>
      </c>
      <c r="FY73" s="99">
        <v>4255</v>
      </c>
      <c r="FZ73" s="99">
        <v>4265</v>
      </c>
      <c r="GA73" s="99">
        <v>4286</v>
      </c>
      <c r="GB73" s="99">
        <v>4276</v>
      </c>
      <c r="GC73" s="99">
        <v>4240</v>
      </c>
      <c r="GD73" s="99">
        <v>4190</v>
      </c>
      <c r="GE73" s="99">
        <v>4173</v>
      </c>
      <c r="GF73" s="99">
        <v>4196</v>
      </c>
      <c r="GG73" s="100">
        <v>4113</v>
      </c>
      <c r="GH73" s="98">
        <v>4088</v>
      </c>
      <c r="GI73" s="99">
        <v>4052</v>
      </c>
      <c r="GJ73" s="99">
        <v>4046</v>
      </c>
      <c r="GK73" s="99">
        <v>4077</v>
      </c>
      <c r="GL73" s="99">
        <v>4097</v>
      </c>
      <c r="GM73" s="99">
        <v>4145</v>
      </c>
      <c r="GN73" s="99">
        <v>4102</v>
      </c>
      <c r="GO73" s="99">
        <v>4102</v>
      </c>
      <c r="GP73" s="99">
        <v>4266</v>
      </c>
      <c r="GQ73" s="99">
        <v>4032</v>
      </c>
      <c r="GR73" s="99">
        <v>3938</v>
      </c>
      <c r="GS73" s="100">
        <v>3958</v>
      </c>
      <c r="GT73" s="98">
        <v>4005</v>
      </c>
      <c r="GU73" s="99">
        <v>4001</v>
      </c>
      <c r="GV73" s="99">
        <v>3920</v>
      </c>
      <c r="GW73" s="99">
        <v>3988</v>
      </c>
      <c r="GX73" s="99">
        <v>3797</v>
      </c>
      <c r="GY73" s="100">
        <v>4151</v>
      </c>
      <c r="GZ73" s="291"/>
    </row>
    <row r="74" spans="2:208" x14ac:dyDescent="0.25">
      <c r="B74" s="96"/>
      <c r="C74" s="97" t="s">
        <v>126</v>
      </c>
      <c r="D74" s="100">
        <v>7748</v>
      </c>
      <c r="E74" s="100">
        <v>9958</v>
      </c>
      <c r="F74" s="100">
        <v>11608</v>
      </c>
      <c r="G74" s="98">
        <v>11778</v>
      </c>
      <c r="H74" s="99">
        <v>11741</v>
      </c>
      <c r="I74" s="99">
        <v>11817</v>
      </c>
      <c r="J74" s="99">
        <v>11970</v>
      </c>
      <c r="K74" s="99">
        <v>12246</v>
      </c>
      <c r="L74" s="99">
        <v>12508</v>
      </c>
      <c r="M74" s="99">
        <v>12404</v>
      </c>
      <c r="N74" s="99">
        <v>12443</v>
      </c>
      <c r="O74" s="99">
        <v>12406</v>
      </c>
      <c r="P74" s="99">
        <v>12434</v>
      </c>
      <c r="Q74" s="99">
        <v>12400</v>
      </c>
      <c r="R74" s="100">
        <v>12493</v>
      </c>
      <c r="S74" s="99">
        <v>12572</v>
      </c>
      <c r="T74" s="99">
        <v>12638</v>
      </c>
      <c r="U74" s="99">
        <v>12739</v>
      </c>
      <c r="V74" s="99">
        <v>12865</v>
      </c>
      <c r="W74" s="99">
        <v>12978</v>
      </c>
      <c r="X74" s="99">
        <v>13103</v>
      </c>
      <c r="Y74" s="99">
        <v>13036</v>
      </c>
      <c r="Z74" s="99">
        <v>13060</v>
      </c>
      <c r="AA74" s="99">
        <v>13036</v>
      </c>
      <c r="AB74" s="99">
        <v>12955</v>
      </c>
      <c r="AC74" s="99">
        <v>12885</v>
      </c>
      <c r="AD74" s="100">
        <v>12903</v>
      </c>
      <c r="AE74" s="99">
        <v>12789</v>
      </c>
      <c r="AF74" s="99">
        <v>12821</v>
      </c>
      <c r="AG74" s="99">
        <v>12934</v>
      </c>
      <c r="AH74" s="99">
        <v>12925</v>
      </c>
      <c r="AI74" s="99">
        <v>12814</v>
      </c>
      <c r="AJ74" s="99">
        <v>12674</v>
      </c>
      <c r="AK74" s="99">
        <v>12470</v>
      </c>
      <c r="AL74" s="99">
        <v>12220</v>
      </c>
      <c r="AM74" s="99">
        <v>11902</v>
      </c>
      <c r="AN74" s="99">
        <v>11925</v>
      </c>
      <c r="AO74" s="99">
        <v>12132</v>
      </c>
      <c r="AP74" s="100">
        <v>12347</v>
      </c>
      <c r="AQ74" s="98">
        <v>12610</v>
      </c>
      <c r="AR74" s="99">
        <v>12703</v>
      </c>
      <c r="AS74" s="99">
        <v>12901</v>
      </c>
      <c r="AT74" s="99">
        <v>13151</v>
      </c>
      <c r="AU74" s="99">
        <v>13343</v>
      </c>
      <c r="AV74" s="99">
        <v>13532</v>
      </c>
      <c r="AW74" s="99">
        <v>13757</v>
      </c>
      <c r="AX74" s="99">
        <v>13873</v>
      </c>
      <c r="AY74" s="99">
        <v>14029</v>
      </c>
      <c r="AZ74" s="99">
        <v>14027</v>
      </c>
      <c r="BA74" s="99">
        <v>14045</v>
      </c>
      <c r="BB74" s="100">
        <v>14059</v>
      </c>
      <c r="BC74" s="98">
        <v>14078</v>
      </c>
      <c r="BD74" s="99">
        <v>14202</v>
      </c>
      <c r="BE74" s="99">
        <v>14420</v>
      </c>
      <c r="BF74" s="99">
        <v>14637</v>
      </c>
      <c r="BG74" s="99">
        <v>14749</v>
      </c>
      <c r="BH74" s="99">
        <v>15022</v>
      </c>
      <c r="BI74" s="99">
        <v>14882</v>
      </c>
      <c r="BJ74" s="99">
        <v>14891</v>
      </c>
      <c r="BK74" s="99">
        <v>15037</v>
      </c>
      <c r="BL74" s="99">
        <v>15035</v>
      </c>
      <c r="BM74" s="99">
        <v>14911</v>
      </c>
      <c r="BN74" s="100">
        <v>14875</v>
      </c>
      <c r="BO74" s="99">
        <v>14791</v>
      </c>
      <c r="BP74" s="99">
        <v>14820</v>
      </c>
      <c r="BQ74" s="99">
        <v>14940</v>
      </c>
      <c r="BR74" s="99">
        <v>14987</v>
      </c>
      <c r="BS74" s="99">
        <v>15121</v>
      </c>
      <c r="BT74" s="99">
        <v>15280</v>
      </c>
      <c r="BU74" s="99">
        <v>15243</v>
      </c>
      <c r="BV74" s="99">
        <v>15172</v>
      </c>
      <c r="BW74" s="99">
        <v>15057</v>
      </c>
      <c r="BX74" s="99">
        <v>15115</v>
      </c>
      <c r="BY74" s="99">
        <v>15061</v>
      </c>
      <c r="BZ74" s="100">
        <v>14884</v>
      </c>
      <c r="CA74" s="99">
        <v>14927</v>
      </c>
      <c r="CB74" s="99">
        <v>14966</v>
      </c>
      <c r="CC74" s="99">
        <v>15035</v>
      </c>
      <c r="CD74" s="99">
        <v>15204</v>
      </c>
      <c r="CE74" s="99">
        <v>15290</v>
      </c>
      <c r="CF74" s="99">
        <v>15324</v>
      </c>
      <c r="CG74" s="99">
        <v>15351</v>
      </c>
      <c r="CH74" s="99">
        <v>15273</v>
      </c>
      <c r="CI74" s="99">
        <v>15320</v>
      </c>
      <c r="CJ74" s="99">
        <v>15296</v>
      </c>
      <c r="CK74" s="99">
        <v>15417</v>
      </c>
      <c r="CL74" s="100">
        <v>15366</v>
      </c>
      <c r="CM74" s="98">
        <v>14948</v>
      </c>
      <c r="CN74" s="99">
        <v>14884</v>
      </c>
      <c r="CO74" s="99">
        <v>14976</v>
      </c>
      <c r="CP74" s="99">
        <v>15284</v>
      </c>
      <c r="CQ74" s="99">
        <v>15272</v>
      </c>
      <c r="CR74" s="99">
        <v>15414</v>
      </c>
      <c r="CS74" s="99">
        <v>15447</v>
      </c>
      <c r="CT74" s="99">
        <v>15466</v>
      </c>
      <c r="CU74" s="99">
        <v>15517</v>
      </c>
      <c r="CV74" s="99">
        <v>15503</v>
      </c>
      <c r="CW74" s="99">
        <v>15447</v>
      </c>
      <c r="CX74" s="100">
        <v>15503</v>
      </c>
      <c r="CY74" s="99">
        <v>15427</v>
      </c>
      <c r="CZ74" s="99">
        <v>15479</v>
      </c>
      <c r="DA74" s="99">
        <v>15449</v>
      </c>
      <c r="DB74" s="99">
        <v>15571</v>
      </c>
      <c r="DC74" s="99">
        <v>15474</v>
      </c>
      <c r="DD74" s="99">
        <v>15715</v>
      </c>
      <c r="DE74" s="99">
        <v>15738</v>
      </c>
      <c r="DF74" s="99">
        <v>15620</v>
      </c>
      <c r="DG74" s="99">
        <v>15426</v>
      </c>
      <c r="DH74" s="99">
        <v>15332</v>
      </c>
      <c r="DI74" s="99">
        <v>15172</v>
      </c>
      <c r="DJ74" s="100">
        <v>14985</v>
      </c>
      <c r="DL74" s="96"/>
      <c r="DM74" s="97" t="s">
        <v>126</v>
      </c>
      <c r="DN74" s="98">
        <v>14775</v>
      </c>
      <c r="DO74" s="99">
        <v>14683</v>
      </c>
      <c r="DP74" s="99">
        <v>14686</v>
      </c>
      <c r="DQ74" s="99">
        <v>14614</v>
      </c>
      <c r="DR74" s="99">
        <v>17134</v>
      </c>
      <c r="DS74" s="99">
        <v>14495</v>
      </c>
      <c r="DT74" s="99">
        <v>14183</v>
      </c>
      <c r="DU74" s="99">
        <v>14117</v>
      </c>
      <c r="DV74" s="99">
        <v>13984</v>
      </c>
      <c r="DW74" s="99">
        <v>13937</v>
      </c>
      <c r="DX74" s="99">
        <v>13796</v>
      </c>
      <c r="DY74" s="100">
        <v>13664</v>
      </c>
      <c r="DZ74" s="98">
        <v>13634</v>
      </c>
      <c r="EA74" s="99">
        <v>13717</v>
      </c>
      <c r="EB74" s="99">
        <v>13902</v>
      </c>
      <c r="EC74" s="99">
        <v>14380</v>
      </c>
      <c r="ED74" s="99">
        <v>14412</v>
      </c>
      <c r="EE74" s="99">
        <v>14474</v>
      </c>
      <c r="EF74" s="99">
        <v>14411</v>
      </c>
      <c r="EG74" s="99">
        <v>14472</v>
      </c>
      <c r="EH74" s="99">
        <v>14515</v>
      </c>
      <c r="EI74" s="99">
        <v>13801</v>
      </c>
      <c r="EJ74" s="99">
        <v>13749</v>
      </c>
      <c r="EK74" s="100">
        <v>13707</v>
      </c>
      <c r="EL74" s="99">
        <v>13692</v>
      </c>
      <c r="EM74" s="99">
        <v>13689</v>
      </c>
      <c r="EN74" s="99">
        <v>13644</v>
      </c>
      <c r="EO74" s="99">
        <v>13701</v>
      </c>
      <c r="EP74" s="99">
        <v>13740</v>
      </c>
      <c r="EQ74" s="99">
        <v>13869</v>
      </c>
      <c r="ER74" s="99">
        <v>13767</v>
      </c>
      <c r="ES74" s="99">
        <v>13729</v>
      </c>
      <c r="ET74" s="99">
        <v>13715</v>
      </c>
      <c r="EU74" s="99">
        <v>13661</v>
      </c>
      <c r="EV74" s="99">
        <v>14158</v>
      </c>
      <c r="EW74" s="100">
        <v>14694</v>
      </c>
      <c r="EX74" s="98">
        <v>14038</v>
      </c>
      <c r="EY74" s="99">
        <v>13917</v>
      </c>
      <c r="EZ74" s="99">
        <v>13909</v>
      </c>
      <c r="FA74" s="99">
        <v>13897</v>
      </c>
      <c r="FB74" s="99">
        <v>13850</v>
      </c>
      <c r="FC74" s="99">
        <v>13746</v>
      </c>
      <c r="FD74" s="99">
        <v>13684</v>
      </c>
      <c r="FE74" s="99">
        <v>13636</v>
      </c>
      <c r="FF74" s="99">
        <v>13535</v>
      </c>
      <c r="FG74" s="99">
        <v>13502</v>
      </c>
      <c r="FH74" s="99">
        <v>13369</v>
      </c>
      <c r="FI74" s="100">
        <v>13165</v>
      </c>
      <c r="FJ74" s="98">
        <v>12869</v>
      </c>
      <c r="FK74" s="99">
        <v>12765</v>
      </c>
      <c r="FL74" s="99">
        <v>12788</v>
      </c>
      <c r="FM74" s="99">
        <v>12742</v>
      </c>
      <c r="FN74" s="99">
        <v>12655</v>
      </c>
      <c r="FO74" s="99">
        <v>12593</v>
      </c>
      <c r="FP74" s="99">
        <v>12477</v>
      </c>
      <c r="FQ74" s="99">
        <v>12397</v>
      </c>
      <c r="FR74" s="99">
        <v>12307</v>
      </c>
      <c r="FS74" s="99">
        <v>12254</v>
      </c>
      <c r="FT74" s="99">
        <v>12244</v>
      </c>
      <c r="FU74" s="100">
        <v>12070</v>
      </c>
      <c r="FV74" s="98">
        <v>12016</v>
      </c>
      <c r="FW74" s="99">
        <v>12004</v>
      </c>
      <c r="FX74" s="99">
        <v>12020</v>
      </c>
      <c r="FY74" s="99">
        <v>11986</v>
      </c>
      <c r="FZ74" s="99">
        <v>12054</v>
      </c>
      <c r="GA74" s="99">
        <v>12008</v>
      </c>
      <c r="GB74" s="99">
        <v>11951</v>
      </c>
      <c r="GC74" s="99">
        <v>11993</v>
      </c>
      <c r="GD74" s="99">
        <v>11895</v>
      </c>
      <c r="GE74" s="99">
        <v>11784</v>
      </c>
      <c r="GF74" s="99">
        <v>11612</v>
      </c>
      <c r="GG74" s="100">
        <v>12387</v>
      </c>
      <c r="GH74" s="98">
        <v>12323</v>
      </c>
      <c r="GI74" s="99">
        <v>12239</v>
      </c>
      <c r="GJ74" s="99">
        <v>12206</v>
      </c>
      <c r="GK74" s="99">
        <v>12160</v>
      </c>
      <c r="GL74" s="99">
        <v>11992</v>
      </c>
      <c r="GM74" s="99">
        <v>12015</v>
      </c>
      <c r="GN74" s="99">
        <v>11990</v>
      </c>
      <c r="GO74" s="99">
        <v>11827</v>
      </c>
      <c r="GP74" s="99">
        <v>11860</v>
      </c>
      <c r="GQ74" s="99">
        <v>11627</v>
      </c>
      <c r="GR74" s="99">
        <v>11413</v>
      </c>
      <c r="GS74" s="100">
        <v>11365</v>
      </c>
      <c r="GT74" s="98">
        <v>11365</v>
      </c>
      <c r="GU74" s="99">
        <v>11331</v>
      </c>
      <c r="GV74" s="99">
        <v>11292</v>
      </c>
      <c r="GW74" s="99">
        <v>11316</v>
      </c>
      <c r="GX74" s="99">
        <v>10801</v>
      </c>
      <c r="GY74" s="100">
        <v>11275</v>
      </c>
      <c r="GZ74" s="291"/>
    </row>
    <row r="75" spans="2:208" x14ac:dyDescent="0.25">
      <c r="B75" s="96"/>
      <c r="C75" s="97" t="s">
        <v>127</v>
      </c>
      <c r="D75" s="100">
        <v>1648</v>
      </c>
      <c r="E75" s="100">
        <v>2102</v>
      </c>
      <c r="F75" s="100">
        <v>2364</v>
      </c>
      <c r="G75" s="98">
        <v>2385</v>
      </c>
      <c r="H75" s="99">
        <v>2413</v>
      </c>
      <c r="I75" s="99">
        <v>2427</v>
      </c>
      <c r="J75" s="99">
        <v>2470</v>
      </c>
      <c r="K75" s="99">
        <v>2522</v>
      </c>
      <c r="L75" s="99">
        <v>2631</v>
      </c>
      <c r="M75" s="99">
        <v>2639</v>
      </c>
      <c r="N75" s="99">
        <v>2660</v>
      </c>
      <c r="O75" s="99">
        <v>2678</v>
      </c>
      <c r="P75" s="99">
        <v>2673</v>
      </c>
      <c r="Q75" s="99">
        <v>2692</v>
      </c>
      <c r="R75" s="100">
        <v>2726</v>
      </c>
      <c r="S75" s="99">
        <v>2755</v>
      </c>
      <c r="T75" s="99">
        <v>2774</v>
      </c>
      <c r="U75" s="99">
        <v>2768</v>
      </c>
      <c r="V75" s="99">
        <v>2803</v>
      </c>
      <c r="W75" s="99">
        <v>2861</v>
      </c>
      <c r="X75" s="99">
        <v>2909</v>
      </c>
      <c r="Y75" s="99">
        <v>2920</v>
      </c>
      <c r="Z75" s="99">
        <v>2906</v>
      </c>
      <c r="AA75" s="99">
        <v>2956</v>
      </c>
      <c r="AB75" s="99">
        <v>2933</v>
      </c>
      <c r="AC75" s="99">
        <v>2890</v>
      </c>
      <c r="AD75" s="100">
        <v>2906</v>
      </c>
      <c r="AE75" s="99">
        <v>2902</v>
      </c>
      <c r="AF75" s="99">
        <v>2898</v>
      </c>
      <c r="AG75" s="99">
        <v>2897</v>
      </c>
      <c r="AH75" s="99">
        <v>2875</v>
      </c>
      <c r="AI75" s="99">
        <v>2861</v>
      </c>
      <c r="AJ75" s="99">
        <v>2860</v>
      </c>
      <c r="AK75" s="99">
        <v>2833</v>
      </c>
      <c r="AL75" s="99">
        <v>2804</v>
      </c>
      <c r="AM75" s="99">
        <v>2770</v>
      </c>
      <c r="AN75" s="99">
        <v>2794</v>
      </c>
      <c r="AO75" s="99">
        <v>2855</v>
      </c>
      <c r="AP75" s="100">
        <v>2916</v>
      </c>
      <c r="AQ75" s="98">
        <v>2990</v>
      </c>
      <c r="AR75" s="99">
        <v>2978</v>
      </c>
      <c r="AS75" s="99">
        <v>3122</v>
      </c>
      <c r="AT75" s="99">
        <v>3181</v>
      </c>
      <c r="AU75" s="99">
        <v>3235</v>
      </c>
      <c r="AV75" s="99">
        <v>3304</v>
      </c>
      <c r="AW75" s="99">
        <v>3342</v>
      </c>
      <c r="AX75" s="99">
        <v>3362</v>
      </c>
      <c r="AY75" s="99">
        <v>3386</v>
      </c>
      <c r="AZ75" s="99">
        <v>3434</v>
      </c>
      <c r="BA75" s="99">
        <v>3499</v>
      </c>
      <c r="BB75" s="100">
        <v>3618</v>
      </c>
      <c r="BC75" s="98">
        <v>3690</v>
      </c>
      <c r="BD75" s="99">
        <v>3688</v>
      </c>
      <c r="BE75" s="99">
        <v>3786</v>
      </c>
      <c r="BF75" s="99">
        <v>3797</v>
      </c>
      <c r="BG75" s="99">
        <v>3793</v>
      </c>
      <c r="BH75" s="99">
        <v>3822</v>
      </c>
      <c r="BI75" s="99">
        <v>3826</v>
      </c>
      <c r="BJ75" s="99">
        <v>3823</v>
      </c>
      <c r="BK75" s="99">
        <v>3860</v>
      </c>
      <c r="BL75" s="99">
        <v>3856</v>
      </c>
      <c r="BM75" s="99">
        <v>3864</v>
      </c>
      <c r="BN75" s="100">
        <v>3784</v>
      </c>
      <c r="BO75" s="99">
        <v>3912</v>
      </c>
      <c r="BP75" s="99">
        <v>3945</v>
      </c>
      <c r="BQ75" s="99">
        <v>3951</v>
      </c>
      <c r="BR75" s="99">
        <v>4013</v>
      </c>
      <c r="BS75" s="99">
        <v>4013</v>
      </c>
      <c r="BT75" s="99">
        <v>4023</v>
      </c>
      <c r="BU75" s="99">
        <v>4000</v>
      </c>
      <c r="BV75" s="99">
        <v>3981</v>
      </c>
      <c r="BW75" s="99">
        <v>3934</v>
      </c>
      <c r="BX75" s="99">
        <v>3978</v>
      </c>
      <c r="BY75" s="99">
        <v>3971</v>
      </c>
      <c r="BZ75" s="100">
        <v>3951</v>
      </c>
      <c r="CA75" s="99">
        <v>3931</v>
      </c>
      <c r="CB75" s="99">
        <v>3954</v>
      </c>
      <c r="CC75" s="99">
        <v>3927</v>
      </c>
      <c r="CD75" s="99">
        <v>3919</v>
      </c>
      <c r="CE75" s="99">
        <v>3937</v>
      </c>
      <c r="CF75" s="99">
        <v>3929</v>
      </c>
      <c r="CG75" s="99">
        <v>3937</v>
      </c>
      <c r="CH75" s="99">
        <v>3892</v>
      </c>
      <c r="CI75" s="99">
        <v>3930</v>
      </c>
      <c r="CJ75" s="99">
        <v>3910</v>
      </c>
      <c r="CK75" s="99">
        <v>3909</v>
      </c>
      <c r="CL75" s="100">
        <v>3999</v>
      </c>
      <c r="CM75" s="98">
        <v>4009</v>
      </c>
      <c r="CN75" s="99">
        <v>3988</v>
      </c>
      <c r="CO75" s="99">
        <v>3979</v>
      </c>
      <c r="CP75" s="99">
        <v>4006</v>
      </c>
      <c r="CQ75" s="99">
        <v>4042</v>
      </c>
      <c r="CR75" s="99">
        <v>4073</v>
      </c>
      <c r="CS75" s="99">
        <v>4102</v>
      </c>
      <c r="CT75" s="99">
        <v>4084</v>
      </c>
      <c r="CU75" s="99">
        <v>4124</v>
      </c>
      <c r="CV75" s="99">
        <v>4134</v>
      </c>
      <c r="CW75" s="99">
        <v>4133</v>
      </c>
      <c r="CX75" s="100">
        <v>4125</v>
      </c>
      <c r="CY75" s="99">
        <v>4131</v>
      </c>
      <c r="CZ75" s="99">
        <v>4146</v>
      </c>
      <c r="DA75" s="99">
        <v>4126</v>
      </c>
      <c r="DB75" s="99">
        <v>4153</v>
      </c>
      <c r="DC75" s="99">
        <v>4142</v>
      </c>
      <c r="DD75" s="99">
        <v>4168</v>
      </c>
      <c r="DE75" s="99">
        <v>4159</v>
      </c>
      <c r="DF75" s="99">
        <v>4133</v>
      </c>
      <c r="DG75" s="99">
        <v>4136</v>
      </c>
      <c r="DH75" s="99">
        <v>4095</v>
      </c>
      <c r="DI75" s="99">
        <v>4092</v>
      </c>
      <c r="DJ75" s="100">
        <v>4052</v>
      </c>
      <c r="DL75" s="96"/>
      <c r="DM75" s="97" t="s">
        <v>127</v>
      </c>
      <c r="DN75" s="98">
        <v>3995</v>
      </c>
      <c r="DO75" s="99">
        <v>4022</v>
      </c>
      <c r="DP75" s="99">
        <v>4017</v>
      </c>
      <c r="DQ75" s="99">
        <v>4002</v>
      </c>
      <c r="DR75" s="99">
        <v>3861</v>
      </c>
      <c r="DS75" s="99">
        <v>4020</v>
      </c>
      <c r="DT75" s="99">
        <v>3977</v>
      </c>
      <c r="DU75" s="99">
        <v>3964</v>
      </c>
      <c r="DV75" s="99">
        <v>3954</v>
      </c>
      <c r="DW75" s="99">
        <v>3984</v>
      </c>
      <c r="DX75" s="99">
        <v>3957</v>
      </c>
      <c r="DY75" s="100">
        <v>3946</v>
      </c>
      <c r="DZ75" s="98">
        <v>3900</v>
      </c>
      <c r="EA75" s="99">
        <v>3922</v>
      </c>
      <c r="EB75" s="99">
        <v>3869</v>
      </c>
      <c r="EC75" s="99">
        <v>3899</v>
      </c>
      <c r="ED75" s="99">
        <v>3887</v>
      </c>
      <c r="EE75" s="99">
        <v>3888</v>
      </c>
      <c r="EF75" s="99">
        <v>3924</v>
      </c>
      <c r="EG75" s="99">
        <v>4018</v>
      </c>
      <c r="EH75" s="99">
        <v>4083</v>
      </c>
      <c r="EI75" s="99">
        <v>4066</v>
      </c>
      <c r="EJ75" s="99">
        <v>4092</v>
      </c>
      <c r="EK75" s="100">
        <v>4108</v>
      </c>
      <c r="EL75" s="99">
        <v>4184</v>
      </c>
      <c r="EM75" s="99">
        <v>4172</v>
      </c>
      <c r="EN75" s="99">
        <v>4214</v>
      </c>
      <c r="EO75" s="99">
        <v>4275</v>
      </c>
      <c r="EP75" s="99">
        <v>4307</v>
      </c>
      <c r="EQ75" s="99">
        <v>4374</v>
      </c>
      <c r="ER75" s="99">
        <v>4359</v>
      </c>
      <c r="ES75" s="99">
        <v>4865</v>
      </c>
      <c r="ET75" s="99">
        <v>4970</v>
      </c>
      <c r="EU75" s="99">
        <v>5303</v>
      </c>
      <c r="EV75" s="99">
        <v>5313</v>
      </c>
      <c r="EW75" s="100">
        <v>5270</v>
      </c>
      <c r="EX75" s="98">
        <v>5292</v>
      </c>
      <c r="EY75" s="99">
        <v>5263</v>
      </c>
      <c r="EZ75" s="99">
        <v>5281</v>
      </c>
      <c r="FA75" s="99">
        <v>5242</v>
      </c>
      <c r="FB75" s="99">
        <v>5267</v>
      </c>
      <c r="FC75" s="99">
        <v>5239</v>
      </c>
      <c r="FD75" s="99">
        <v>5266</v>
      </c>
      <c r="FE75" s="99">
        <v>5300</v>
      </c>
      <c r="FF75" s="99">
        <v>5267</v>
      </c>
      <c r="FG75" s="99">
        <v>5321</v>
      </c>
      <c r="FH75" s="99">
        <v>5302</v>
      </c>
      <c r="FI75" s="100">
        <v>5245</v>
      </c>
      <c r="FJ75" s="98">
        <v>5209</v>
      </c>
      <c r="FK75" s="99">
        <v>5156</v>
      </c>
      <c r="FL75" s="99">
        <v>5136</v>
      </c>
      <c r="FM75" s="99">
        <v>5115</v>
      </c>
      <c r="FN75" s="99">
        <v>5076</v>
      </c>
      <c r="FO75" s="99">
        <v>5011</v>
      </c>
      <c r="FP75" s="99">
        <v>4994</v>
      </c>
      <c r="FQ75" s="99">
        <v>4923</v>
      </c>
      <c r="FR75" s="99">
        <v>4905</v>
      </c>
      <c r="FS75" s="99">
        <v>4842</v>
      </c>
      <c r="FT75" s="99">
        <v>4798</v>
      </c>
      <c r="FU75" s="100">
        <v>4806</v>
      </c>
      <c r="FV75" s="98">
        <v>4808</v>
      </c>
      <c r="FW75" s="99">
        <v>4766</v>
      </c>
      <c r="FX75" s="99">
        <v>4709</v>
      </c>
      <c r="FY75" s="99">
        <v>4690</v>
      </c>
      <c r="FZ75" s="99">
        <v>4683</v>
      </c>
      <c r="GA75" s="99">
        <v>4654</v>
      </c>
      <c r="GB75" s="99">
        <v>4605</v>
      </c>
      <c r="GC75" s="99">
        <v>4591</v>
      </c>
      <c r="GD75" s="99">
        <v>4550</v>
      </c>
      <c r="GE75" s="99">
        <v>4490</v>
      </c>
      <c r="GF75" s="99">
        <v>4465</v>
      </c>
      <c r="GG75" s="100">
        <v>4311</v>
      </c>
      <c r="GH75" s="98">
        <v>4262</v>
      </c>
      <c r="GI75" s="99">
        <v>4227</v>
      </c>
      <c r="GJ75" s="99">
        <v>4193</v>
      </c>
      <c r="GK75" s="99">
        <v>4145</v>
      </c>
      <c r="GL75" s="99">
        <v>4087</v>
      </c>
      <c r="GM75" s="99">
        <v>4104</v>
      </c>
      <c r="GN75" s="99">
        <v>4052</v>
      </c>
      <c r="GO75" s="99">
        <v>4023</v>
      </c>
      <c r="GP75" s="99">
        <v>4116</v>
      </c>
      <c r="GQ75" s="99">
        <v>3951</v>
      </c>
      <c r="GR75" s="99">
        <v>3881</v>
      </c>
      <c r="GS75" s="100">
        <v>3867</v>
      </c>
      <c r="GT75" s="98">
        <v>3864</v>
      </c>
      <c r="GU75" s="99">
        <v>3845</v>
      </c>
      <c r="GV75" s="99">
        <v>3788</v>
      </c>
      <c r="GW75" s="99">
        <v>3825</v>
      </c>
      <c r="GX75" s="99">
        <v>4848</v>
      </c>
      <c r="GY75" s="100">
        <v>3782</v>
      </c>
      <c r="GZ75" s="291"/>
    </row>
    <row r="76" spans="2:208" x14ac:dyDescent="0.25">
      <c r="B76" s="96"/>
      <c r="C76" s="97" t="s">
        <v>128</v>
      </c>
      <c r="D76" s="100">
        <v>888</v>
      </c>
      <c r="E76" s="100">
        <v>1469</v>
      </c>
      <c r="F76" s="100">
        <v>1756</v>
      </c>
      <c r="G76" s="98">
        <v>1831</v>
      </c>
      <c r="H76" s="99">
        <v>1870</v>
      </c>
      <c r="I76" s="99">
        <v>1865</v>
      </c>
      <c r="J76" s="99">
        <v>1885</v>
      </c>
      <c r="K76" s="99">
        <v>1940</v>
      </c>
      <c r="L76" s="99">
        <v>2002</v>
      </c>
      <c r="M76" s="99">
        <v>2040</v>
      </c>
      <c r="N76" s="99">
        <v>2021</v>
      </c>
      <c r="O76" s="99">
        <v>2050</v>
      </c>
      <c r="P76" s="99">
        <v>2084</v>
      </c>
      <c r="Q76" s="99">
        <v>2111</v>
      </c>
      <c r="R76" s="100">
        <v>2204</v>
      </c>
      <c r="S76" s="99">
        <v>2311</v>
      </c>
      <c r="T76" s="99">
        <v>2321</v>
      </c>
      <c r="U76" s="99">
        <v>2317</v>
      </c>
      <c r="V76" s="99">
        <v>2311</v>
      </c>
      <c r="W76" s="99">
        <v>2329</v>
      </c>
      <c r="X76" s="99">
        <v>2406</v>
      </c>
      <c r="Y76" s="99">
        <v>2439</v>
      </c>
      <c r="Z76" s="99">
        <v>2407</v>
      </c>
      <c r="AA76" s="99">
        <v>2392</v>
      </c>
      <c r="AB76" s="99">
        <v>2339</v>
      </c>
      <c r="AC76" s="99">
        <v>2330</v>
      </c>
      <c r="AD76" s="100">
        <v>2376</v>
      </c>
      <c r="AE76" s="99">
        <v>2396</v>
      </c>
      <c r="AF76" s="99">
        <v>2374</v>
      </c>
      <c r="AG76" s="99">
        <v>2415</v>
      </c>
      <c r="AH76" s="99">
        <v>2450</v>
      </c>
      <c r="AI76" s="99">
        <v>2396</v>
      </c>
      <c r="AJ76" s="99">
        <v>2380</v>
      </c>
      <c r="AK76" s="99">
        <v>2354</v>
      </c>
      <c r="AL76" s="99">
        <v>2322</v>
      </c>
      <c r="AM76" s="99">
        <v>2281</v>
      </c>
      <c r="AN76" s="99">
        <v>2293</v>
      </c>
      <c r="AO76" s="99">
        <v>2343</v>
      </c>
      <c r="AP76" s="100">
        <v>2422</v>
      </c>
      <c r="AQ76" s="98">
        <v>2513</v>
      </c>
      <c r="AR76" s="99">
        <v>2556</v>
      </c>
      <c r="AS76" s="99">
        <v>2595</v>
      </c>
      <c r="AT76" s="99">
        <v>2584</v>
      </c>
      <c r="AU76" s="99">
        <v>2652</v>
      </c>
      <c r="AV76" s="99">
        <v>2708</v>
      </c>
      <c r="AW76" s="99">
        <v>2793</v>
      </c>
      <c r="AX76" s="99">
        <v>2874</v>
      </c>
      <c r="AY76" s="99">
        <v>2932</v>
      </c>
      <c r="AZ76" s="99">
        <v>3013</v>
      </c>
      <c r="BA76" s="99">
        <v>3114</v>
      </c>
      <c r="BB76" s="100">
        <v>3217</v>
      </c>
      <c r="BC76" s="98">
        <v>3317</v>
      </c>
      <c r="BD76" s="99">
        <v>3319</v>
      </c>
      <c r="BE76" s="99">
        <v>3298</v>
      </c>
      <c r="BF76" s="99">
        <v>3363</v>
      </c>
      <c r="BG76" s="99">
        <v>3375</v>
      </c>
      <c r="BH76" s="99">
        <v>3375</v>
      </c>
      <c r="BI76" s="99">
        <v>3392</v>
      </c>
      <c r="BJ76" s="99">
        <v>3421</v>
      </c>
      <c r="BK76" s="99">
        <v>3468</v>
      </c>
      <c r="BL76" s="99">
        <v>3595</v>
      </c>
      <c r="BM76" s="99">
        <v>3597</v>
      </c>
      <c r="BN76" s="100">
        <v>3719</v>
      </c>
      <c r="BO76" s="99">
        <v>3832</v>
      </c>
      <c r="BP76" s="99">
        <v>3877</v>
      </c>
      <c r="BQ76" s="99">
        <v>3835</v>
      </c>
      <c r="BR76" s="99">
        <v>3864</v>
      </c>
      <c r="BS76" s="99">
        <v>3861</v>
      </c>
      <c r="BT76" s="99">
        <v>3849</v>
      </c>
      <c r="BU76" s="99">
        <v>3860</v>
      </c>
      <c r="BV76" s="99">
        <v>3894</v>
      </c>
      <c r="BW76" s="99">
        <v>3898</v>
      </c>
      <c r="BX76" s="99">
        <v>3976</v>
      </c>
      <c r="BY76" s="99">
        <v>3963</v>
      </c>
      <c r="BZ76" s="100">
        <v>4004</v>
      </c>
      <c r="CA76" s="99">
        <v>4122</v>
      </c>
      <c r="CB76" s="99">
        <v>4153</v>
      </c>
      <c r="CC76" s="99">
        <v>4070</v>
      </c>
      <c r="CD76" s="99">
        <v>4034</v>
      </c>
      <c r="CE76" s="99">
        <v>4066</v>
      </c>
      <c r="CF76" s="99">
        <v>4096</v>
      </c>
      <c r="CG76" s="99">
        <v>4077</v>
      </c>
      <c r="CH76" s="99">
        <v>4091</v>
      </c>
      <c r="CI76" s="99">
        <v>4165</v>
      </c>
      <c r="CJ76" s="99">
        <v>4271</v>
      </c>
      <c r="CK76" s="99">
        <v>4171</v>
      </c>
      <c r="CL76" s="100">
        <v>4269</v>
      </c>
      <c r="CM76" s="98">
        <v>4373</v>
      </c>
      <c r="CN76" s="99">
        <v>4359</v>
      </c>
      <c r="CO76" s="99">
        <v>4216</v>
      </c>
      <c r="CP76" s="99">
        <v>4277</v>
      </c>
      <c r="CQ76" s="99">
        <v>4239</v>
      </c>
      <c r="CR76" s="99">
        <v>4349</v>
      </c>
      <c r="CS76" s="99">
        <v>4315</v>
      </c>
      <c r="CT76" s="99">
        <v>4325</v>
      </c>
      <c r="CU76" s="99">
        <v>4354</v>
      </c>
      <c r="CV76" s="99">
        <v>4418</v>
      </c>
      <c r="CW76" s="99">
        <v>4385</v>
      </c>
      <c r="CX76" s="100">
        <v>4503</v>
      </c>
      <c r="CY76" s="99">
        <v>4594</v>
      </c>
      <c r="CZ76" s="99">
        <v>4552</v>
      </c>
      <c r="DA76" s="99">
        <v>4550</v>
      </c>
      <c r="DB76" s="99">
        <v>4443</v>
      </c>
      <c r="DC76" s="99">
        <v>4377</v>
      </c>
      <c r="DD76" s="99">
        <v>4436</v>
      </c>
      <c r="DE76" s="99">
        <v>4422</v>
      </c>
      <c r="DF76" s="99">
        <v>4391</v>
      </c>
      <c r="DG76" s="99">
        <v>4386</v>
      </c>
      <c r="DH76" s="99">
        <v>4280</v>
      </c>
      <c r="DI76" s="99">
        <v>4264</v>
      </c>
      <c r="DJ76" s="100">
        <v>4351</v>
      </c>
      <c r="DL76" s="96"/>
      <c r="DM76" s="97" t="s">
        <v>128</v>
      </c>
      <c r="DN76" s="98">
        <v>4351</v>
      </c>
      <c r="DO76" s="99">
        <v>4388</v>
      </c>
      <c r="DP76" s="99">
        <v>4228</v>
      </c>
      <c r="DQ76" s="99">
        <v>4231</v>
      </c>
      <c r="DR76" s="99">
        <v>3858</v>
      </c>
      <c r="DS76" s="99">
        <v>4163</v>
      </c>
      <c r="DT76" s="99">
        <v>4218</v>
      </c>
      <c r="DU76" s="99">
        <v>4217</v>
      </c>
      <c r="DV76" s="99">
        <v>4234</v>
      </c>
      <c r="DW76" s="99">
        <v>4311</v>
      </c>
      <c r="DX76" s="99">
        <v>4198</v>
      </c>
      <c r="DY76" s="100">
        <v>4251</v>
      </c>
      <c r="DZ76" s="98">
        <v>4227</v>
      </c>
      <c r="EA76" s="99">
        <v>4250</v>
      </c>
      <c r="EB76" s="99">
        <v>4091</v>
      </c>
      <c r="EC76" s="99">
        <v>3956</v>
      </c>
      <c r="ED76" s="99">
        <v>3958</v>
      </c>
      <c r="EE76" s="99">
        <v>3965</v>
      </c>
      <c r="EF76" s="99">
        <v>4047</v>
      </c>
      <c r="EG76" s="99">
        <v>4168</v>
      </c>
      <c r="EH76" s="99">
        <v>4268</v>
      </c>
      <c r="EI76" s="99">
        <v>4427</v>
      </c>
      <c r="EJ76" s="99">
        <v>4484</v>
      </c>
      <c r="EK76" s="100">
        <v>4544</v>
      </c>
      <c r="EL76" s="99">
        <v>4705</v>
      </c>
      <c r="EM76" s="99">
        <v>4703</v>
      </c>
      <c r="EN76" s="99">
        <v>4431</v>
      </c>
      <c r="EO76" s="99">
        <v>4387</v>
      </c>
      <c r="EP76" s="99">
        <v>4982</v>
      </c>
      <c r="EQ76" s="99">
        <v>5081</v>
      </c>
      <c r="ER76" s="99">
        <v>5069</v>
      </c>
      <c r="ES76" s="99">
        <v>5044</v>
      </c>
      <c r="ET76" s="99">
        <v>4997</v>
      </c>
      <c r="EU76" s="99">
        <v>5373</v>
      </c>
      <c r="EV76" s="99">
        <v>5354</v>
      </c>
      <c r="EW76" s="100">
        <v>5395</v>
      </c>
      <c r="EX76" s="98">
        <v>5538</v>
      </c>
      <c r="EY76" s="99">
        <v>5442</v>
      </c>
      <c r="EZ76" s="99">
        <v>5342</v>
      </c>
      <c r="FA76" s="99">
        <v>5352</v>
      </c>
      <c r="FB76" s="99">
        <v>5333</v>
      </c>
      <c r="FC76" s="99">
        <v>5318</v>
      </c>
      <c r="FD76" s="99">
        <v>5308</v>
      </c>
      <c r="FE76" s="99">
        <v>5323</v>
      </c>
      <c r="FF76" s="99">
        <v>5348</v>
      </c>
      <c r="FG76" s="99">
        <v>5437</v>
      </c>
      <c r="FH76" s="99">
        <v>5347</v>
      </c>
      <c r="FI76" s="100">
        <v>5426</v>
      </c>
      <c r="FJ76" s="98">
        <v>5370</v>
      </c>
      <c r="FK76" s="99">
        <v>5373</v>
      </c>
      <c r="FL76" s="99">
        <v>5257</v>
      </c>
      <c r="FM76" s="99">
        <v>5198</v>
      </c>
      <c r="FN76" s="99">
        <v>5122</v>
      </c>
      <c r="FO76" s="99">
        <v>5100</v>
      </c>
      <c r="FP76" s="99">
        <v>5095</v>
      </c>
      <c r="FQ76" s="99">
        <v>5032</v>
      </c>
      <c r="FR76" s="99">
        <v>5042</v>
      </c>
      <c r="FS76" s="99">
        <v>5074</v>
      </c>
      <c r="FT76" s="99">
        <v>5102</v>
      </c>
      <c r="FU76" s="100">
        <v>5151</v>
      </c>
      <c r="FV76" s="98">
        <v>5146</v>
      </c>
      <c r="FW76" s="99">
        <v>5057</v>
      </c>
      <c r="FX76" s="99">
        <v>5011</v>
      </c>
      <c r="FY76" s="99">
        <v>4872</v>
      </c>
      <c r="FZ76" s="99">
        <v>4885</v>
      </c>
      <c r="GA76" s="99">
        <v>4831</v>
      </c>
      <c r="GB76" s="99">
        <v>4736</v>
      </c>
      <c r="GC76" s="99">
        <v>4651</v>
      </c>
      <c r="GD76" s="99">
        <v>4570</v>
      </c>
      <c r="GE76" s="99">
        <v>4560</v>
      </c>
      <c r="GF76" s="99">
        <v>4496</v>
      </c>
      <c r="GG76" s="100">
        <v>4386</v>
      </c>
      <c r="GH76" s="98">
        <v>4363</v>
      </c>
      <c r="GI76" s="99">
        <v>4339</v>
      </c>
      <c r="GJ76" s="99">
        <v>4220</v>
      </c>
      <c r="GK76" s="99">
        <v>4107</v>
      </c>
      <c r="GL76" s="99">
        <v>3997</v>
      </c>
      <c r="GM76" s="99">
        <v>3969</v>
      </c>
      <c r="GN76" s="99">
        <v>3899</v>
      </c>
      <c r="GO76" s="99">
        <v>3842</v>
      </c>
      <c r="GP76" s="99">
        <v>3946</v>
      </c>
      <c r="GQ76" s="99">
        <v>3757</v>
      </c>
      <c r="GR76" s="99">
        <v>3710</v>
      </c>
      <c r="GS76" s="100">
        <v>3699</v>
      </c>
      <c r="GT76" s="98">
        <v>3764</v>
      </c>
      <c r="GU76" s="99">
        <v>3816</v>
      </c>
      <c r="GV76" s="99">
        <v>3593</v>
      </c>
      <c r="GW76" s="99">
        <v>3625</v>
      </c>
      <c r="GX76" s="99">
        <v>3381</v>
      </c>
      <c r="GY76" s="100">
        <v>3595</v>
      </c>
      <c r="GZ76" s="291"/>
    </row>
    <row r="77" spans="2:208" x14ac:dyDescent="0.25">
      <c r="B77" s="96"/>
      <c r="C77" s="97" t="s">
        <v>129</v>
      </c>
      <c r="D77" s="100">
        <v>292</v>
      </c>
      <c r="E77" s="100">
        <v>505</v>
      </c>
      <c r="F77" s="100">
        <v>491</v>
      </c>
      <c r="G77" s="98">
        <v>507</v>
      </c>
      <c r="H77" s="99">
        <v>528</v>
      </c>
      <c r="I77" s="99">
        <v>502</v>
      </c>
      <c r="J77" s="99">
        <v>552</v>
      </c>
      <c r="K77" s="99">
        <v>575</v>
      </c>
      <c r="L77" s="99">
        <v>581</v>
      </c>
      <c r="M77" s="99">
        <v>613</v>
      </c>
      <c r="N77" s="99">
        <v>620</v>
      </c>
      <c r="O77" s="99">
        <v>626</v>
      </c>
      <c r="P77" s="99">
        <v>662</v>
      </c>
      <c r="Q77" s="99">
        <v>660</v>
      </c>
      <c r="R77" s="100">
        <v>635</v>
      </c>
      <c r="S77" s="99">
        <v>557</v>
      </c>
      <c r="T77" s="99">
        <v>658</v>
      </c>
      <c r="U77" s="99">
        <v>685</v>
      </c>
      <c r="V77" s="99">
        <v>682</v>
      </c>
      <c r="W77" s="99">
        <v>684</v>
      </c>
      <c r="X77" s="99">
        <v>691</v>
      </c>
      <c r="Y77" s="99">
        <v>711</v>
      </c>
      <c r="Z77" s="99">
        <v>682</v>
      </c>
      <c r="AA77" s="99">
        <v>672</v>
      </c>
      <c r="AB77" s="99">
        <v>666</v>
      </c>
      <c r="AC77" s="99">
        <v>659</v>
      </c>
      <c r="AD77" s="100">
        <v>680</v>
      </c>
      <c r="AE77" s="99">
        <v>674</v>
      </c>
      <c r="AF77" s="99">
        <v>676</v>
      </c>
      <c r="AG77" s="99">
        <v>683</v>
      </c>
      <c r="AH77" s="99">
        <v>687</v>
      </c>
      <c r="AI77" s="99">
        <v>679</v>
      </c>
      <c r="AJ77" s="99">
        <v>670</v>
      </c>
      <c r="AK77" s="99">
        <v>672</v>
      </c>
      <c r="AL77" s="99">
        <v>665</v>
      </c>
      <c r="AM77" s="99">
        <v>640</v>
      </c>
      <c r="AN77" s="99">
        <v>644</v>
      </c>
      <c r="AO77" s="99">
        <v>682</v>
      </c>
      <c r="AP77" s="100">
        <v>706</v>
      </c>
      <c r="AQ77" s="98">
        <v>719</v>
      </c>
      <c r="AR77" s="99">
        <v>724</v>
      </c>
      <c r="AS77" s="99">
        <v>822</v>
      </c>
      <c r="AT77" s="99">
        <v>833</v>
      </c>
      <c r="AU77" s="99">
        <v>860</v>
      </c>
      <c r="AV77" s="99">
        <v>880</v>
      </c>
      <c r="AW77" s="99">
        <v>923</v>
      </c>
      <c r="AX77" s="99">
        <v>954</v>
      </c>
      <c r="AY77" s="99">
        <v>968</v>
      </c>
      <c r="AZ77" s="99">
        <v>979</v>
      </c>
      <c r="BA77" s="99">
        <v>1000</v>
      </c>
      <c r="BB77" s="100">
        <v>1003</v>
      </c>
      <c r="BC77" s="98">
        <v>932</v>
      </c>
      <c r="BD77" s="99">
        <v>968</v>
      </c>
      <c r="BE77" s="99">
        <v>968</v>
      </c>
      <c r="BF77" s="99">
        <v>1006</v>
      </c>
      <c r="BG77" s="99">
        <v>989</v>
      </c>
      <c r="BH77" s="99">
        <v>1005</v>
      </c>
      <c r="BI77" s="99">
        <v>1019</v>
      </c>
      <c r="BJ77" s="99">
        <v>1007</v>
      </c>
      <c r="BK77" s="99">
        <v>1044</v>
      </c>
      <c r="BL77" s="99">
        <v>1127</v>
      </c>
      <c r="BM77" s="99">
        <v>1109</v>
      </c>
      <c r="BN77" s="100">
        <v>1097</v>
      </c>
      <c r="BO77" s="99">
        <v>1139</v>
      </c>
      <c r="BP77" s="99">
        <v>1140</v>
      </c>
      <c r="BQ77" s="99">
        <v>1155</v>
      </c>
      <c r="BR77" s="99">
        <v>1181</v>
      </c>
      <c r="BS77" s="99">
        <v>1252</v>
      </c>
      <c r="BT77" s="99">
        <v>1239</v>
      </c>
      <c r="BU77" s="99">
        <v>1234</v>
      </c>
      <c r="BV77" s="99">
        <v>1251</v>
      </c>
      <c r="BW77" s="99">
        <v>1256</v>
      </c>
      <c r="BX77" s="99">
        <v>1260</v>
      </c>
      <c r="BY77" s="99">
        <v>1273</v>
      </c>
      <c r="BZ77" s="100">
        <v>1264</v>
      </c>
      <c r="CA77" s="99">
        <v>1277</v>
      </c>
      <c r="CB77" s="99">
        <v>1303</v>
      </c>
      <c r="CC77" s="99">
        <v>1302</v>
      </c>
      <c r="CD77" s="99">
        <v>1280</v>
      </c>
      <c r="CE77" s="99">
        <v>1306</v>
      </c>
      <c r="CF77" s="99">
        <v>1293</v>
      </c>
      <c r="CG77" s="99">
        <v>1305</v>
      </c>
      <c r="CH77" s="99">
        <v>1286</v>
      </c>
      <c r="CI77" s="99">
        <v>1311</v>
      </c>
      <c r="CJ77" s="99">
        <v>1323</v>
      </c>
      <c r="CK77" s="99">
        <v>1362</v>
      </c>
      <c r="CL77" s="100">
        <v>1371</v>
      </c>
      <c r="CM77" s="98">
        <v>1325</v>
      </c>
      <c r="CN77" s="99">
        <v>1348</v>
      </c>
      <c r="CO77" s="99">
        <v>1353</v>
      </c>
      <c r="CP77" s="99">
        <v>1368</v>
      </c>
      <c r="CQ77" s="99">
        <v>1397</v>
      </c>
      <c r="CR77" s="99">
        <v>1412</v>
      </c>
      <c r="CS77" s="99">
        <v>1428</v>
      </c>
      <c r="CT77" s="99">
        <v>1418</v>
      </c>
      <c r="CU77" s="99">
        <v>1420</v>
      </c>
      <c r="CV77" s="99">
        <v>1421</v>
      </c>
      <c r="CW77" s="99">
        <v>1433</v>
      </c>
      <c r="CX77" s="100">
        <v>1424</v>
      </c>
      <c r="CY77" s="99">
        <v>1417</v>
      </c>
      <c r="CZ77" s="99">
        <v>1420</v>
      </c>
      <c r="DA77" s="99">
        <v>1422</v>
      </c>
      <c r="DB77" s="99">
        <v>1417</v>
      </c>
      <c r="DC77" s="99">
        <v>1393</v>
      </c>
      <c r="DD77" s="99">
        <v>1404</v>
      </c>
      <c r="DE77" s="99">
        <v>1407</v>
      </c>
      <c r="DF77" s="99">
        <v>1390</v>
      </c>
      <c r="DG77" s="99">
        <v>1403</v>
      </c>
      <c r="DH77" s="99">
        <v>1385</v>
      </c>
      <c r="DI77" s="99">
        <v>1391</v>
      </c>
      <c r="DJ77" s="100">
        <v>1388</v>
      </c>
      <c r="DL77" s="96"/>
      <c r="DM77" s="97" t="s">
        <v>129</v>
      </c>
      <c r="DN77" s="98">
        <v>1375</v>
      </c>
      <c r="DO77" s="99">
        <v>1386</v>
      </c>
      <c r="DP77" s="99">
        <v>1397</v>
      </c>
      <c r="DQ77" s="99">
        <v>1398</v>
      </c>
      <c r="DR77" s="99">
        <v>1674</v>
      </c>
      <c r="DS77" s="99">
        <v>1386</v>
      </c>
      <c r="DT77" s="99">
        <v>1386</v>
      </c>
      <c r="DU77" s="99">
        <v>1360</v>
      </c>
      <c r="DV77" s="99">
        <v>1364</v>
      </c>
      <c r="DW77" s="99">
        <v>1350</v>
      </c>
      <c r="DX77" s="99">
        <v>1344</v>
      </c>
      <c r="DY77" s="100">
        <v>1366</v>
      </c>
      <c r="DZ77" s="98">
        <v>1364</v>
      </c>
      <c r="EA77" s="99">
        <v>1383</v>
      </c>
      <c r="EB77" s="99">
        <v>1381</v>
      </c>
      <c r="EC77" s="99">
        <v>1438</v>
      </c>
      <c r="ED77" s="99">
        <v>1452</v>
      </c>
      <c r="EE77" s="99">
        <v>1484</v>
      </c>
      <c r="EF77" s="99">
        <v>1477</v>
      </c>
      <c r="EG77" s="99">
        <v>1529</v>
      </c>
      <c r="EH77" s="99">
        <v>1560</v>
      </c>
      <c r="EI77" s="99">
        <v>1556</v>
      </c>
      <c r="EJ77" s="99">
        <v>1558</v>
      </c>
      <c r="EK77" s="100">
        <v>1575</v>
      </c>
      <c r="EL77" s="99">
        <v>1596</v>
      </c>
      <c r="EM77" s="99">
        <v>1602</v>
      </c>
      <c r="EN77" s="99">
        <v>1610</v>
      </c>
      <c r="EO77" s="99">
        <v>1621</v>
      </c>
      <c r="EP77" s="99">
        <v>1629</v>
      </c>
      <c r="EQ77" s="99">
        <v>1644</v>
      </c>
      <c r="ER77" s="99">
        <v>1656</v>
      </c>
      <c r="ES77" s="99">
        <v>1648</v>
      </c>
      <c r="ET77" s="99">
        <v>1633</v>
      </c>
      <c r="EU77" s="99">
        <v>1645</v>
      </c>
      <c r="EV77" s="99">
        <v>1652</v>
      </c>
      <c r="EW77" s="100">
        <v>1605</v>
      </c>
      <c r="EX77" s="98">
        <v>1620</v>
      </c>
      <c r="EY77" s="99">
        <v>1609</v>
      </c>
      <c r="EZ77" s="99">
        <v>1620</v>
      </c>
      <c r="FA77" s="99">
        <v>1600</v>
      </c>
      <c r="FB77" s="99">
        <v>1518</v>
      </c>
      <c r="FC77" s="99">
        <v>1520</v>
      </c>
      <c r="FD77" s="99">
        <v>1528</v>
      </c>
      <c r="FE77" s="99">
        <v>1578</v>
      </c>
      <c r="FF77" s="99">
        <v>1543</v>
      </c>
      <c r="FG77" s="99">
        <v>1550</v>
      </c>
      <c r="FH77" s="99">
        <v>1521</v>
      </c>
      <c r="FI77" s="100">
        <v>1528</v>
      </c>
      <c r="FJ77" s="98">
        <v>1530</v>
      </c>
      <c r="FK77" s="99">
        <v>1527</v>
      </c>
      <c r="FL77" s="99">
        <v>1474</v>
      </c>
      <c r="FM77" s="99">
        <v>1371</v>
      </c>
      <c r="FN77" s="99">
        <v>1258</v>
      </c>
      <c r="FO77" s="99">
        <v>1216</v>
      </c>
      <c r="FP77" s="99">
        <v>1176</v>
      </c>
      <c r="FQ77" s="99">
        <v>1162</v>
      </c>
      <c r="FR77" s="99">
        <v>1145</v>
      </c>
      <c r="FS77" s="99">
        <v>1130</v>
      </c>
      <c r="FT77" s="99">
        <v>1098</v>
      </c>
      <c r="FU77" s="100">
        <v>1118</v>
      </c>
      <c r="FV77" s="98">
        <v>1096</v>
      </c>
      <c r="FW77" s="99">
        <v>1069</v>
      </c>
      <c r="FX77" s="99">
        <v>1049</v>
      </c>
      <c r="FY77" s="99">
        <v>1050</v>
      </c>
      <c r="FZ77" s="99">
        <v>1039</v>
      </c>
      <c r="GA77" s="99">
        <v>1031</v>
      </c>
      <c r="GB77" s="99">
        <v>1044</v>
      </c>
      <c r="GC77" s="99">
        <v>1075</v>
      </c>
      <c r="GD77" s="99">
        <v>1055</v>
      </c>
      <c r="GE77" s="99">
        <v>1062</v>
      </c>
      <c r="GF77" s="99">
        <v>994</v>
      </c>
      <c r="GG77" s="100">
        <v>976</v>
      </c>
      <c r="GH77" s="98">
        <v>971</v>
      </c>
      <c r="GI77" s="99">
        <v>1080</v>
      </c>
      <c r="GJ77" s="99">
        <v>1098</v>
      </c>
      <c r="GK77" s="99">
        <v>1095</v>
      </c>
      <c r="GL77" s="99">
        <v>1071</v>
      </c>
      <c r="GM77" s="99">
        <v>1084</v>
      </c>
      <c r="GN77" s="99">
        <v>1080</v>
      </c>
      <c r="GO77" s="99">
        <v>1096</v>
      </c>
      <c r="GP77" s="99">
        <v>1164</v>
      </c>
      <c r="GQ77" s="99">
        <v>1123</v>
      </c>
      <c r="GR77" s="99">
        <v>1041</v>
      </c>
      <c r="GS77" s="100">
        <v>1082</v>
      </c>
      <c r="GT77" s="98">
        <v>1109</v>
      </c>
      <c r="GU77" s="99">
        <v>1123</v>
      </c>
      <c r="GV77" s="99">
        <v>1100</v>
      </c>
      <c r="GW77" s="99">
        <v>1114</v>
      </c>
      <c r="GX77" s="99">
        <v>1139</v>
      </c>
      <c r="GY77" s="100">
        <v>1235</v>
      </c>
      <c r="GZ77" s="291"/>
    </row>
    <row r="78" spans="2:208" x14ac:dyDescent="0.25">
      <c r="B78" s="96"/>
      <c r="C78" s="97" t="s">
        <v>130</v>
      </c>
      <c r="D78" s="100">
        <v>123</v>
      </c>
      <c r="E78" s="100">
        <v>242</v>
      </c>
      <c r="F78" s="100">
        <v>271</v>
      </c>
      <c r="G78" s="98">
        <v>299</v>
      </c>
      <c r="H78" s="99">
        <v>316</v>
      </c>
      <c r="I78" s="99">
        <v>305</v>
      </c>
      <c r="J78" s="99">
        <v>321</v>
      </c>
      <c r="K78" s="99">
        <v>326</v>
      </c>
      <c r="L78" s="99">
        <v>341</v>
      </c>
      <c r="M78" s="99">
        <v>348</v>
      </c>
      <c r="N78" s="99">
        <v>370</v>
      </c>
      <c r="O78" s="99">
        <v>387</v>
      </c>
      <c r="P78" s="99">
        <v>386</v>
      </c>
      <c r="Q78" s="99">
        <v>393</v>
      </c>
      <c r="R78" s="100">
        <v>410</v>
      </c>
      <c r="S78" s="99">
        <v>390</v>
      </c>
      <c r="T78" s="99">
        <v>428</v>
      </c>
      <c r="U78" s="99">
        <v>400</v>
      </c>
      <c r="V78" s="99">
        <v>413</v>
      </c>
      <c r="W78" s="99">
        <v>420</v>
      </c>
      <c r="X78" s="99">
        <v>438</v>
      </c>
      <c r="Y78" s="99">
        <v>437</v>
      </c>
      <c r="Z78" s="99">
        <v>428</v>
      </c>
      <c r="AA78" s="99">
        <v>424</v>
      </c>
      <c r="AB78" s="99">
        <v>442</v>
      </c>
      <c r="AC78" s="99">
        <v>402</v>
      </c>
      <c r="AD78" s="100">
        <v>430</v>
      </c>
      <c r="AE78" s="99">
        <v>452</v>
      </c>
      <c r="AF78" s="99">
        <v>458</v>
      </c>
      <c r="AG78" s="99">
        <v>422</v>
      </c>
      <c r="AH78" s="99">
        <v>458</v>
      </c>
      <c r="AI78" s="99">
        <v>420</v>
      </c>
      <c r="AJ78" s="99">
        <v>438</v>
      </c>
      <c r="AK78" s="99">
        <v>420</v>
      </c>
      <c r="AL78" s="99">
        <v>404</v>
      </c>
      <c r="AM78" s="99">
        <v>392</v>
      </c>
      <c r="AN78" s="99">
        <v>393</v>
      </c>
      <c r="AO78" s="99">
        <v>405</v>
      </c>
      <c r="AP78" s="100">
        <v>460</v>
      </c>
      <c r="AQ78" s="98">
        <v>508</v>
      </c>
      <c r="AR78" s="99">
        <v>545</v>
      </c>
      <c r="AS78" s="99">
        <v>574</v>
      </c>
      <c r="AT78" s="99">
        <v>537</v>
      </c>
      <c r="AU78" s="99">
        <v>545</v>
      </c>
      <c r="AV78" s="99">
        <v>567</v>
      </c>
      <c r="AW78" s="99">
        <v>607</v>
      </c>
      <c r="AX78" s="99">
        <v>603</v>
      </c>
      <c r="AY78" s="99">
        <v>622</v>
      </c>
      <c r="AZ78" s="99">
        <v>670</v>
      </c>
      <c r="BA78" s="99">
        <v>638</v>
      </c>
      <c r="BB78" s="100">
        <v>704</v>
      </c>
      <c r="BC78" s="98">
        <v>754</v>
      </c>
      <c r="BD78" s="99">
        <v>784</v>
      </c>
      <c r="BE78" s="99">
        <v>715</v>
      </c>
      <c r="BF78" s="99">
        <v>719</v>
      </c>
      <c r="BG78" s="99">
        <v>716</v>
      </c>
      <c r="BH78" s="99">
        <v>718</v>
      </c>
      <c r="BI78" s="99">
        <v>737</v>
      </c>
      <c r="BJ78" s="99">
        <v>719</v>
      </c>
      <c r="BK78" s="99">
        <v>773</v>
      </c>
      <c r="BL78" s="99">
        <v>799</v>
      </c>
      <c r="BM78" s="99">
        <v>786</v>
      </c>
      <c r="BN78" s="100">
        <v>842</v>
      </c>
      <c r="BO78" s="99">
        <v>978</v>
      </c>
      <c r="BP78" s="99">
        <v>1043</v>
      </c>
      <c r="BQ78" s="99">
        <v>925</v>
      </c>
      <c r="BR78" s="99">
        <v>984</v>
      </c>
      <c r="BS78" s="99">
        <v>961</v>
      </c>
      <c r="BT78" s="99">
        <v>1040</v>
      </c>
      <c r="BU78" s="99">
        <v>1013</v>
      </c>
      <c r="BV78" s="99">
        <v>984</v>
      </c>
      <c r="BW78" s="99">
        <v>1030</v>
      </c>
      <c r="BX78" s="99">
        <v>1054</v>
      </c>
      <c r="BY78" s="99">
        <v>1052</v>
      </c>
      <c r="BZ78" s="100">
        <v>1240</v>
      </c>
      <c r="CA78" s="99">
        <v>1382</v>
      </c>
      <c r="CB78" s="99">
        <v>1364</v>
      </c>
      <c r="CC78" s="99">
        <v>1322</v>
      </c>
      <c r="CD78" s="99">
        <v>1156</v>
      </c>
      <c r="CE78" s="99">
        <v>1152</v>
      </c>
      <c r="CF78" s="99">
        <v>1273</v>
      </c>
      <c r="CG78" s="99">
        <v>1183</v>
      </c>
      <c r="CH78" s="99">
        <v>1159</v>
      </c>
      <c r="CI78" s="99">
        <v>1204</v>
      </c>
      <c r="CJ78" s="99">
        <v>1388</v>
      </c>
      <c r="CK78" s="99">
        <v>1209</v>
      </c>
      <c r="CL78" s="100">
        <v>1462</v>
      </c>
      <c r="CM78" s="98">
        <v>2345</v>
      </c>
      <c r="CN78" s="99">
        <v>2329</v>
      </c>
      <c r="CO78" s="99">
        <v>1920</v>
      </c>
      <c r="CP78" s="99">
        <v>2050</v>
      </c>
      <c r="CQ78" s="99">
        <v>1926</v>
      </c>
      <c r="CR78" s="99">
        <v>2118</v>
      </c>
      <c r="CS78" s="99">
        <v>2016</v>
      </c>
      <c r="CT78" s="99">
        <v>1991</v>
      </c>
      <c r="CU78" s="99">
        <v>2015</v>
      </c>
      <c r="CV78" s="99">
        <v>2192</v>
      </c>
      <c r="CW78" s="99">
        <v>2054</v>
      </c>
      <c r="CX78" s="100">
        <v>2398</v>
      </c>
      <c r="CY78" s="99">
        <v>2480</v>
      </c>
      <c r="CZ78" s="99">
        <v>2538</v>
      </c>
      <c r="DA78" s="99">
        <v>2490</v>
      </c>
      <c r="DB78" s="99">
        <v>2347</v>
      </c>
      <c r="DC78" s="99">
        <v>2202</v>
      </c>
      <c r="DD78" s="99">
        <v>2338</v>
      </c>
      <c r="DE78" s="99">
        <v>2263</v>
      </c>
      <c r="DF78" s="99">
        <v>2194</v>
      </c>
      <c r="DG78" s="99">
        <v>2322</v>
      </c>
      <c r="DH78" s="99">
        <v>2287</v>
      </c>
      <c r="DI78" s="99">
        <v>2253</v>
      </c>
      <c r="DJ78" s="100">
        <v>2613</v>
      </c>
      <c r="DL78" s="96"/>
      <c r="DM78" s="97" t="s">
        <v>130</v>
      </c>
      <c r="DN78" s="98">
        <v>2646</v>
      </c>
      <c r="DO78" s="99">
        <v>2674</v>
      </c>
      <c r="DP78" s="99">
        <v>2322</v>
      </c>
      <c r="DQ78" s="99">
        <v>2294</v>
      </c>
      <c r="DR78" s="99">
        <v>2367</v>
      </c>
      <c r="DS78" s="99">
        <v>2264</v>
      </c>
      <c r="DT78" s="99">
        <v>2280</v>
      </c>
      <c r="DU78" s="99">
        <v>2227</v>
      </c>
      <c r="DV78" s="99">
        <v>2279</v>
      </c>
      <c r="DW78" s="99">
        <v>2499</v>
      </c>
      <c r="DX78" s="99">
        <v>2305</v>
      </c>
      <c r="DY78" s="100">
        <v>2594</v>
      </c>
      <c r="DZ78" s="98">
        <v>2914</v>
      </c>
      <c r="EA78" s="99">
        <v>2787</v>
      </c>
      <c r="EB78" s="99">
        <v>2270</v>
      </c>
      <c r="EC78" s="99">
        <v>2210</v>
      </c>
      <c r="ED78" s="99">
        <v>2124</v>
      </c>
      <c r="EE78" s="99">
        <v>2052</v>
      </c>
      <c r="EF78" s="99">
        <v>2047</v>
      </c>
      <c r="EG78" s="99">
        <v>2056</v>
      </c>
      <c r="EH78" s="99">
        <v>2118</v>
      </c>
      <c r="EI78" s="99">
        <v>2302</v>
      </c>
      <c r="EJ78" s="99">
        <v>2352</v>
      </c>
      <c r="EK78" s="100">
        <v>2306</v>
      </c>
      <c r="EL78" s="99">
        <v>2869</v>
      </c>
      <c r="EM78" s="99">
        <v>2794</v>
      </c>
      <c r="EN78" s="99">
        <v>2405</v>
      </c>
      <c r="EO78" s="99">
        <v>2333</v>
      </c>
      <c r="EP78" s="99">
        <v>2436</v>
      </c>
      <c r="EQ78" s="99">
        <v>2470</v>
      </c>
      <c r="ER78" s="99">
        <v>2575</v>
      </c>
      <c r="ES78" s="99">
        <v>2466</v>
      </c>
      <c r="ET78" s="99">
        <v>2489</v>
      </c>
      <c r="EU78" s="99">
        <v>2717</v>
      </c>
      <c r="EV78" s="99">
        <v>2575</v>
      </c>
      <c r="EW78" s="100">
        <v>2785</v>
      </c>
      <c r="EX78" s="98">
        <v>3150</v>
      </c>
      <c r="EY78" s="99">
        <v>3031</v>
      </c>
      <c r="EZ78" s="99">
        <v>2619</v>
      </c>
      <c r="FA78" s="99">
        <v>2626</v>
      </c>
      <c r="FB78" s="99">
        <v>2598</v>
      </c>
      <c r="FC78" s="99">
        <v>2612</v>
      </c>
      <c r="FD78" s="99">
        <v>2624</v>
      </c>
      <c r="FE78" s="99">
        <v>2511</v>
      </c>
      <c r="FF78" s="99">
        <v>2525</v>
      </c>
      <c r="FG78" s="99">
        <v>2861</v>
      </c>
      <c r="FH78" s="99">
        <v>2541</v>
      </c>
      <c r="FI78" s="100">
        <v>2854</v>
      </c>
      <c r="FJ78" s="98">
        <v>3003</v>
      </c>
      <c r="FK78" s="99">
        <v>2924</v>
      </c>
      <c r="FL78" s="99">
        <v>2574</v>
      </c>
      <c r="FM78" s="99">
        <v>2648</v>
      </c>
      <c r="FN78" s="99">
        <v>2463</v>
      </c>
      <c r="FO78" s="99">
        <v>2453</v>
      </c>
      <c r="FP78" s="99">
        <v>2412</v>
      </c>
      <c r="FQ78" s="99">
        <v>2344</v>
      </c>
      <c r="FR78" s="99">
        <v>2376</v>
      </c>
      <c r="FS78" s="99">
        <v>2447</v>
      </c>
      <c r="FT78" s="99">
        <v>2345</v>
      </c>
      <c r="FU78" s="100">
        <v>2604</v>
      </c>
      <c r="FV78" s="98">
        <v>2790</v>
      </c>
      <c r="FW78" s="99">
        <v>2740</v>
      </c>
      <c r="FX78" s="99">
        <v>2719</v>
      </c>
      <c r="FY78" s="99">
        <v>2330</v>
      </c>
      <c r="FZ78" s="99">
        <v>2277</v>
      </c>
      <c r="GA78" s="99">
        <v>2453</v>
      </c>
      <c r="GB78" s="99">
        <v>2205</v>
      </c>
      <c r="GC78" s="99">
        <v>1833</v>
      </c>
      <c r="GD78" s="99">
        <v>1828</v>
      </c>
      <c r="GE78" s="99">
        <v>2043</v>
      </c>
      <c r="GF78" s="99">
        <v>1752</v>
      </c>
      <c r="GG78" s="100">
        <v>1948</v>
      </c>
      <c r="GH78" s="98">
        <v>2140</v>
      </c>
      <c r="GI78" s="99">
        <v>2125</v>
      </c>
      <c r="GJ78" s="99">
        <v>1727</v>
      </c>
      <c r="GK78" s="99">
        <v>1711</v>
      </c>
      <c r="GL78" s="99">
        <v>1637</v>
      </c>
      <c r="GM78" s="99">
        <v>1736</v>
      </c>
      <c r="GN78" s="99">
        <v>1612</v>
      </c>
      <c r="GO78" s="99">
        <v>1567</v>
      </c>
      <c r="GP78" s="99">
        <v>1608</v>
      </c>
      <c r="GQ78" s="99">
        <v>1552</v>
      </c>
      <c r="GR78" s="99">
        <v>1481</v>
      </c>
      <c r="GS78" s="100">
        <v>1341</v>
      </c>
      <c r="GT78" s="98">
        <v>1892</v>
      </c>
      <c r="GU78" s="99">
        <v>1932</v>
      </c>
      <c r="GV78" s="99">
        <v>1539</v>
      </c>
      <c r="GW78" s="99">
        <v>1555</v>
      </c>
      <c r="GX78" s="99">
        <v>3649</v>
      </c>
      <c r="GY78" s="100">
        <v>1638</v>
      </c>
      <c r="GZ78" s="291"/>
    </row>
    <row r="79" spans="2:208" x14ac:dyDescent="0.25">
      <c r="B79" s="96"/>
      <c r="C79" s="97" t="s">
        <v>131</v>
      </c>
      <c r="D79" s="100">
        <v>258</v>
      </c>
      <c r="E79" s="100">
        <v>438</v>
      </c>
      <c r="F79" s="100">
        <v>537</v>
      </c>
      <c r="G79" s="98">
        <v>539</v>
      </c>
      <c r="H79" s="99">
        <v>534</v>
      </c>
      <c r="I79" s="99">
        <v>543</v>
      </c>
      <c r="J79" s="99">
        <v>565</v>
      </c>
      <c r="K79" s="99">
        <v>577</v>
      </c>
      <c r="L79" s="99">
        <v>604</v>
      </c>
      <c r="M79" s="99">
        <v>601</v>
      </c>
      <c r="N79" s="99">
        <v>615</v>
      </c>
      <c r="O79" s="99">
        <v>608</v>
      </c>
      <c r="P79" s="99">
        <v>618</v>
      </c>
      <c r="Q79" s="99">
        <v>625</v>
      </c>
      <c r="R79" s="100">
        <v>629</v>
      </c>
      <c r="S79" s="99">
        <v>634</v>
      </c>
      <c r="T79" s="99">
        <v>630</v>
      </c>
      <c r="U79" s="99">
        <v>636</v>
      </c>
      <c r="V79" s="99">
        <v>648</v>
      </c>
      <c r="W79" s="99">
        <v>662</v>
      </c>
      <c r="X79" s="99">
        <v>655</v>
      </c>
      <c r="Y79" s="99">
        <v>671</v>
      </c>
      <c r="Z79" s="99">
        <v>664</v>
      </c>
      <c r="AA79" s="99">
        <v>672</v>
      </c>
      <c r="AB79" s="99">
        <v>655</v>
      </c>
      <c r="AC79" s="99">
        <v>633</v>
      </c>
      <c r="AD79" s="100">
        <v>635</v>
      </c>
      <c r="AE79" s="99">
        <v>633</v>
      </c>
      <c r="AF79" s="99">
        <v>633</v>
      </c>
      <c r="AG79" s="99">
        <v>636</v>
      </c>
      <c r="AH79" s="99">
        <v>665</v>
      </c>
      <c r="AI79" s="99">
        <v>646</v>
      </c>
      <c r="AJ79" s="99">
        <v>636</v>
      </c>
      <c r="AK79" s="99">
        <v>619</v>
      </c>
      <c r="AL79" s="99">
        <v>601</v>
      </c>
      <c r="AM79" s="99">
        <v>584</v>
      </c>
      <c r="AN79" s="99">
        <v>583</v>
      </c>
      <c r="AO79" s="99">
        <v>600</v>
      </c>
      <c r="AP79" s="100">
        <v>629</v>
      </c>
      <c r="AQ79" s="98">
        <v>658</v>
      </c>
      <c r="AR79" s="99">
        <v>664</v>
      </c>
      <c r="AS79" s="99">
        <v>609</v>
      </c>
      <c r="AT79" s="99">
        <v>619</v>
      </c>
      <c r="AU79" s="99">
        <v>629</v>
      </c>
      <c r="AV79" s="99">
        <v>653</v>
      </c>
      <c r="AW79" s="99">
        <v>694</v>
      </c>
      <c r="AX79" s="99">
        <v>689</v>
      </c>
      <c r="AY79" s="99">
        <v>723</v>
      </c>
      <c r="AZ79" s="99">
        <v>729</v>
      </c>
      <c r="BA79" s="99">
        <v>731</v>
      </c>
      <c r="BB79" s="100">
        <v>747</v>
      </c>
      <c r="BC79" s="98">
        <v>760</v>
      </c>
      <c r="BD79" s="99">
        <v>766</v>
      </c>
      <c r="BE79" s="99">
        <v>764</v>
      </c>
      <c r="BF79" s="99">
        <v>771</v>
      </c>
      <c r="BG79" s="99">
        <v>790</v>
      </c>
      <c r="BH79" s="99">
        <v>817</v>
      </c>
      <c r="BI79" s="99">
        <v>822</v>
      </c>
      <c r="BJ79" s="99">
        <v>833</v>
      </c>
      <c r="BK79" s="99">
        <v>857</v>
      </c>
      <c r="BL79" s="99">
        <v>847</v>
      </c>
      <c r="BM79" s="99">
        <v>855</v>
      </c>
      <c r="BN79" s="100">
        <v>872</v>
      </c>
      <c r="BO79" s="99">
        <v>854</v>
      </c>
      <c r="BP79" s="99">
        <v>857</v>
      </c>
      <c r="BQ79" s="99">
        <v>857</v>
      </c>
      <c r="BR79" s="99">
        <v>862</v>
      </c>
      <c r="BS79" s="99">
        <v>887</v>
      </c>
      <c r="BT79" s="99">
        <v>974</v>
      </c>
      <c r="BU79" s="99">
        <v>995</v>
      </c>
      <c r="BV79" s="99">
        <v>887</v>
      </c>
      <c r="BW79" s="99">
        <v>894</v>
      </c>
      <c r="BX79" s="99">
        <v>888</v>
      </c>
      <c r="BY79" s="99">
        <v>893</v>
      </c>
      <c r="BZ79" s="100">
        <v>900</v>
      </c>
      <c r="CA79" s="99">
        <v>883</v>
      </c>
      <c r="CB79" s="99">
        <v>896</v>
      </c>
      <c r="CC79" s="99">
        <v>899</v>
      </c>
      <c r="CD79" s="99">
        <v>913</v>
      </c>
      <c r="CE79" s="99">
        <v>932</v>
      </c>
      <c r="CF79" s="99">
        <v>956</v>
      </c>
      <c r="CG79" s="99">
        <v>965</v>
      </c>
      <c r="CH79" s="99">
        <v>972</v>
      </c>
      <c r="CI79" s="99">
        <v>996</v>
      </c>
      <c r="CJ79" s="99">
        <v>1032</v>
      </c>
      <c r="CK79" s="99">
        <v>1014</v>
      </c>
      <c r="CL79" s="100">
        <v>1055</v>
      </c>
      <c r="CM79" s="98">
        <v>1683</v>
      </c>
      <c r="CN79" s="99">
        <v>1695</v>
      </c>
      <c r="CO79" s="99">
        <v>1733</v>
      </c>
      <c r="CP79" s="99">
        <v>1879</v>
      </c>
      <c r="CQ79" s="99">
        <v>1874</v>
      </c>
      <c r="CR79" s="99">
        <v>1781</v>
      </c>
      <c r="CS79" s="99">
        <v>1760</v>
      </c>
      <c r="CT79" s="99">
        <v>1891</v>
      </c>
      <c r="CU79" s="99">
        <v>1790</v>
      </c>
      <c r="CV79" s="99">
        <v>1905</v>
      </c>
      <c r="CW79" s="99">
        <v>1970</v>
      </c>
      <c r="CX79" s="100">
        <v>2029</v>
      </c>
      <c r="CY79" s="99">
        <v>2111</v>
      </c>
      <c r="CZ79" s="99">
        <v>2147</v>
      </c>
      <c r="DA79" s="99">
        <v>2171</v>
      </c>
      <c r="DB79" s="99">
        <v>2223</v>
      </c>
      <c r="DC79" s="99">
        <v>2192</v>
      </c>
      <c r="DD79" s="99">
        <v>2207</v>
      </c>
      <c r="DE79" s="99">
        <v>2193</v>
      </c>
      <c r="DF79" s="99">
        <v>2242</v>
      </c>
      <c r="DG79" s="99">
        <v>2225</v>
      </c>
      <c r="DH79" s="99">
        <v>2226</v>
      </c>
      <c r="DI79" s="99">
        <v>2193</v>
      </c>
      <c r="DJ79" s="100">
        <v>2215</v>
      </c>
      <c r="DL79" s="96"/>
      <c r="DM79" s="97" t="s">
        <v>131</v>
      </c>
      <c r="DN79" s="98">
        <v>2290</v>
      </c>
      <c r="DO79" s="99">
        <v>2296</v>
      </c>
      <c r="DP79" s="99">
        <v>2264</v>
      </c>
      <c r="DQ79" s="99">
        <v>2244</v>
      </c>
      <c r="DR79" s="99">
        <v>2283</v>
      </c>
      <c r="DS79" s="99">
        <v>2215</v>
      </c>
      <c r="DT79" s="99">
        <v>1880</v>
      </c>
      <c r="DU79" s="99">
        <v>1863</v>
      </c>
      <c r="DV79" s="99">
        <v>1874</v>
      </c>
      <c r="DW79" s="99">
        <v>1911</v>
      </c>
      <c r="DX79" s="99">
        <v>1820</v>
      </c>
      <c r="DY79" s="100">
        <v>1836</v>
      </c>
      <c r="DZ79" s="98">
        <v>1831</v>
      </c>
      <c r="EA79" s="99">
        <v>1846</v>
      </c>
      <c r="EB79" s="99">
        <v>1689</v>
      </c>
      <c r="EC79" s="99">
        <v>1710</v>
      </c>
      <c r="ED79" s="99">
        <v>1721</v>
      </c>
      <c r="EE79" s="99">
        <v>1743</v>
      </c>
      <c r="EF79" s="99">
        <v>1738</v>
      </c>
      <c r="EG79" s="99">
        <v>1781</v>
      </c>
      <c r="EH79" s="99">
        <v>1798</v>
      </c>
      <c r="EI79" s="99">
        <v>1777</v>
      </c>
      <c r="EJ79" s="99">
        <v>1772</v>
      </c>
      <c r="EK79" s="100">
        <v>1791</v>
      </c>
      <c r="EL79" s="99">
        <v>1867</v>
      </c>
      <c r="EM79" s="99">
        <v>1857</v>
      </c>
      <c r="EN79" s="99">
        <v>1896</v>
      </c>
      <c r="EO79" s="99">
        <v>1897</v>
      </c>
      <c r="EP79" s="99">
        <v>1957</v>
      </c>
      <c r="EQ79" s="99">
        <v>1998</v>
      </c>
      <c r="ER79" s="99">
        <v>2021</v>
      </c>
      <c r="ES79" s="99">
        <v>2018</v>
      </c>
      <c r="ET79" s="99">
        <v>2047</v>
      </c>
      <c r="EU79" s="99">
        <v>2090</v>
      </c>
      <c r="EV79" s="99">
        <v>2104</v>
      </c>
      <c r="EW79" s="100">
        <v>2064</v>
      </c>
      <c r="EX79" s="98">
        <v>2180</v>
      </c>
      <c r="EY79" s="99">
        <v>2185</v>
      </c>
      <c r="EZ79" s="99">
        <v>2125</v>
      </c>
      <c r="FA79" s="99">
        <v>2148</v>
      </c>
      <c r="FB79" s="99">
        <v>2140</v>
      </c>
      <c r="FC79" s="99">
        <v>2134</v>
      </c>
      <c r="FD79" s="99">
        <v>2169</v>
      </c>
      <c r="FE79" s="99">
        <v>2207</v>
      </c>
      <c r="FF79" s="99">
        <v>2191</v>
      </c>
      <c r="FG79" s="99">
        <v>2187</v>
      </c>
      <c r="FH79" s="99">
        <v>2132</v>
      </c>
      <c r="FI79" s="100">
        <v>2181</v>
      </c>
      <c r="FJ79" s="98">
        <v>2183</v>
      </c>
      <c r="FK79" s="99">
        <v>2143</v>
      </c>
      <c r="FL79" s="99">
        <v>2100</v>
      </c>
      <c r="FM79" s="99">
        <v>2082</v>
      </c>
      <c r="FN79" s="99">
        <v>2046</v>
      </c>
      <c r="FO79" s="99">
        <v>2084</v>
      </c>
      <c r="FP79" s="99">
        <v>2065</v>
      </c>
      <c r="FQ79" s="99">
        <v>2047</v>
      </c>
      <c r="FR79" s="99">
        <v>2072</v>
      </c>
      <c r="FS79" s="99">
        <v>2079</v>
      </c>
      <c r="FT79" s="99">
        <v>2057</v>
      </c>
      <c r="FU79" s="100">
        <v>2026</v>
      </c>
      <c r="FV79" s="98">
        <v>2017</v>
      </c>
      <c r="FW79" s="99">
        <v>2003</v>
      </c>
      <c r="FX79" s="99">
        <v>2007</v>
      </c>
      <c r="FY79" s="99">
        <v>2141</v>
      </c>
      <c r="FZ79" s="99">
        <v>2246</v>
      </c>
      <c r="GA79" s="99">
        <v>2163</v>
      </c>
      <c r="GB79" s="99">
        <v>2148</v>
      </c>
      <c r="GC79" s="99">
        <v>2148</v>
      </c>
      <c r="GD79" s="99">
        <v>2160</v>
      </c>
      <c r="GE79" s="99">
        <v>2106</v>
      </c>
      <c r="GF79" s="99">
        <v>2058</v>
      </c>
      <c r="GG79" s="100">
        <v>1843</v>
      </c>
      <c r="GH79" s="98">
        <v>1817</v>
      </c>
      <c r="GI79" s="99">
        <v>1790</v>
      </c>
      <c r="GJ79" s="99">
        <v>1714</v>
      </c>
      <c r="GK79" s="99">
        <v>1676</v>
      </c>
      <c r="GL79" s="99">
        <v>1678</v>
      </c>
      <c r="GM79" s="99">
        <v>1657</v>
      </c>
      <c r="GN79" s="99">
        <v>1620</v>
      </c>
      <c r="GO79" s="99">
        <v>1612</v>
      </c>
      <c r="GP79" s="99">
        <v>1626</v>
      </c>
      <c r="GQ79" s="99">
        <v>1537</v>
      </c>
      <c r="GR79" s="99">
        <v>1505</v>
      </c>
      <c r="GS79" s="100">
        <v>1478</v>
      </c>
      <c r="GT79" s="98">
        <v>1498</v>
      </c>
      <c r="GU79" s="99">
        <v>1490</v>
      </c>
      <c r="GV79" s="99">
        <v>1495</v>
      </c>
      <c r="GW79" s="99">
        <v>650</v>
      </c>
      <c r="GX79" s="99">
        <v>1585</v>
      </c>
      <c r="GY79" s="100">
        <v>1481</v>
      </c>
      <c r="GZ79" s="291"/>
    </row>
    <row r="80" spans="2:208" x14ac:dyDescent="0.25">
      <c r="B80" s="96"/>
      <c r="C80" s="97" t="s">
        <v>132</v>
      </c>
      <c r="D80" s="100">
        <v>798</v>
      </c>
      <c r="E80" s="100">
        <v>1287</v>
      </c>
      <c r="F80" s="100">
        <v>1404</v>
      </c>
      <c r="G80" s="98">
        <v>1576</v>
      </c>
      <c r="H80" s="99">
        <v>1563</v>
      </c>
      <c r="I80" s="99">
        <v>1517</v>
      </c>
      <c r="J80" s="99">
        <v>1521</v>
      </c>
      <c r="K80" s="99">
        <v>1539</v>
      </c>
      <c r="L80" s="99">
        <v>1592</v>
      </c>
      <c r="M80" s="99">
        <v>1609</v>
      </c>
      <c r="N80" s="99">
        <v>1620</v>
      </c>
      <c r="O80" s="99">
        <v>1620</v>
      </c>
      <c r="P80" s="99">
        <v>1675</v>
      </c>
      <c r="Q80" s="99">
        <v>1664</v>
      </c>
      <c r="R80" s="100">
        <v>1802</v>
      </c>
      <c r="S80" s="99">
        <v>1885</v>
      </c>
      <c r="T80" s="99">
        <v>1871</v>
      </c>
      <c r="U80" s="99">
        <v>1787</v>
      </c>
      <c r="V80" s="99">
        <v>1833</v>
      </c>
      <c r="W80" s="99">
        <v>1848</v>
      </c>
      <c r="X80" s="99">
        <v>1838</v>
      </c>
      <c r="Y80" s="99">
        <v>1830</v>
      </c>
      <c r="Z80" s="99">
        <v>1844</v>
      </c>
      <c r="AA80" s="99">
        <v>1835</v>
      </c>
      <c r="AB80" s="99">
        <v>1918</v>
      </c>
      <c r="AC80" s="99">
        <v>1713</v>
      </c>
      <c r="AD80" s="100">
        <v>1917</v>
      </c>
      <c r="AE80" s="99">
        <v>2000</v>
      </c>
      <c r="AF80" s="99">
        <v>1987</v>
      </c>
      <c r="AG80" s="99">
        <v>1868</v>
      </c>
      <c r="AH80" s="99">
        <v>1959</v>
      </c>
      <c r="AI80" s="99">
        <v>1844</v>
      </c>
      <c r="AJ80" s="99">
        <v>1913</v>
      </c>
      <c r="AK80" s="99">
        <v>1824</v>
      </c>
      <c r="AL80" s="99">
        <v>1796</v>
      </c>
      <c r="AM80" s="99">
        <v>1788</v>
      </c>
      <c r="AN80" s="99">
        <v>1838</v>
      </c>
      <c r="AO80" s="99">
        <v>1857</v>
      </c>
      <c r="AP80" s="100">
        <v>2098</v>
      </c>
      <c r="AQ80" s="98">
        <v>2236</v>
      </c>
      <c r="AR80" s="99">
        <v>2296</v>
      </c>
      <c r="AS80" s="99">
        <v>2334</v>
      </c>
      <c r="AT80" s="99">
        <v>2141</v>
      </c>
      <c r="AU80" s="99">
        <v>2201</v>
      </c>
      <c r="AV80" s="99">
        <v>2219</v>
      </c>
      <c r="AW80" s="99">
        <v>2340</v>
      </c>
      <c r="AX80" s="99">
        <v>2390</v>
      </c>
      <c r="AY80" s="99">
        <v>2488</v>
      </c>
      <c r="AZ80" s="99">
        <v>2675</v>
      </c>
      <c r="BA80" s="99">
        <v>2551</v>
      </c>
      <c r="BB80" s="100">
        <v>2792</v>
      </c>
      <c r="BC80" s="98">
        <v>3089</v>
      </c>
      <c r="BD80" s="99">
        <v>3181</v>
      </c>
      <c r="BE80" s="99">
        <v>2882</v>
      </c>
      <c r="BF80" s="99">
        <v>2967</v>
      </c>
      <c r="BG80" s="99">
        <v>2883</v>
      </c>
      <c r="BH80" s="99">
        <v>2852</v>
      </c>
      <c r="BI80" s="99">
        <v>2930</v>
      </c>
      <c r="BJ80" s="99">
        <v>2893</v>
      </c>
      <c r="BK80" s="99">
        <v>2956</v>
      </c>
      <c r="BL80" s="99">
        <v>3070</v>
      </c>
      <c r="BM80" s="99">
        <v>3003</v>
      </c>
      <c r="BN80" s="100">
        <v>3258</v>
      </c>
      <c r="BO80" s="99">
        <v>3571</v>
      </c>
      <c r="BP80" s="99">
        <v>3660</v>
      </c>
      <c r="BQ80" s="99">
        <v>3179</v>
      </c>
      <c r="BR80" s="99">
        <v>3294</v>
      </c>
      <c r="BS80" s="99">
        <v>3217</v>
      </c>
      <c r="BT80" s="99">
        <v>3332</v>
      </c>
      <c r="BU80" s="99">
        <v>3271</v>
      </c>
      <c r="BV80" s="99">
        <v>3253</v>
      </c>
      <c r="BW80" s="99">
        <v>3367</v>
      </c>
      <c r="BX80" s="99">
        <v>3396</v>
      </c>
      <c r="BY80" s="99">
        <v>3402</v>
      </c>
      <c r="BZ80" s="100">
        <v>3753</v>
      </c>
      <c r="CA80" s="99">
        <v>4081</v>
      </c>
      <c r="CB80" s="99">
        <v>4125</v>
      </c>
      <c r="CC80" s="99">
        <v>3871</v>
      </c>
      <c r="CD80" s="99">
        <v>3582</v>
      </c>
      <c r="CE80" s="99">
        <v>3582</v>
      </c>
      <c r="CF80" s="99">
        <v>3836</v>
      </c>
      <c r="CG80" s="99">
        <v>3741</v>
      </c>
      <c r="CH80" s="99">
        <v>3634</v>
      </c>
      <c r="CI80" s="99">
        <v>3754</v>
      </c>
      <c r="CJ80" s="99">
        <v>4144</v>
      </c>
      <c r="CK80" s="99">
        <v>3719</v>
      </c>
      <c r="CL80" s="100">
        <v>4215</v>
      </c>
      <c r="CM80" s="98">
        <v>5920</v>
      </c>
      <c r="CN80" s="99">
        <v>5740</v>
      </c>
      <c r="CO80" s="99">
        <v>4972</v>
      </c>
      <c r="CP80" s="99">
        <v>5036</v>
      </c>
      <c r="CQ80" s="99">
        <v>4718</v>
      </c>
      <c r="CR80" s="99">
        <v>5089</v>
      </c>
      <c r="CS80" s="99">
        <v>4881</v>
      </c>
      <c r="CT80" s="99">
        <v>4835</v>
      </c>
      <c r="CU80" s="99">
        <v>4859</v>
      </c>
      <c r="CV80" s="99">
        <v>5220</v>
      </c>
      <c r="CW80" s="99">
        <v>4940</v>
      </c>
      <c r="CX80" s="100">
        <v>5640</v>
      </c>
      <c r="CY80" s="99">
        <v>5933</v>
      </c>
      <c r="CZ80" s="99">
        <v>6045</v>
      </c>
      <c r="DA80" s="99">
        <v>5878</v>
      </c>
      <c r="DB80" s="99">
        <v>5532</v>
      </c>
      <c r="DC80" s="99">
        <v>5106</v>
      </c>
      <c r="DD80" s="99">
        <v>5399</v>
      </c>
      <c r="DE80" s="99">
        <v>5220</v>
      </c>
      <c r="DF80" s="99">
        <v>5053</v>
      </c>
      <c r="DG80" s="99">
        <v>5267</v>
      </c>
      <c r="DH80" s="99">
        <v>5278</v>
      </c>
      <c r="DI80" s="99">
        <v>5084</v>
      </c>
      <c r="DJ80" s="100">
        <v>5823</v>
      </c>
      <c r="DL80" s="96"/>
      <c r="DM80" s="97" t="s">
        <v>132</v>
      </c>
      <c r="DN80" s="98">
        <v>6125</v>
      </c>
      <c r="DO80" s="99">
        <v>6173</v>
      </c>
      <c r="DP80" s="99">
        <v>5260</v>
      </c>
      <c r="DQ80" s="99">
        <v>5247</v>
      </c>
      <c r="DR80" s="99">
        <v>5041</v>
      </c>
      <c r="DS80" s="99">
        <v>5186</v>
      </c>
      <c r="DT80" s="99">
        <v>5277</v>
      </c>
      <c r="DU80" s="99">
        <v>5109</v>
      </c>
      <c r="DV80" s="99">
        <v>5166</v>
      </c>
      <c r="DW80" s="99">
        <v>5644</v>
      </c>
      <c r="DX80" s="99">
        <v>5141</v>
      </c>
      <c r="DY80" s="100">
        <v>5725</v>
      </c>
      <c r="DZ80" s="98">
        <v>6226</v>
      </c>
      <c r="EA80" s="99">
        <v>6085</v>
      </c>
      <c r="EB80" s="99">
        <v>5083</v>
      </c>
      <c r="EC80" s="99">
        <v>4976</v>
      </c>
      <c r="ED80" s="99">
        <v>5004</v>
      </c>
      <c r="EE80" s="99">
        <v>4947</v>
      </c>
      <c r="EF80" s="99">
        <v>4974</v>
      </c>
      <c r="EG80" s="99">
        <v>5131</v>
      </c>
      <c r="EH80" s="99">
        <v>5226</v>
      </c>
      <c r="EI80" s="99">
        <v>5518</v>
      </c>
      <c r="EJ80" s="99">
        <v>5627</v>
      </c>
      <c r="EK80" s="100">
        <v>5561</v>
      </c>
      <c r="EL80" s="99">
        <v>6816</v>
      </c>
      <c r="EM80" s="99">
        <v>6679</v>
      </c>
      <c r="EN80" s="99">
        <v>5789</v>
      </c>
      <c r="EO80" s="99">
        <v>5724</v>
      </c>
      <c r="EP80" s="99">
        <v>5853</v>
      </c>
      <c r="EQ80" s="99">
        <v>5912</v>
      </c>
      <c r="ER80" s="99">
        <v>6172</v>
      </c>
      <c r="ES80" s="99">
        <v>5904</v>
      </c>
      <c r="ET80" s="99">
        <v>5989</v>
      </c>
      <c r="EU80" s="99">
        <v>6772</v>
      </c>
      <c r="EV80" s="99">
        <v>6498</v>
      </c>
      <c r="EW80" s="100">
        <v>6823</v>
      </c>
      <c r="EX80" s="98">
        <v>7860</v>
      </c>
      <c r="EY80" s="99">
        <v>7686</v>
      </c>
      <c r="EZ80" s="99">
        <v>6877</v>
      </c>
      <c r="FA80" s="99">
        <v>6917</v>
      </c>
      <c r="FB80" s="99">
        <v>6946</v>
      </c>
      <c r="FC80" s="99">
        <v>7035</v>
      </c>
      <c r="FD80" s="99">
        <v>7097</v>
      </c>
      <c r="FE80" s="99">
        <v>7042</v>
      </c>
      <c r="FF80" s="99">
        <v>7153</v>
      </c>
      <c r="FG80" s="99">
        <v>7843</v>
      </c>
      <c r="FH80" s="99">
        <v>7286</v>
      </c>
      <c r="FI80" s="100">
        <v>7827</v>
      </c>
      <c r="FJ80" s="98">
        <v>8307</v>
      </c>
      <c r="FK80" s="99">
        <v>8123</v>
      </c>
      <c r="FL80" s="99">
        <v>7533</v>
      </c>
      <c r="FM80" s="99">
        <v>7706</v>
      </c>
      <c r="FN80" s="99">
        <v>7236</v>
      </c>
      <c r="FO80" s="99">
        <v>7230</v>
      </c>
      <c r="FP80" s="99">
        <v>7153</v>
      </c>
      <c r="FQ80" s="99">
        <v>6945</v>
      </c>
      <c r="FR80" s="99">
        <v>6965</v>
      </c>
      <c r="FS80" s="99">
        <v>6990</v>
      </c>
      <c r="FT80" s="99">
        <v>6870</v>
      </c>
      <c r="FU80" s="100">
        <v>7153</v>
      </c>
      <c r="FV80" s="98">
        <v>7475</v>
      </c>
      <c r="FW80" s="99">
        <v>7296</v>
      </c>
      <c r="FX80" s="99">
        <v>7255</v>
      </c>
      <c r="FY80" s="99">
        <v>6545</v>
      </c>
      <c r="FZ80" s="99">
        <v>6538</v>
      </c>
      <c r="GA80" s="99">
        <v>7001</v>
      </c>
      <c r="GB80" s="99">
        <v>6590</v>
      </c>
      <c r="GC80" s="99">
        <v>6510</v>
      </c>
      <c r="GD80" s="99">
        <v>6494</v>
      </c>
      <c r="GE80" s="99">
        <v>6824</v>
      </c>
      <c r="GF80" s="99">
        <v>6457</v>
      </c>
      <c r="GG80" s="100">
        <v>6594</v>
      </c>
      <c r="GH80" s="98">
        <v>6996</v>
      </c>
      <c r="GI80" s="99">
        <v>6919</v>
      </c>
      <c r="GJ80" s="99">
        <v>6335</v>
      </c>
      <c r="GK80" s="99">
        <v>6272</v>
      </c>
      <c r="GL80" s="99">
        <v>6104</v>
      </c>
      <c r="GM80" s="99">
        <v>6216</v>
      </c>
      <c r="GN80" s="99">
        <v>6010</v>
      </c>
      <c r="GO80" s="99">
        <v>5883</v>
      </c>
      <c r="GP80" s="99">
        <v>6062</v>
      </c>
      <c r="GQ80" s="99">
        <v>5894</v>
      </c>
      <c r="GR80" s="99">
        <v>5888</v>
      </c>
      <c r="GS80" s="100">
        <v>4870</v>
      </c>
      <c r="GT80" s="98">
        <v>6406</v>
      </c>
      <c r="GU80" s="99">
        <v>6574</v>
      </c>
      <c r="GV80" s="99">
        <v>5794</v>
      </c>
      <c r="GW80" s="99">
        <v>5708</v>
      </c>
      <c r="GX80" s="99">
        <v>5888</v>
      </c>
      <c r="GY80" s="100">
        <v>5719</v>
      </c>
      <c r="GZ80" s="291"/>
    </row>
    <row r="81" spans="2:208" x14ac:dyDescent="0.25">
      <c r="B81" s="96"/>
      <c r="C81" s="97" t="s">
        <v>133</v>
      </c>
      <c r="D81" s="100">
        <v>624</v>
      </c>
      <c r="E81" s="100">
        <v>982</v>
      </c>
      <c r="F81" s="100">
        <v>1209</v>
      </c>
      <c r="G81" s="98">
        <v>1238</v>
      </c>
      <c r="H81" s="99">
        <v>1239</v>
      </c>
      <c r="I81" s="99">
        <v>1252</v>
      </c>
      <c r="J81" s="99">
        <v>1313</v>
      </c>
      <c r="K81" s="99">
        <v>1363</v>
      </c>
      <c r="L81" s="99">
        <v>1413</v>
      </c>
      <c r="M81" s="99">
        <v>1432</v>
      </c>
      <c r="N81" s="99">
        <v>1446</v>
      </c>
      <c r="O81" s="99">
        <v>1417</v>
      </c>
      <c r="P81" s="99">
        <v>1428</v>
      </c>
      <c r="Q81" s="99">
        <v>1452</v>
      </c>
      <c r="R81" s="100">
        <v>1464</v>
      </c>
      <c r="S81" s="99">
        <v>1520</v>
      </c>
      <c r="T81" s="99">
        <v>1529</v>
      </c>
      <c r="U81" s="99">
        <v>1543</v>
      </c>
      <c r="V81" s="99">
        <v>1578</v>
      </c>
      <c r="W81" s="99">
        <v>1607</v>
      </c>
      <c r="X81" s="99">
        <v>1629</v>
      </c>
      <c r="Y81" s="99">
        <v>1627</v>
      </c>
      <c r="Z81" s="99">
        <v>1633</v>
      </c>
      <c r="AA81" s="99">
        <v>1602</v>
      </c>
      <c r="AB81" s="99">
        <v>1604</v>
      </c>
      <c r="AC81" s="99">
        <v>1578</v>
      </c>
      <c r="AD81" s="100">
        <v>1562</v>
      </c>
      <c r="AE81" s="99">
        <v>1542</v>
      </c>
      <c r="AF81" s="99">
        <v>1541</v>
      </c>
      <c r="AG81" s="99">
        <v>1553</v>
      </c>
      <c r="AH81" s="99">
        <v>1572</v>
      </c>
      <c r="AI81" s="99">
        <v>1540</v>
      </c>
      <c r="AJ81" s="99">
        <v>1544</v>
      </c>
      <c r="AK81" s="99">
        <v>1499</v>
      </c>
      <c r="AL81" s="99">
        <v>1467</v>
      </c>
      <c r="AM81" s="99">
        <v>1420</v>
      </c>
      <c r="AN81" s="99">
        <v>1423</v>
      </c>
      <c r="AO81" s="99">
        <v>1456</v>
      </c>
      <c r="AP81" s="100">
        <v>1494</v>
      </c>
      <c r="AQ81" s="98">
        <v>1525</v>
      </c>
      <c r="AR81" s="99">
        <v>1546</v>
      </c>
      <c r="AS81" s="99">
        <v>1789</v>
      </c>
      <c r="AT81" s="99">
        <v>1833</v>
      </c>
      <c r="AU81" s="99">
        <v>1890</v>
      </c>
      <c r="AV81" s="99">
        <v>1955</v>
      </c>
      <c r="AW81" s="99">
        <v>2034</v>
      </c>
      <c r="AX81" s="99">
        <v>2067</v>
      </c>
      <c r="AY81" s="99">
        <v>2126</v>
      </c>
      <c r="AZ81" s="99">
        <v>2127</v>
      </c>
      <c r="BA81" s="99">
        <v>2155</v>
      </c>
      <c r="BB81" s="100">
        <v>2186</v>
      </c>
      <c r="BC81" s="98">
        <v>2220</v>
      </c>
      <c r="BD81" s="99">
        <v>2239</v>
      </c>
      <c r="BE81" s="99">
        <v>2333</v>
      </c>
      <c r="BF81" s="99">
        <v>2361</v>
      </c>
      <c r="BG81" s="99">
        <v>2429</v>
      </c>
      <c r="BH81" s="99">
        <v>2471</v>
      </c>
      <c r="BI81" s="99">
        <v>2457</v>
      </c>
      <c r="BJ81" s="99">
        <v>2474</v>
      </c>
      <c r="BK81" s="99">
        <v>2512</v>
      </c>
      <c r="BL81" s="99">
        <v>2513</v>
      </c>
      <c r="BM81" s="99">
        <v>2537</v>
      </c>
      <c r="BN81" s="100">
        <v>2591</v>
      </c>
      <c r="BO81" s="99">
        <v>2570</v>
      </c>
      <c r="BP81" s="99">
        <v>2559</v>
      </c>
      <c r="BQ81" s="99">
        <v>2554</v>
      </c>
      <c r="BR81" s="99">
        <v>2601</v>
      </c>
      <c r="BS81" s="99">
        <v>2643</v>
      </c>
      <c r="BT81" s="99">
        <v>2635</v>
      </c>
      <c r="BU81" s="99">
        <v>2636</v>
      </c>
      <c r="BV81" s="99">
        <v>2626</v>
      </c>
      <c r="BW81" s="99">
        <v>2628</v>
      </c>
      <c r="BX81" s="99">
        <v>2641</v>
      </c>
      <c r="BY81" s="99">
        <v>2624</v>
      </c>
      <c r="BZ81" s="100">
        <v>2596</v>
      </c>
      <c r="CA81" s="99">
        <v>2639</v>
      </c>
      <c r="CB81" s="99">
        <v>2675</v>
      </c>
      <c r="CC81" s="99">
        <v>2688</v>
      </c>
      <c r="CD81" s="99">
        <v>2722</v>
      </c>
      <c r="CE81" s="99">
        <v>2746</v>
      </c>
      <c r="CF81" s="99">
        <v>2755</v>
      </c>
      <c r="CG81" s="99">
        <v>2778</v>
      </c>
      <c r="CH81" s="99">
        <v>2775</v>
      </c>
      <c r="CI81" s="99">
        <v>2834</v>
      </c>
      <c r="CJ81" s="99">
        <v>2831</v>
      </c>
      <c r="CK81" s="99">
        <v>2818</v>
      </c>
      <c r="CL81" s="100">
        <v>2849</v>
      </c>
      <c r="CM81" s="98">
        <v>2809</v>
      </c>
      <c r="CN81" s="99">
        <v>2834</v>
      </c>
      <c r="CO81" s="99">
        <v>2847</v>
      </c>
      <c r="CP81" s="99">
        <v>2882</v>
      </c>
      <c r="CQ81" s="99">
        <v>2920</v>
      </c>
      <c r="CR81" s="99">
        <v>2972</v>
      </c>
      <c r="CS81" s="99">
        <v>2966</v>
      </c>
      <c r="CT81" s="99">
        <v>2968</v>
      </c>
      <c r="CU81" s="99">
        <v>2962</v>
      </c>
      <c r="CV81" s="99">
        <v>2998</v>
      </c>
      <c r="CW81" s="99">
        <v>2992</v>
      </c>
      <c r="CX81" s="100">
        <v>2999</v>
      </c>
      <c r="CY81" s="99">
        <v>2987</v>
      </c>
      <c r="CZ81" s="99">
        <v>3006</v>
      </c>
      <c r="DA81" s="99">
        <v>2999</v>
      </c>
      <c r="DB81" s="99">
        <v>3011</v>
      </c>
      <c r="DC81" s="99">
        <v>3046</v>
      </c>
      <c r="DD81" s="99">
        <v>3073</v>
      </c>
      <c r="DE81" s="99">
        <v>3051</v>
      </c>
      <c r="DF81" s="99">
        <v>3071</v>
      </c>
      <c r="DG81" s="99">
        <v>3087</v>
      </c>
      <c r="DH81" s="99">
        <v>3076</v>
      </c>
      <c r="DI81" s="99">
        <v>3045</v>
      </c>
      <c r="DJ81" s="100">
        <v>3036</v>
      </c>
      <c r="DL81" s="96"/>
      <c r="DM81" s="97" t="s">
        <v>133</v>
      </c>
      <c r="DN81" s="98">
        <v>3073</v>
      </c>
      <c r="DO81" s="99">
        <v>3066</v>
      </c>
      <c r="DP81" s="99">
        <v>3106</v>
      </c>
      <c r="DQ81" s="99">
        <v>3129</v>
      </c>
      <c r="DR81" s="99">
        <v>3076</v>
      </c>
      <c r="DS81" s="99">
        <v>3103</v>
      </c>
      <c r="DT81" s="99">
        <v>3076</v>
      </c>
      <c r="DU81" s="99">
        <v>3060</v>
      </c>
      <c r="DV81" s="99">
        <v>3049</v>
      </c>
      <c r="DW81" s="99">
        <v>3062</v>
      </c>
      <c r="DX81" s="99">
        <v>3048</v>
      </c>
      <c r="DY81" s="100">
        <v>3011</v>
      </c>
      <c r="DZ81" s="98">
        <v>2945</v>
      </c>
      <c r="EA81" s="99">
        <v>2968</v>
      </c>
      <c r="EB81" s="99">
        <v>2926</v>
      </c>
      <c r="EC81" s="99">
        <v>2991</v>
      </c>
      <c r="ED81" s="99">
        <v>2985</v>
      </c>
      <c r="EE81" s="99">
        <v>2994</v>
      </c>
      <c r="EF81" s="99">
        <v>3006</v>
      </c>
      <c r="EG81" s="99">
        <v>3111</v>
      </c>
      <c r="EH81" s="99">
        <v>3168</v>
      </c>
      <c r="EI81" s="99">
        <v>3152</v>
      </c>
      <c r="EJ81" s="99">
        <v>3148</v>
      </c>
      <c r="EK81" s="100">
        <v>3168</v>
      </c>
      <c r="EL81" s="99">
        <v>3204</v>
      </c>
      <c r="EM81" s="99">
        <v>3207</v>
      </c>
      <c r="EN81" s="99">
        <v>3234</v>
      </c>
      <c r="EO81" s="99">
        <v>3272</v>
      </c>
      <c r="EP81" s="99">
        <v>3305</v>
      </c>
      <c r="EQ81" s="99">
        <v>3358</v>
      </c>
      <c r="ER81" s="99">
        <v>3346</v>
      </c>
      <c r="ES81" s="99">
        <v>3337</v>
      </c>
      <c r="ET81" s="99">
        <v>3363</v>
      </c>
      <c r="EU81" s="99">
        <v>3373</v>
      </c>
      <c r="EV81" s="99">
        <v>3390</v>
      </c>
      <c r="EW81" s="100">
        <v>3337</v>
      </c>
      <c r="EX81" s="98">
        <v>3770</v>
      </c>
      <c r="EY81" s="99">
        <v>3685</v>
      </c>
      <c r="EZ81" s="99">
        <v>3675</v>
      </c>
      <c r="FA81" s="99">
        <v>3691</v>
      </c>
      <c r="FB81" s="99">
        <v>3700</v>
      </c>
      <c r="FC81" s="99">
        <v>3692</v>
      </c>
      <c r="FD81" s="99">
        <v>3713</v>
      </c>
      <c r="FE81" s="99">
        <v>3324</v>
      </c>
      <c r="FF81" s="99">
        <v>3709</v>
      </c>
      <c r="FG81" s="99">
        <v>3339</v>
      </c>
      <c r="FH81" s="99">
        <v>3723</v>
      </c>
      <c r="FI81" s="100">
        <v>3764</v>
      </c>
      <c r="FJ81" s="98">
        <v>3776</v>
      </c>
      <c r="FK81" s="99">
        <v>3773</v>
      </c>
      <c r="FL81" s="99">
        <v>3788</v>
      </c>
      <c r="FM81" s="99">
        <v>3812</v>
      </c>
      <c r="FN81" s="99">
        <v>3765</v>
      </c>
      <c r="FO81" s="99">
        <v>3775</v>
      </c>
      <c r="FP81" s="99">
        <v>3733</v>
      </c>
      <c r="FQ81" s="99">
        <v>3661</v>
      </c>
      <c r="FR81" s="99">
        <v>3622</v>
      </c>
      <c r="FS81" s="99">
        <v>3592</v>
      </c>
      <c r="FT81" s="99">
        <v>3525</v>
      </c>
      <c r="FU81" s="100">
        <v>3535</v>
      </c>
      <c r="FV81" s="98">
        <v>3489</v>
      </c>
      <c r="FW81" s="99">
        <v>3461</v>
      </c>
      <c r="FX81" s="99">
        <v>3393</v>
      </c>
      <c r="FY81" s="99">
        <v>3293</v>
      </c>
      <c r="FZ81" s="99">
        <v>3330</v>
      </c>
      <c r="GA81" s="99">
        <v>3305</v>
      </c>
      <c r="GB81" s="99">
        <v>3251</v>
      </c>
      <c r="GC81" s="99">
        <v>3234</v>
      </c>
      <c r="GD81" s="99">
        <v>3191</v>
      </c>
      <c r="GE81" s="99">
        <v>3155</v>
      </c>
      <c r="GF81" s="99">
        <v>3098</v>
      </c>
      <c r="GG81" s="100">
        <v>2962</v>
      </c>
      <c r="GH81" s="98">
        <v>2922</v>
      </c>
      <c r="GI81" s="99">
        <v>2908</v>
      </c>
      <c r="GJ81" s="99">
        <v>2891</v>
      </c>
      <c r="GK81" s="99">
        <v>2855</v>
      </c>
      <c r="GL81" s="99">
        <v>2832</v>
      </c>
      <c r="GM81" s="99">
        <v>2823</v>
      </c>
      <c r="GN81" s="99">
        <v>2793</v>
      </c>
      <c r="GO81" s="99">
        <v>2756</v>
      </c>
      <c r="GP81" s="99">
        <v>2881</v>
      </c>
      <c r="GQ81" s="99">
        <v>2682</v>
      </c>
      <c r="GR81" s="99">
        <v>2604</v>
      </c>
      <c r="GS81" s="100">
        <v>2593</v>
      </c>
      <c r="GT81" s="98">
        <v>2621</v>
      </c>
      <c r="GU81" s="99">
        <v>2623</v>
      </c>
      <c r="GV81" s="99">
        <v>2560</v>
      </c>
      <c r="GW81" s="99">
        <v>2598</v>
      </c>
      <c r="GX81" s="99">
        <v>3824</v>
      </c>
      <c r="GY81" s="100">
        <v>2580</v>
      </c>
      <c r="GZ81" s="291"/>
    </row>
    <row r="82" spans="2:208" x14ac:dyDescent="0.25">
      <c r="B82" s="96"/>
      <c r="C82" s="97" t="s">
        <v>134</v>
      </c>
      <c r="D82" s="100">
        <v>9266</v>
      </c>
      <c r="E82" s="100">
        <v>10720</v>
      </c>
      <c r="F82" s="100">
        <v>12491</v>
      </c>
      <c r="G82" s="98">
        <v>12716</v>
      </c>
      <c r="H82" s="99">
        <v>12878</v>
      </c>
      <c r="I82" s="99">
        <v>12806</v>
      </c>
      <c r="J82" s="99">
        <v>13044</v>
      </c>
      <c r="K82" s="99">
        <v>13252</v>
      </c>
      <c r="L82" s="99">
        <v>13588</v>
      </c>
      <c r="M82" s="99">
        <v>13709</v>
      </c>
      <c r="N82" s="99">
        <v>13926</v>
      </c>
      <c r="O82" s="99">
        <v>14058</v>
      </c>
      <c r="P82" s="99">
        <v>14115</v>
      </c>
      <c r="Q82" s="99">
        <v>14176</v>
      </c>
      <c r="R82" s="100">
        <v>14379</v>
      </c>
      <c r="S82" s="99">
        <v>14550</v>
      </c>
      <c r="T82" s="99">
        <v>14612</v>
      </c>
      <c r="U82" s="99">
        <v>14754</v>
      </c>
      <c r="V82" s="99">
        <v>14887</v>
      </c>
      <c r="W82" s="99">
        <v>14905</v>
      </c>
      <c r="X82" s="99">
        <v>14990</v>
      </c>
      <c r="Y82" s="99">
        <v>15049</v>
      </c>
      <c r="Z82" s="99">
        <v>15104</v>
      </c>
      <c r="AA82" s="99">
        <v>15305</v>
      </c>
      <c r="AB82" s="99">
        <v>15258</v>
      </c>
      <c r="AC82" s="99">
        <v>14898</v>
      </c>
      <c r="AD82" s="100">
        <v>14946</v>
      </c>
      <c r="AE82" s="99">
        <v>14954</v>
      </c>
      <c r="AF82" s="99">
        <v>15048</v>
      </c>
      <c r="AG82" s="99">
        <v>15119</v>
      </c>
      <c r="AH82" s="99">
        <v>14975</v>
      </c>
      <c r="AI82" s="99">
        <v>14805</v>
      </c>
      <c r="AJ82" s="99">
        <v>14701</v>
      </c>
      <c r="AK82" s="99">
        <v>14590</v>
      </c>
      <c r="AL82" s="99">
        <v>14428</v>
      </c>
      <c r="AM82" s="99">
        <v>14176</v>
      </c>
      <c r="AN82" s="99">
        <v>14304</v>
      </c>
      <c r="AO82" s="99">
        <v>14958</v>
      </c>
      <c r="AP82" s="100">
        <v>15128</v>
      </c>
      <c r="AQ82" s="98">
        <v>15336</v>
      </c>
      <c r="AR82" s="99">
        <v>15310</v>
      </c>
      <c r="AS82" s="99">
        <v>16356</v>
      </c>
      <c r="AT82" s="99">
        <v>16517</v>
      </c>
      <c r="AU82" s="99">
        <v>16662</v>
      </c>
      <c r="AV82" s="99">
        <v>16915</v>
      </c>
      <c r="AW82" s="99">
        <v>17115</v>
      </c>
      <c r="AX82" s="99">
        <v>17313</v>
      </c>
      <c r="AY82" s="99">
        <v>17476</v>
      </c>
      <c r="AZ82" s="99">
        <v>17595</v>
      </c>
      <c r="BA82" s="99">
        <v>17725</v>
      </c>
      <c r="BB82" s="100">
        <v>17871</v>
      </c>
      <c r="BC82" s="98">
        <v>18150</v>
      </c>
      <c r="BD82" s="99">
        <v>18250</v>
      </c>
      <c r="BE82" s="99">
        <v>18344</v>
      </c>
      <c r="BF82" s="99">
        <v>18545</v>
      </c>
      <c r="BG82" s="99">
        <v>18656</v>
      </c>
      <c r="BH82" s="99">
        <v>18959</v>
      </c>
      <c r="BI82" s="99">
        <v>18830</v>
      </c>
      <c r="BJ82" s="99">
        <v>19102</v>
      </c>
      <c r="BK82" s="99">
        <v>19103</v>
      </c>
      <c r="BL82" s="99">
        <v>19266</v>
      </c>
      <c r="BM82" s="99">
        <v>19304</v>
      </c>
      <c r="BN82" s="100">
        <v>19408</v>
      </c>
      <c r="BO82" s="99">
        <v>19424</v>
      </c>
      <c r="BP82" s="99">
        <v>19534</v>
      </c>
      <c r="BQ82" s="99">
        <v>19722</v>
      </c>
      <c r="BR82" s="99">
        <v>19762</v>
      </c>
      <c r="BS82" s="99">
        <v>19797</v>
      </c>
      <c r="BT82" s="99">
        <v>20045</v>
      </c>
      <c r="BU82" s="99">
        <v>20069</v>
      </c>
      <c r="BV82" s="99">
        <v>20006</v>
      </c>
      <c r="BW82" s="99">
        <v>20016</v>
      </c>
      <c r="BX82" s="99">
        <v>20079</v>
      </c>
      <c r="BY82" s="99">
        <v>20244</v>
      </c>
      <c r="BZ82" s="100">
        <v>20158</v>
      </c>
      <c r="CA82" s="99">
        <v>20228</v>
      </c>
      <c r="CB82" s="99">
        <v>20400</v>
      </c>
      <c r="CC82" s="99">
        <v>20571</v>
      </c>
      <c r="CD82" s="99">
        <v>20629</v>
      </c>
      <c r="CE82" s="99">
        <v>20503</v>
      </c>
      <c r="CF82" s="99">
        <v>20525</v>
      </c>
      <c r="CG82" s="99">
        <v>20483</v>
      </c>
      <c r="CH82" s="99">
        <v>20449</v>
      </c>
      <c r="CI82" s="99">
        <v>20528</v>
      </c>
      <c r="CJ82" s="99">
        <v>20583</v>
      </c>
      <c r="CK82" s="99">
        <v>20611</v>
      </c>
      <c r="CL82" s="100">
        <v>20603</v>
      </c>
      <c r="CM82" s="98">
        <v>20633</v>
      </c>
      <c r="CN82" s="99">
        <v>20727</v>
      </c>
      <c r="CO82" s="99">
        <v>20688</v>
      </c>
      <c r="CP82" s="99">
        <v>20881</v>
      </c>
      <c r="CQ82" s="99">
        <v>20879</v>
      </c>
      <c r="CR82" s="99">
        <v>21010</v>
      </c>
      <c r="CS82" s="99">
        <v>21042</v>
      </c>
      <c r="CT82" s="99">
        <v>21028</v>
      </c>
      <c r="CU82" s="99">
        <v>21043</v>
      </c>
      <c r="CV82" s="99">
        <v>21075</v>
      </c>
      <c r="CW82" s="99">
        <v>21068</v>
      </c>
      <c r="CX82" s="100">
        <v>21083</v>
      </c>
      <c r="CY82" s="99">
        <v>21174</v>
      </c>
      <c r="CZ82" s="99">
        <v>21294</v>
      </c>
      <c r="DA82" s="99">
        <v>21278</v>
      </c>
      <c r="DB82" s="99">
        <v>21381</v>
      </c>
      <c r="DC82" s="99">
        <v>21417</v>
      </c>
      <c r="DD82" s="99">
        <v>21664</v>
      </c>
      <c r="DE82" s="99">
        <v>21599</v>
      </c>
      <c r="DF82" s="99">
        <v>21674</v>
      </c>
      <c r="DG82" s="99">
        <v>21634</v>
      </c>
      <c r="DH82" s="99">
        <v>21677</v>
      </c>
      <c r="DI82" s="99">
        <v>21657</v>
      </c>
      <c r="DJ82" s="100">
        <v>21584</v>
      </c>
      <c r="DL82" s="96"/>
      <c r="DM82" s="97" t="s">
        <v>134</v>
      </c>
      <c r="DN82" s="98">
        <v>21458</v>
      </c>
      <c r="DO82" s="99">
        <v>21554</v>
      </c>
      <c r="DP82" s="99">
        <v>21584</v>
      </c>
      <c r="DQ82" s="99">
        <v>21593</v>
      </c>
      <c r="DR82" s="99">
        <v>20572</v>
      </c>
      <c r="DS82" s="99">
        <v>21621</v>
      </c>
      <c r="DT82" s="99">
        <v>21440</v>
      </c>
      <c r="DU82" s="99">
        <v>21433</v>
      </c>
      <c r="DV82" s="99">
        <v>21378</v>
      </c>
      <c r="DW82" s="99">
        <v>21423</v>
      </c>
      <c r="DX82" s="99">
        <v>21238</v>
      </c>
      <c r="DY82" s="100">
        <v>21169</v>
      </c>
      <c r="DZ82" s="98">
        <v>21090</v>
      </c>
      <c r="EA82" s="99">
        <v>21208</v>
      </c>
      <c r="EB82" s="99">
        <v>21174</v>
      </c>
      <c r="EC82" s="99">
        <v>21136</v>
      </c>
      <c r="ED82" s="99">
        <v>21180</v>
      </c>
      <c r="EE82" s="99">
        <v>21270</v>
      </c>
      <c r="EF82" s="99">
        <v>20876</v>
      </c>
      <c r="EG82" s="99">
        <v>21221</v>
      </c>
      <c r="EH82" s="99">
        <v>21231</v>
      </c>
      <c r="EI82" s="99">
        <v>21420</v>
      </c>
      <c r="EJ82" s="99">
        <v>21424</v>
      </c>
      <c r="EK82" s="100">
        <v>21467</v>
      </c>
      <c r="EL82" s="99">
        <v>21706</v>
      </c>
      <c r="EM82" s="99">
        <v>21837</v>
      </c>
      <c r="EN82" s="99">
        <v>21913</v>
      </c>
      <c r="EO82" s="99">
        <v>22000</v>
      </c>
      <c r="EP82" s="99">
        <v>22144</v>
      </c>
      <c r="EQ82" s="99">
        <v>22624</v>
      </c>
      <c r="ER82" s="99">
        <v>23672</v>
      </c>
      <c r="ES82" s="99">
        <v>23394</v>
      </c>
      <c r="ET82" s="99">
        <v>23282</v>
      </c>
      <c r="EU82" s="99">
        <v>23093</v>
      </c>
      <c r="EV82" s="99">
        <v>23034</v>
      </c>
      <c r="EW82" s="100">
        <v>22814</v>
      </c>
      <c r="EX82" s="98">
        <v>22215</v>
      </c>
      <c r="EY82" s="99">
        <v>22383</v>
      </c>
      <c r="EZ82" s="99">
        <v>22200</v>
      </c>
      <c r="FA82" s="99">
        <v>22022</v>
      </c>
      <c r="FB82" s="99">
        <v>21785</v>
      </c>
      <c r="FC82" s="99">
        <v>21527</v>
      </c>
      <c r="FD82" s="99">
        <v>21279</v>
      </c>
      <c r="FE82" s="99">
        <v>21228</v>
      </c>
      <c r="FF82" s="99">
        <v>21036</v>
      </c>
      <c r="FG82" s="99">
        <v>20984</v>
      </c>
      <c r="FH82" s="99">
        <v>20761</v>
      </c>
      <c r="FI82" s="100">
        <v>20568</v>
      </c>
      <c r="FJ82" s="98">
        <v>20266</v>
      </c>
      <c r="FK82" s="99">
        <v>20119</v>
      </c>
      <c r="FL82" s="99">
        <v>20072</v>
      </c>
      <c r="FM82" s="99">
        <v>19938</v>
      </c>
      <c r="FN82" s="99">
        <v>19767</v>
      </c>
      <c r="FO82" s="99">
        <v>19663</v>
      </c>
      <c r="FP82" s="99">
        <v>19549</v>
      </c>
      <c r="FQ82" s="99">
        <v>19410</v>
      </c>
      <c r="FR82" s="99">
        <v>19396</v>
      </c>
      <c r="FS82" s="99">
        <v>19339</v>
      </c>
      <c r="FT82" s="99">
        <v>19300</v>
      </c>
      <c r="FU82" s="100">
        <v>19108</v>
      </c>
      <c r="FV82" s="98">
        <v>19144</v>
      </c>
      <c r="FW82" s="99">
        <v>18939</v>
      </c>
      <c r="FX82" s="99">
        <v>18841</v>
      </c>
      <c r="FY82" s="99">
        <v>18782</v>
      </c>
      <c r="FZ82" s="99">
        <v>18668</v>
      </c>
      <c r="GA82" s="99">
        <v>18663</v>
      </c>
      <c r="GB82" s="99">
        <v>18574</v>
      </c>
      <c r="GC82" s="99">
        <v>18550</v>
      </c>
      <c r="GD82" s="99">
        <v>18465</v>
      </c>
      <c r="GE82" s="99">
        <v>18343</v>
      </c>
      <c r="GF82" s="99">
        <v>18122</v>
      </c>
      <c r="GG82" s="100">
        <v>18601</v>
      </c>
      <c r="GH82" s="98">
        <v>18427</v>
      </c>
      <c r="GI82" s="99">
        <v>18269</v>
      </c>
      <c r="GJ82" s="99">
        <v>18109</v>
      </c>
      <c r="GK82" s="99">
        <v>17950</v>
      </c>
      <c r="GL82" s="99">
        <v>17755</v>
      </c>
      <c r="GM82" s="99">
        <v>17652</v>
      </c>
      <c r="GN82" s="99">
        <v>17558</v>
      </c>
      <c r="GO82" s="99">
        <v>17402</v>
      </c>
      <c r="GP82" s="99">
        <v>17485</v>
      </c>
      <c r="GQ82" s="99">
        <v>17148</v>
      </c>
      <c r="GR82" s="99">
        <v>16917</v>
      </c>
      <c r="GS82" s="100">
        <v>16871</v>
      </c>
      <c r="GT82" s="98">
        <v>16844</v>
      </c>
      <c r="GU82" s="99">
        <v>16815</v>
      </c>
      <c r="GV82" s="99">
        <v>16547</v>
      </c>
      <c r="GW82" s="99">
        <v>16517</v>
      </c>
      <c r="GX82" s="99">
        <v>14717</v>
      </c>
      <c r="GY82" s="100">
        <v>16512</v>
      </c>
      <c r="GZ82" s="291"/>
    </row>
    <row r="83" spans="2:208" x14ac:dyDescent="0.25">
      <c r="B83" s="96"/>
      <c r="C83" s="97" t="s">
        <v>135</v>
      </c>
      <c r="D83" s="100">
        <v>22367</v>
      </c>
      <c r="E83" s="100">
        <v>24120</v>
      </c>
      <c r="F83" s="100">
        <v>25084</v>
      </c>
      <c r="G83" s="98">
        <v>25363</v>
      </c>
      <c r="H83" s="99">
        <v>25620</v>
      </c>
      <c r="I83" s="99">
        <v>25762</v>
      </c>
      <c r="J83" s="99">
        <v>26043</v>
      </c>
      <c r="K83" s="99">
        <v>26360</v>
      </c>
      <c r="L83" s="99">
        <v>27008</v>
      </c>
      <c r="M83" s="99">
        <v>27064</v>
      </c>
      <c r="N83" s="99">
        <v>27275</v>
      </c>
      <c r="O83" s="99">
        <v>27268</v>
      </c>
      <c r="P83" s="99">
        <v>27495</v>
      </c>
      <c r="Q83" s="99">
        <v>27449</v>
      </c>
      <c r="R83" s="100">
        <v>27786</v>
      </c>
      <c r="S83" s="99">
        <v>27742</v>
      </c>
      <c r="T83" s="99">
        <v>27795</v>
      </c>
      <c r="U83" s="99">
        <v>28097</v>
      </c>
      <c r="V83" s="99">
        <v>28270</v>
      </c>
      <c r="W83" s="99">
        <v>28338</v>
      </c>
      <c r="X83" s="99">
        <v>28436</v>
      </c>
      <c r="Y83" s="99">
        <v>28486</v>
      </c>
      <c r="Z83" s="99">
        <v>28379</v>
      </c>
      <c r="AA83" s="99">
        <v>28604</v>
      </c>
      <c r="AB83" s="99">
        <v>28641</v>
      </c>
      <c r="AC83" s="99">
        <v>28684</v>
      </c>
      <c r="AD83" s="100">
        <v>28849</v>
      </c>
      <c r="AE83" s="99">
        <v>28802</v>
      </c>
      <c r="AF83" s="99">
        <v>28685</v>
      </c>
      <c r="AG83" s="99">
        <v>29185</v>
      </c>
      <c r="AH83" s="99">
        <v>29123</v>
      </c>
      <c r="AI83" s="99">
        <v>29199</v>
      </c>
      <c r="AJ83" s="99">
        <v>29252</v>
      </c>
      <c r="AK83" s="99">
        <v>28965</v>
      </c>
      <c r="AL83" s="99">
        <v>28961</v>
      </c>
      <c r="AM83" s="99">
        <v>28651</v>
      </c>
      <c r="AN83" s="99">
        <v>28905</v>
      </c>
      <c r="AO83" s="99">
        <v>29146</v>
      </c>
      <c r="AP83" s="100">
        <v>29238</v>
      </c>
      <c r="AQ83" s="98">
        <v>29480</v>
      </c>
      <c r="AR83" s="99">
        <v>29663</v>
      </c>
      <c r="AS83" s="99">
        <v>30265</v>
      </c>
      <c r="AT83" s="99">
        <v>30748</v>
      </c>
      <c r="AU83" s="99">
        <v>31049</v>
      </c>
      <c r="AV83" s="99">
        <v>31450</v>
      </c>
      <c r="AW83" s="99">
        <v>31855</v>
      </c>
      <c r="AX83" s="99">
        <v>32128</v>
      </c>
      <c r="AY83" s="99">
        <v>32296</v>
      </c>
      <c r="AZ83" s="99">
        <v>32474</v>
      </c>
      <c r="BA83" s="99">
        <v>32746</v>
      </c>
      <c r="BB83" s="100">
        <v>32938</v>
      </c>
      <c r="BC83" s="98">
        <v>33120</v>
      </c>
      <c r="BD83" s="99">
        <v>33295</v>
      </c>
      <c r="BE83" s="99">
        <v>33594</v>
      </c>
      <c r="BF83" s="99">
        <v>33912</v>
      </c>
      <c r="BG83" s="99">
        <v>34226</v>
      </c>
      <c r="BH83" s="99">
        <v>34786</v>
      </c>
      <c r="BI83" s="99">
        <v>34473</v>
      </c>
      <c r="BJ83" s="99">
        <v>34839</v>
      </c>
      <c r="BK83" s="99">
        <v>35009</v>
      </c>
      <c r="BL83" s="99">
        <v>35218</v>
      </c>
      <c r="BM83" s="99">
        <v>35241</v>
      </c>
      <c r="BN83" s="100">
        <v>35262</v>
      </c>
      <c r="BO83" s="99">
        <v>35448</v>
      </c>
      <c r="BP83" s="99">
        <v>35692</v>
      </c>
      <c r="BQ83" s="99">
        <v>35835</v>
      </c>
      <c r="BR83" s="99">
        <v>35996</v>
      </c>
      <c r="BS83" s="99">
        <v>36483</v>
      </c>
      <c r="BT83" s="99">
        <v>36773</v>
      </c>
      <c r="BU83" s="99">
        <v>36931</v>
      </c>
      <c r="BV83" s="99">
        <v>37029</v>
      </c>
      <c r="BW83" s="99">
        <v>37155</v>
      </c>
      <c r="BX83" s="99">
        <v>37228</v>
      </c>
      <c r="BY83" s="99">
        <v>37472</v>
      </c>
      <c r="BZ83" s="100">
        <v>37316</v>
      </c>
      <c r="CA83" s="99">
        <v>37551</v>
      </c>
      <c r="CB83" s="99">
        <v>37760</v>
      </c>
      <c r="CC83" s="99">
        <v>37732</v>
      </c>
      <c r="CD83" s="99">
        <v>38014</v>
      </c>
      <c r="CE83" s="99">
        <v>37946</v>
      </c>
      <c r="CF83" s="99">
        <v>38042</v>
      </c>
      <c r="CG83" s="99">
        <v>38197</v>
      </c>
      <c r="CH83" s="99">
        <v>38090</v>
      </c>
      <c r="CI83" s="99">
        <v>38096</v>
      </c>
      <c r="CJ83" s="99">
        <v>38370</v>
      </c>
      <c r="CK83" s="99">
        <v>38433</v>
      </c>
      <c r="CL83" s="100">
        <v>38381</v>
      </c>
      <c r="CM83" s="98">
        <v>37962</v>
      </c>
      <c r="CN83" s="99">
        <v>38216</v>
      </c>
      <c r="CO83" s="99">
        <v>38411</v>
      </c>
      <c r="CP83" s="99">
        <v>38624</v>
      </c>
      <c r="CQ83" s="99">
        <v>38693</v>
      </c>
      <c r="CR83" s="99">
        <v>38970</v>
      </c>
      <c r="CS83" s="99">
        <v>39194</v>
      </c>
      <c r="CT83" s="99">
        <v>39330</v>
      </c>
      <c r="CU83" s="99">
        <v>39866</v>
      </c>
      <c r="CV83" s="99">
        <v>39825</v>
      </c>
      <c r="CW83" s="99">
        <v>39789</v>
      </c>
      <c r="CX83" s="100">
        <v>40060</v>
      </c>
      <c r="CY83" s="99">
        <v>40029</v>
      </c>
      <c r="CZ83" s="99">
        <v>40113</v>
      </c>
      <c r="DA83" s="99">
        <v>40171</v>
      </c>
      <c r="DB83" s="99">
        <v>40154</v>
      </c>
      <c r="DC83" s="99">
        <v>40178</v>
      </c>
      <c r="DD83" s="99">
        <v>40473</v>
      </c>
      <c r="DE83" s="99">
        <v>40532</v>
      </c>
      <c r="DF83" s="99">
        <v>40695</v>
      </c>
      <c r="DG83" s="99">
        <v>40667</v>
      </c>
      <c r="DH83" s="99">
        <v>40554</v>
      </c>
      <c r="DI83" s="99">
        <v>40467</v>
      </c>
      <c r="DJ83" s="100">
        <v>40331</v>
      </c>
      <c r="DL83" s="96"/>
      <c r="DM83" s="97" t="s">
        <v>135</v>
      </c>
      <c r="DN83" s="98">
        <v>40134</v>
      </c>
      <c r="DO83" s="99">
        <v>40264</v>
      </c>
      <c r="DP83" s="99">
        <v>40324</v>
      </c>
      <c r="DQ83" s="99">
        <v>40553</v>
      </c>
      <c r="DR83" s="99">
        <v>39562</v>
      </c>
      <c r="DS83" s="99">
        <v>40471</v>
      </c>
      <c r="DT83" s="99">
        <v>40306</v>
      </c>
      <c r="DU83" s="99">
        <v>40211</v>
      </c>
      <c r="DV83" s="99">
        <v>39938</v>
      </c>
      <c r="DW83" s="99">
        <v>39957</v>
      </c>
      <c r="DX83" s="99">
        <v>39673</v>
      </c>
      <c r="DY83" s="100">
        <v>39562</v>
      </c>
      <c r="DZ83" s="98">
        <v>39573</v>
      </c>
      <c r="EA83" s="99">
        <v>39729</v>
      </c>
      <c r="EB83" s="99">
        <v>39769</v>
      </c>
      <c r="EC83" s="99">
        <v>39429</v>
      </c>
      <c r="ED83" s="99">
        <v>39484</v>
      </c>
      <c r="EE83" s="99">
        <v>39164</v>
      </c>
      <c r="EF83" s="99">
        <v>38832</v>
      </c>
      <c r="EG83" s="99">
        <v>39058</v>
      </c>
      <c r="EH83" s="99">
        <v>39022</v>
      </c>
      <c r="EI83" s="99">
        <v>39205</v>
      </c>
      <c r="EJ83" s="99">
        <v>39456</v>
      </c>
      <c r="EK83" s="100">
        <v>39443</v>
      </c>
      <c r="EL83" s="99">
        <v>39588</v>
      </c>
      <c r="EM83" s="99">
        <v>40114</v>
      </c>
      <c r="EN83" s="99">
        <v>40351</v>
      </c>
      <c r="EO83" s="99">
        <v>40679</v>
      </c>
      <c r="EP83" s="99">
        <v>40878</v>
      </c>
      <c r="EQ83" s="99">
        <v>41192</v>
      </c>
      <c r="ER83" s="99">
        <v>41353</v>
      </c>
      <c r="ES83" s="99">
        <v>41756</v>
      </c>
      <c r="ET83" s="99">
        <v>41781</v>
      </c>
      <c r="EU83" s="99">
        <v>41441</v>
      </c>
      <c r="EV83" s="99">
        <v>41572</v>
      </c>
      <c r="EW83" s="100">
        <v>40708</v>
      </c>
      <c r="EX83" s="98">
        <v>41229</v>
      </c>
      <c r="EY83" s="99">
        <v>40889</v>
      </c>
      <c r="EZ83" s="99">
        <v>40458</v>
      </c>
      <c r="FA83" s="99">
        <v>40005</v>
      </c>
      <c r="FB83" s="99">
        <v>39451</v>
      </c>
      <c r="FC83" s="99">
        <v>38970</v>
      </c>
      <c r="FD83" s="99">
        <v>38656</v>
      </c>
      <c r="FE83" s="99">
        <v>38493</v>
      </c>
      <c r="FF83" s="99">
        <v>38050</v>
      </c>
      <c r="FG83" s="99">
        <v>37884</v>
      </c>
      <c r="FH83" s="99">
        <v>37763</v>
      </c>
      <c r="FI83" s="100">
        <v>37481</v>
      </c>
      <c r="FJ83" s="98">
        <v>36966</v>
      </c>
      <c r="FK83" s="99">
        <v>36754</v>
      </c>
      <c r="FL83" s="99">
        <v>36724</v>
      </c>
      <c r="FM83" s="99">
        <v>36573</v>
      </c>
      <c r="FN83" s="99">
        <v>36428</v>
      </c>
      <c r="FO83" s="99">
        <v>36203</v>
      </c>
      <c r="FP83" s="99">
        <v>36003</v>
      </c>
      <c r="FQ83" s="99">
        <v>35732</v>
      </c>
      <c r="FR83" s="99">
        <v>35640</v>
      </c>
      <c r="FS83" s="99">
        <v>35554</v>
      </c>
      <c r="FT83" s="99">
        <v>35452</v>
      </c>
      <c r="FU83" s="100">
        <v>35322</v>
      </c>
      <c r="FV83" s="98">
        <v>35181</v>
      </c>
      <c r="FW83" s="99">
        <v>34461</v>
      </c>
      <c r="FX83" s="99">
        <v>34292</v>
      </c>
      <c r="FY83" s="99">
        <v>34267</v>
      </c>
      <c r="FZ83" s="99">
        <v>34281</v>
      </c>
      <c r="GA83" s="99">
        <v>34362</v>
      </c>
      <c r="GB83" s="99">
        <v>34135</v>
      </c>
      <c r="GC83" s="99">
        <v>34156</v>
      </c>
      <c r="GD83" s="99">
        <v>33914</v>
      </c>
      <c r="GE83" s="99">
        <v>33972</v>
      </c>
      <c r="GF83" s="99">
        <v>33612</v>
      </c>
      <c r="GG83" s="100">
        <v>32868</v>
      </c>
      <c r="GH83" s="98">
        <v>32629</v>
      </c>
      <c r="GI83" s="99">
        <v>32453</v>
      </c>
      <c r="GJ83" s="99">
        <v>32261</v>
      </c>
      <c r="GK83" s="99">
        <v>32100</v>
      </c>
      <c r="GL83" s="99">
        <v>32149</v>
      </c>
      <c r="GM83" s="99">
        <v>31810</v>
      </c>
      <c r="GN83" s="99">
        <v>31594</v>
      </c>
      <c r="GO83" s="99">
        <v>31220</v>
      </c>
      <c r="GP83" s="99">
        <v>31323</v>
      </c>
      <c r="GQ83" s="99">
        <v>30861</v>
      </c>
      <c r="GR83" s="99">
        <v>30308</v>
      </c>
      <c r="GS83" s="100">
        <v>30264</v>
      </c>
      <c r="GT83" s="98">
        <v>30277</v>
      </c>
      <c r="GU83" s="99">
        <v>30201</v>
      </c>
      <c r="GV83" s="99">
        <v>29944</v>
      </c>
      <c r="GW83" s="99">
        <v>29847</v>
      </c>
      <c r="GX83" s="99">
        <v>27792</v>
      </c>
      <c r="GY83" s="100">
        <v>29623</v>
      </c>
      <c r="GZ83" s="291"/>
    </row>
    <row r="84" spans="2:208" x14ac:dyDescent="0.25">
      <c r="B84" s="96"/>
      <c r="C84" s="97" t="s">
        <v>136</v>
      </c>
      <c r="D84" s="100">
        <v>829</v>
      </c>
      <c r="E84" s="100">
        <v>1501</v>
      </c>
      <c r="F84" s="100">
        <v>1691</v>
      </c>
      <c r="G84" s="98">
        <v>1851</v>
      </c>
      <c r="H84" s="99">
        <v>1850</v>
      </c>
      <c r="I84" s="99">
        <v>1787</v>
      </c>
      <c r="J84" s="99">
        <v>1757</v>
      </c>
      <c r="K84" s="99">
        <v>1830</v>
      </c>
      <c r="L84" s="99">
        <v>1888</v>
      </c>
      <c r="M84" s="99">
        <v>1883</v>
      </c>
      <c r="N84" s="99">
        <v>1898</v>
      </c>
      <c r="O84" s="99">
        <v>1911</v>
      </c>
      <c r="P84" s="99">
        <v>1959</v>
      </c>
      <c r="Q84" s="99">
        <v>1978</v>
      </c>
      <c r="R84" s="100">
        <v>2070</v>
      </c>
      <c r="S84" s="99">
        <v>2091</v>
      </c>
      <c r="T84" s="99">
        <v>2044</v>
      </c>
      <c r="U84" s="99">
        <v>2043</v>
      </c>
      <c r="V84" s="99">
        <v>2049</v>
      </c>
      <c r="W84" s="99">
        <v>2066</v>
      </c>
      <c r="X84" s="99">
        <v>2114</v>
      </c>
      <c r="Y84" s="99">
        <v>2108</v>
      </c>
      <c r="Z84" s="99">
        <v>2112</v>
      </c>
      <c r="AA84" s="99">
        <v>2090</v>
      </c>
      <c r="AB84" s="99">
        <v>2099</v>
      </c>
      <c r="AC84" s="99">
        <v>2095</v>
      </c>
      <c r="AD84" s="100">
        <v>2115</v>
      </c>
      <c r="AE84" s="99">
        <v>2139</v>
      </c>
      <c r="AF84" s="99">
        <v>2120</v>
      </c>
      <c r="AG84" s="99">
        <v>2100</v>
      </c>
      <c r="AH84" s="99">
        <v>2101</v>
      </c>
      <c r="AI84" s="99">
        <v>2055</v>
      </c>
      <c r="AJ84" s="99">
        <v>2050</v>
      </c>
      <c r="AK84" s="99">
        <v>2047</v>
      </c>
      <c r="AL84" s="99">
        <v>2024</v>
      </c>
      <c r="AM84" s="99">
        <v>1990</v>
      </c>
      <c r="AN84" s="99">
        <v>2013</v>
      </c>
      <c r="AO84" s="99">
        <v>2098</v>
      </c>
      <c r="AP84" s="100">
        <v>2186</v>
      </c>
      <c r="AQ84" s="98">
        <v>2267</v>
      </c>
      <c r="AR84" s="99">
        <v>2281</v>
      </c>
      <c r="AS84" s="99">
        <v>2298</v>
      </c>
      <c r="AT84" s="99">
        <v>2341</v>
      </c>
      <c r="AU84" s="99">
        <v>2418</v>
      </c>
      <c r="AV84" s="99">
        <v>2474</v>
      </c>
      <c r="AW84" s="99">
        <v>2625</v>
      </c>
      <c r="AX84" s="99">
        <v>2651</v>
      </c>
      <c r="AY84" s="99">
        <v>2684</v>
      </c>
      <c r="AZ84" s="99">
        <v>2708</v>
      </c>
      <c r="BA84" s="99">
        <v>2725</v>
      </c>
      <c r="BB84" s="100">
        <v>2814</v>
      </c>
      <c r="BC84" s="98">
        <v>3032</v>
      </c>
      <c r="BD84" s="99">
        <v>3125</v>
      </c>
      <c r="BE84" s="99">
        <v>3124</v>
      </c>
      <c r="BF84" s="99">
        <v>3140</v>
      </c>
      <c r="BG84" s="99">
        <v>3152</v>
      </c>
      <c r="BH84" s="99">
        <v>3187</v>
      </c>
      <c r="BI84" s="99">
        <v>3147</v>
      </c>
      <c r="BJ84" s="99">
        <v>3128</v>
      </c>
      <c r="BK84" s="99">
        <v>3217</v>
      </c>
      <c r="BL84" s="99">
        <v>3238</v>
      </c>
      <c r="BM84" s="99">
        <v>3204</v>
      </c>
      <c r="BN84" s="100">
        <v>3256</v>
      </c>
      <c r="BO84" s="99">
        <v>3447</v>
      </c>
      <c r="BP84" s="99">
        <v>3511</v>
      </c>
      <c r="BQ84" s="99">
        <v>3399</v>
      </c>
      <c r="BR84" s="99">
        <v>3447</v>
      </c>
      <c r="BS84" s="99">
        <v>3434</v>
      </c>
      <c r="BT84" s="99">
        <v>3428</v>
      </c>
      <c r="BU84" s="99">
        <v>3452</v>
      </c>
      <c r="BV84" s="99">
        <v>3471</v>
      </c>
      <c r="BW84" s="99">
        <v>3500</v>
      </c>
      <c r="BX84" s="99">
        <v>3516</v>
      </c>
      <c r="BY84" s="99">
        <v>3542</v>
      </c>
      <c r="BZ84" s="100">
        <v>3596</v>
      </c>
      <c r="CA84" s="99">
        <v>3751</v>
      </c>
      <c r="CB84" s="99">
        <v>3849</v>
      </c>
      <c r="CC84" s="99">
        <v>3778</v>
      </c>
      <c r="CD84" s="99">
        <v>3710</v>
      </c>
      <c r="CE84" s="99">
        <v>3725</v>
      </c>
      <c r="CF84" s="99">
        <v>3777</v>
      </c>
      <c r="CG84" s="99">
        <v>3733</v>
      </c>
      <c r="CH84" s="99">
        <v>3731</v>
      </c>
      <c r="CI84" s="99">
        <v>3763</v>
      </c>
      <c r="CJ84" s="99">
        <v>3928</v>
      </c>
      <c r="CK84" s="99">
        <v>3875</v>
      </c>
      <c r="CL84" s="100">
        <v>4027</v>
      </c>
      <c r="CM84" s="98">
        <v>5809</v>
      </c>
      <c r="CN84" s="99">
        <v>5940</v>
      </c>
      <c r="CO84" s="99">
        <v>5878</v>
      </c>
      <c r="CP84" s="99">
        <v>6016</v>
      </c>
      <c r="CQ84" s="99">
        <v>6003</v>
      </c>
      <c r="CR84" s="99">
        <v>6121</v>
      </c>
      <c r="CS84" s="99">
        <v>6084</v>
      </c>
      <c r="CT84" s="99">
        <v>6055</v>
      </c>
      <c r="CU84" s="99">
        <v>6102</v>
      </c>
      <c r="CV84" s="99">
        <v>6255</v>
      </c>
      <c r="CW84" s="99">
        <v>6193</v>
      </c>
      <c r="CX84" s="100">
        <v>6436</v>
      </c>
      <c r="CY84" s="99">
        <v>6659</v>
      </c>
      <c r="CZ84" s="99">
        <v>6752</v>
      </c>
      <c r="DA84" s="99">
        <v>6594</v>
      </c>
      <c r="DB84" s="99">
        <v>6414</v>
      </c>
      <c r="DC84" s="99">
        <v>6250</v>
      </c>
      <c r="DD84" s="99">
        <v>6371</v>
      </c>
      <c r="DE84" s="99">
        <v>6286</v>
      </c>
      <c r="DF84" s="99">
        <v>6256</v>
      </c>
      <c r="DG84" s="99">
        <v>6311</v>
      </c>
      <c r="DH84" s="99">
        <v>6278</v>
      </c>
      <c r="DI84" s="99">
        <v>6233</v>
      </c>
      <c r="DJ84" s="100">
        <v>6418</v>
      </c>
      <c r="DL84" s="96"/>
      <c r="DM84" s="97" t="s">
        <v>136</v>
      </c>
      <c r="DN84" s="98">
        <v>6651</v>
      </c>
      <c r="DO84" s="99">
        <v>6686</v>
      </c>
      <c r="DP84" s="99">
        <v>6384</v>
      </c>
      <c r="DQ84" s="99">
        <v>6392</v>
      </c>
      <c r="DR84" s="99">
        <v>5940</v>
      </c>
      <c r="DS84" s="99">
        <v>6363</v>
      </c>
      <c r="DT84" s="99">
        <v>6397</v>
      </c>
      <c r="DU84" s="99">
        <v>6314</v>
      </c>
      <c r="DV84" s="99">
        <v>6314</v>
      </c>
      <c r="DW84" s="99">
        <v>6488</v>
      </c>
      <c r="DX84" s="99">
        <v>6357</v>
      </c>
      <c r="DY84" s="100">
        <v>6496</v>
      </c>
      <c r="DZ84" s="98">
        <v>6908</v>
      </c>
      <c r="EA84" s="99">
        <v>6544</v>
      </c>
      <c r="EB84" s="99">
        <v>6049</v>
      </c>
      <c r="EC84" s="99">
        <v>6073</v>
      </c>
      <c r="ED84" s="99">
        <v>6110</v>
      </c>
      <c r="EE84" s="99">
        <v>6026</v>
      </c>
      <c r="EF84" s="99">
        <v>5975</v>
      </c>
      <c r="EG84" s="99">
        <v>6108</v>
      </c>
      <c r="EH84" s="99">
        <v>6155</v>
      </c>
      <c r="EI84" s="99">
        <v>6445</v>
      </c>
      <c r="EJ84" s="99">
        <v>6886</v>
      </c>
      <c r="EK84" s="100">
        <v>6982</v>
      </c>
      <c r="EL84" s="99">
        <v>7658</v>
      </c>
      <c r="EM84" s="99">
        <v>7629</v>
      </c>
      <c r="EN84" s="99">
        <v>7394</v>
      </c>
      <c r="EO84" s="99">
        <v>7442</v>
      </c>
      <c r="EP84" s="99">
        <v>7581</v>
      </c>
      <c r="EQ84" s="99">
        <v>7780</v>
      </c>
      <c r="ER84" s="99">
        <v>7920</v>
      </c>
      <c r="ES84" s="99">
        <v>8477</v>
      </c>
      <c r="ET84" s="99">
        <v>8499</v>
      </c>
      <c r="EU84" s="99">
        <v>8812</v>
      </c>
      <c r="EV84" s="99">
        <v>8701</v>
      </c>
      <c r="EW84" s="100">
        <v>8577</v>
      </c>
      <c r="EX84" s="98">
        <v>9273</v>
      </c>
      <c r="EY84" s="99">
        <v>9114</v>
      </c>
      <c r="EZ84" s="99">
        <v>8829</v>
      </c>
      <c r="FA84" s="99">
        <v>8804</v>
      </c>
      <c r="FB84" s="99">
        <v>8664</v>
      </c>
      <c r="FC84" s="99">
        <v>8671</v>
      </c>
      <c r="FD84" s="99">
        <v>8566</v>
      </c>
      <c r="FE84" s="99">
        <v>8566</v>
      </c>
      <c r="FF84" s="99">
        <v>8521</v>
      </c>
      <c r="FG84" s="99">
        <v>8823</v>
      </c>
      <c r="FH84" s="99">
        <v>8615</v>
      </c>
      <c r="FI84" s="100">
        <v>8822</v>
      </c>
      <c r="FJ84" s="98">
        <v>9152</v>
      </c>
      <c r="FK84" s="99">
        <v>9031</v>
      </c>
      <c r="FL84" s="99">
        <v>8783</v>
      </c>
      <c r="FM84" s="99">
        <v>8775</v>
      </c>
      <c r="FN84" s="99">
        <v>8603</v>
      </c>
      <c r="FO84" s="99">
        <v>8507</v>
      </c>
      <c r="FP84" s="99">
        <v>8387</v>
      </c>
      <c r="FQ84" s="99">
        <v>8285</v>
      </c>
      <c r="FR84" s="99">
        <v>8263</v>
      </c>
      <c r="FS84" s="99">
        <v>8286</v>
      </c>
      <c r="FT84" s="99">
        <v>8250</v>
      </c>
      <c r="FU84" s="100">
        <v>8352</v>
      </c>
      <c r="FV84" s="98">
        <v>8673</v>
      </c>
      <c r="FW84" s="99">
        <v>8474</v>
      </c>
      <c r="FX84" s="99">
        <v>8371</v>
      </c>
      <c r="FY84" s="99">
        <v>8174</v>
      </c>
      <c r="FZ84" s="99">
        <v>8127</v>
      </c>
      <c r="GA84" s="99">
        <v>8262</v>
      </c>
      <c r="GB84" s="99">
        <v>8114</v>
      </c>
      <c r="GC84" s="99">
        <v>8127</v>
      </c>
      <c r="GD84" s="99">
        <v>8044</v>
      </c>
      <c r="GE84" s="99">
        <v>8369</v>
      </c>
      <c r="GF84" s="99">
        <v>8138</v>
      </c>
      <c r="GG84" s="100">
        <v>8017</v>
      </c>
      <c r="GH84" s="98">
        <v>8302</v>
      </c>
      <c r="GI84" s="99">
        <v>8258</v>
      </c>
      <c r="GJ84" s="99">
        <v>7892</v>
      </c>
      <c r="GK84" s="99">
        <v>7855</v>
      </c>
      <c r="GL84" s="99">
        <v>7752</v>
      </c>
      <c r="GM84" s="99">
        <v>7775</v>
      </c>
      <c r="GN84" s="99">
        <v>7633</v>
      </c>
      <c r="GO84" s="99">
        <v>7558</v>
      </c>
      <c r="GP84" s="99">
        <v>7627</v>
      </c>
      <c r="GQ84" s="99">
        <v>7491</v>
      </c>
      <c r="GR84" s="99">
        <v>7440</v>
      </c>
      <c r="GS84" s="100">
        <v>5168</v>
      </c>
      <c r="GT84" s="98">
        <v>7739</v>
      </c>
      <c r="GU84" s="99">
        <v>7798</v>
      </c>
      <c r="GV84" s="99">
        <v>7414</v>
      </c>
      <c r="GW84" s="99">
        <v>7420</v>
      </c>
      <c r="GX84" s="99">
        <v>12128</v>
      </c>
      <c r="GY84" s="100">
        <v>7469</v>
      </c>
      <c r="GZ84" s="291"/>
    </row>
    <row r="85" spans="2:208" x14ac:dyDescent="0.25">
      <c r="B85" s="96"/>
      <c r="C85" s="97" t="s">
        <v>137</v>
      </c>
      <c r="D85" s="100">
        <v>196</v>
      </c>
      <c r="E85" s="100">
        <v>348</v>
      </c>
      <c r="F85" s="100">
        <v>535</v>
      </c>
      <c r="G85" s="98">
        <v>572</v>
      </c>
      <c r="H85" s="99">
        <v>556</v>
      </c>
      <c r="I85" s="99">
        <v>587</v>
      </c>
      <c r="J85" s="99">
        <v>617</v>
      </c>
      <c r="K85" s="99">
        <v>630</v>
      </c>
      <c r="L85" s="99">
        <v>650</v>
      </c>
      <c r="M85" s="99">
        <v>640</v>
      </c>
      <c r="N85" s="99">
        <v>667</v>
      </c>
      <c r="O85" s="99">
        <v>661</v>
      </c>
      <c r="P85" s="99">
        <v>672</v>
      </c>
      <c r="Q85" s="99">
        <v>675</v>
      </c>
      <c r="R85" s="100">
        <v>698</v>
      </c>
      <c r="S85" s="99">
        <v>708</v>
      </c>
      <c r="T85" s="99">
        <v>730</v>
      </c>
      <c r="U85" s="99">
        <v>738</v>
      </c>
      <c r="V85" s="99">
        <v>775</v>
      </c>
      <c r="W85" s="99">
        <v>783</v>
      </c>
      <c r="X85" s="99">
        <v>838</v>
      </c>
      <c r="Y85" s="99">
        <v>854</v>
      </c>
      <c r="Z85" s="99">
        <v>847</v>
      </c>
      <c r="AA85" s="99">
        <v>835</v>
      </c>
      <c r="AB85" s="99">
        <v>845</v>
      </c>
      <c r="AC85" s="99">
        <v>820</v>
      </c>
      <c r="AD85" s="100">
        <v>819</v>
      </c>
      <c r="AE85" s="99">
        <v>819</v>
      </c>
      <c r="AF85" s="99">
        <v>816</v>
      </c>
      <c r="AG85" s="99">
        <v>833</v>
      </c>
      <c r="AH85" s="99">
        <v>847</v>
      </c>
      <c r="AI85" s="99">
        <v>845</v>
      </c>
      <c r="AJ85" s="99">
        <v>836</v>
      </c>
      <c r="AK85" s="99">
        <v>814</v>
      </c>
      <c r="AL85" s="99">
        <v>801</v>
      </c>
      <c r="AM85" s="99">
        <v>781</v>
      </c>
      <c r="AN85" s="99">
        <v>784</v>
      </c>
      <c r="AO85" s="99">
        <v>817</v>
      </c>
      <c r="AP85" s="100">
        <v>841</v>
      </c>
      <c r="AQ85" s="98">
        <v>865</v>
      </c>
      <c r="AR85" s="99">
        <v>878</v>
      </c>
      <c r="AS85" s="99">
        <v>954</v>
      </c>
      <c r="AT85" s="99">
        <v>1019</v>
      </c>
      <c r="AU85" s="99">
        <v>1054</v>
      </c>
      <c r="AV85" s="99">
        <v>1085</v>
      </c>
      <c r="AW85" s="99">
        <v>1104</v>
      </c>
      <c r="AX85" s="99">
        <v>1152</v>
      </c>
      <c r="AY85" s="99">
        <v>1190</v>
      </c>
      <c r="AZ85" s="99">
        <v>1204</v>
      </c>
      <c r="BA85" s="99">
        <v>1228</v>
      </c>
      <c r="BB85" s="100">
        <v>1245</v>
      </c>
      <c r="BC85" s="98">
        <v>1268</v>
      </c>
      <c r="BD85" s="99">
        <v>1310</v>
      </c>
      <c r="BE85" s="99">
        <v>1346</v>
      </c>
      <c r="BF85" s="99">
        <v>1335</v>
      </c>
      <c r="BG85" s="99">
        <v>1381</v>
      </c>
      <c r="BH85" s="99">
        <v>1402</v>
      </c>
      <c r="BI85" s="99">
        <v>1397</v>
      </c>
      <c r="BJ85" s="99">
        <v>1374</v>
      </c>
      <c r="BK85" s="99">
        <v>1368</v>
      </c>
      <c r="BL85" s="99">
        <v>1389</v>
      </c>
      <c r="BM85" s="99">
        <v>1520</v>
      </c>
      <c r="BN85" s="100">
        <v>1373</v>
      </c>
      <c r="BO85" s="99">
        <v>1397</v>
      </c>
      <c r="BP85" s="99">
        <v>1394</v>
      </c>
      <c r="BQ85" s="99">
        <v>1412</v>
      </c>
      <c r="BR85" s="99">
        <v>1419</v>
      </c>
      <c r="BS85" s="99">
        <v>1412</v>
      </c>
      <c r="BT85" s="99">
        <v>1432</v>
      </c>
      <c r="BU85" s="99">
        <v>1427</v>
      </c>
      <c r="BV85" s="99">
        <v>1425</v>
      </c>
      <c r="BW85" s="99">
        <v>1430</v>
      </c>
      <c r="BX85" s="99">
        <v>1440</v>
      </c>
      <c r="BY85" s="99">
        <v>1465</v>
      </c>
      <c r="BZ85" s="100">
        <v>1471</v>
      </c>
      <c r="CA85" s="99">
        <v>1468</v>
      </c>
      <c r="CB85" s="99">
        <v>1477</v>
      </c>
      <c r="CC85" s="99">
        <v>1488</v>
      </c>
      <c r="CD85" s="99">
        <v>1478</v>
      </c>
      <c r="CE85" s="99">
        <v>1485</v>
      </c>
      <c r="CF85" s="99">
        <v>1472</v>
      </c>
      <c r="CG85" s="99">
        <v>1476</v>
      </c>
      <c r="CH85" s="99">
        <v>1493</v>
      </c>
      <c r="CI85" s="99">
        <v>1502</v>
      </c>
      <c r="CJ85" s="99">
        <v>1507</v>
      </c>
      <c r="CK85" s="99">
        <v>1518</v>
      </c>
      <c r="CL85" s="100">
        <v>1515</v>
      </c>
      <c r="CM85" s="98">
        <v>1467</v>
      </c>
      <c r="CN85" s="99">
        <v>1519</v>
      </c>
      <c r="CO85" s="99">
        <v>1549</v>
      </c>
      <c r="CP85" s="99">
        <v>1576</v>
      </c>
      <c r="CQ85" s="99">
        <v>1602</v>
      </c>
      <c r="CR85" s="99">
        <v>1627</v>
      </c>
      <c r="CS85" s="99">
        <v>1648</v>
      </c>
      <c r="CT85" s="99">
        <v>1652</v>
      </c>
      <c r="CU85" s="99">
        <v>1646</v>
      </c>
      <c r="CV85" s="99">
        <v>1671</v>
      </c>
      <c r="CW85" s="99">
        <v>1709</v>
      </c>
      <c r="CX85" s="100">
        <v>1699</v>
      </c>
      <c r="CY85" s="99">
        <v>1669</v>
      </c>
      <c r="CZ85" s="99">
        <v>1684</v>
      </c>
      <c r="DA85" s="99">
        <v>1688</v>
      </c>
      <c r="DB85" s="99">
        <v>1698</v>
      </c>
      <c r="DC85" s="99">
        <v>1686</v>
      </c>
      <c r="DD85" s="99">
        <v>1693</v>
      </c>
      <c r="DE85" s="99">
        <v>1700</v>
      </c>
      <c r="DF85" s="99">
        <v>1672</v>
      </c>
      <c r="DG85" s="99">
        <v>1667</v>
      </c>
      <c r="DH85" s="99">
        <v>1647</v>
      </c>
      <c r="DI85" s="99">
        <v>1644</v>
      </c>
      <c r="DJ85" s="100">
        <v>1618</v>
      </c>
      <c r="DL85" s="96"/>
      <c r="DM85" s="97" t="s">
        <v>137</v>
      </c>
      <c r="DN85" s="98">
        <v>1614</v>
      </c>
      <c r="DO85" s="99">
        <v>1621</v>
      </c>
      <c r="DP85" s="99">
        <v>1632</v>
      </c>
      <c r="DQ85" s="99">
        <v>1645</v>
      </c>
      <c r="DR85" s="99">
        <v>1762</v>
      </c>
      <c r="DS85" s="99">
        <v>1642</v>
      </c>
      <c r="DT85" s="99">
        <v>1607</v>
      </c>
      <c r="DU85" s="99">
        <v>1600</v>
      </c>
      <c r="DV85" s="99">
        <v>1589</v>
      </c>
      <c r="DW85" s="99">
        <v>1575</v>
      </c>
      <c r="DX85" s="99">
        <v>1564</v>
      </c>
      <c r="DY85" s="100">
        <v>1541</v>
      </c>
      <c r="DZ85" s="98">
        <v>1532</v>
      </c>
      <c r="EA85" s="99">
        <v>1542</v>
      </c>
      <c r="EB85" s="99">
        <v>1526</v>
      </c>
      <c r="EC85" s="99">
        <v>1498</v>
      </c>
      <c r="ED85" s="99">
        <v>1370</v>
      </c>
      <c r="EE85" s="99">
        <v>1301</v>
      </c>
      <c r="EF85" s="99">
        <v>1261</v>
      </c>
      <c r="EG85" s="99">
        <v>1299</v>
      </c>
      <c r="EH85" s="99">
        <v>1321</v>
      </c>
      <c r="EI85" s="99">
        <v>2025</v>
      </c>
      <c r="EJ85" s="99">
        <v>2042</v>
      </c>
      <c r="EK85" s="100">
        <v>2056</v>
      </c>
      <c r="EL85" s="99">
        <v>2074</v>
      </c>
      <c r="EM85" s="99">
        <v>2070</v>
      </c>
      <c r="EN85" s="99">
        <v>2089</v>
      </c>
      <c r="EO85" s="99">
        <v>2143</v>
      </c>
      <c r="EP85" s="99">
        <v>2162</v>
      </c>
      <c r="EQ85" s="99">
        <v>2190</v>
      </c>
      <c r="ER85" s="99">
        <v>2187</v>
      </c>
      <c r="ES85" s="99">
        <v>2186</v>
      </c>
      <c r="ET85" s="99">
        <v>2187</v>
      </c>
      <c r="EU85" s="99">
        <v>2205</v>
      </c>
      <c r="EV85" s="99">
        <v>2226</v>
      </c>
      <c r="EW85" s="100">
        <v>2446</v>
      </c>
      <c r="EX85" s="98">
        <v>2399</v>
      </c>
      <c r="EY85" s="99">
        <v>2360</v>
      </c>
      <c r="EZ85" s="99">
        <v>2354</v>
      </c>
      <c r="FA85" s="99">
        <v>2338</v>
      </c>
      <c r="FB85" s="99">
        <v>2319</v>
      </c>
      <c r="FC85" s="99">
        <v>2343</v>
      </c>
      <c r="FD85" s="99">
        <v>2349</v>
      </c>
      <c r="FE85" s="99">
        <v>2359</v>
      </c>
      <c r="FF85" s="99">
        <v>2330</v>
      </c>
      <c r="FG85" s="99">
        <v>2319</v>
      </c>
      <c r="FH85" s="99">
        <v>2292</v>
      </c>
      <c r="FI85" s="100">
        <v>2288</v>
      </c>
      <c r="FJ85" s="98">
        <v>2282</v>
      </c>
      <c r="FK85" s="99">
        <v>2251</v>
      </c>
      <c r="FL85" s="99">
        <v>2231</v>
      </c>
      <c r="FM85" s="99">
        <v>2201</v>
      </c>
      <c r="FN85" s="99">
        <v>2186</v>
      </c>
      <c r="FO85" s="99">
        <v>2191</v>
      </c>
      <c r="FP85" s="99">
        <v>2178</v>
      </c>
      <c r="FQ85" s="99">
        <v>2150</v>
      </c>
      <c r="FR85" s="99">
        <v>2128</v>
      </c>
      <c r="FS85" s="99">
        <v>2122</v>
      </c>
      <c r="FT85" s="99">
        <v>2131</v>
      </c>
      <c r="FU85" s="100">
        <v>2083</v>
      </c>
      <c r="FV85" s="98">
        <v>2069</v>
      </c>
      <c r="FW85" s="99">
        <v>2045</v>
      </c>
      <c r="FX85" s="99">
        <v>2050</v>
      </c>
      <c r="FY85" s="99">
        <v>2030</v>
      </c>
      <c r="FZ85" s="99">
        <v>2056</v>
      </c>
      <c r="GA85" s="99">
        <v>2061</v>
      </c>
      <c r="GB85" s="99">
        <v>2054</v>
      </c>
      <c r="GC85" s="99">
        <v>2032</v>
      </c>
      <c r="GD85" s="99">
        <v>1990</v>
      </c>
      <c r="GE85" s="99">
        <v>1954</v>
      </c>
      <c r="GF85" s="99">
        <v>1918</v>
      </c>
      <c r="GG85" s="100">
        <v>1821</v>
      </c>
      <c r="GH85" s="98">
        <v>1795</v>
      </c>
      <c r="GI85" s="99">
        <v>1791</v>
      </c>
      <c r="GJ85" s="99">
        <v>1778</v>
      </c>
      <c r="GK85" s="99">
        <v>1765</v>
      </c>
      <c r="GL85" s="99">
        <v>1698</v>
      </c>
      <c r="GM85" s="99">
        <v>1689</v>
      </c>
      <c r="GN85" s="99">
        <v>1675</v>
      </c>
      <c r="GO85" s="99">
        <v>1665</v>
      </c>
      <c r="GP85" s="99">
        <v>1694</v>
      </c>
      <c r="GQ85" s="99">
        <v>1631</v>
      </c>
      <c r="GR85" s="99">
        <v>1595</v>
      </c>
      <c r="GS85" s="100">
        <v>1617</v>
      </c>
      <c r="GT85" s="98">
        <v>1603</v>
      </c>
      <c r="GU85" s="99">
        <v>1610</v>
      </c>
      <c r="GV85" s="99">
        <v>1586</v>
      </c>
      <c r="GW85" s="99">
        <v>1570</v>
      </c>
      <c r="GX85" s="99">
        <v>6365</v>
      </c>
      <c r="GY85" s="100">
        <v>1570</v>
      </c>
      <c r="GZ85" s="291"/>
    </row>
    <row r="86" spans="2:208" x14ac:dyDescent="0.25">
      <c r="B86" s="96"/>
      <c r="C86" s="97" t="s">
        <v>138</v>
      </c>
      <c r="D86" s="100">
        <v>9411</v>
      </c>
      <c r="E86" s="100">
        <v>10374</v>
      </c>
      <c r="F86" s="100">
        <v>11086</v>
      </c>
      <c r="G86" s="98">
        <v>11213</v>
      </c>
      <c r="H86" s="99">
        <v>11349</v>
      </c>
      <c r="I86" s="99">
        <v>11112</v>
      </c>
      <c r="J86" s="99">
        <v>11296</v>
      </c>
      <c r="K86" s="99">
        <v>11525</v>
      </c>
      <c r="L86" s="99">
        <v>11789</v>
      </c>
      <c r="M86" s="99">
        <v>11841</v>
      </c>
      <c r="N86" s="99">
        <v>11867</v>
      </c>
      <c r="O86" s="99">
        <v>11903</v>
      </c>
      <c r="P86" s="99">
        <v>11976</v>
      </c>
      <c r="Q86" s="99">
        <v>11005</v>
      </c>
      <c r="R86" s="100">
        <v>11097</v>
      </c>
      <c r="S86" s="99">
        <v>11179</v>
      </c>
      <c r="T86" s="99">
        <v>11263</v>
      </c>
      <c r="U86" s="99">
        <v>11218</v>
      </c>
      <c r="V86" s="99">
        <v>11288</v>
      </c>
      <c r="W86" s="99">
        <v>11329</v>
      </c>
      <c r="X86" s="99">
        <v>11403</v>
      </c>
      <c r="Y86" s="99">
        <v>11655</v>
      </c>
      <c r="Z86" s="99">
        <v>11868</v>
      </c>
      <c r="AA86" s="99">
        <v>11949</v>
      </c>
      <c r="AB86" s="99">
        <v>11985</v>
      </c>
      <c r="AC86" s="99">
        <v>11884</v>
      </c>
      <c r="AD86" s="100">
        <v>12125</v>
      </c>
      <c r="AE86" s="99">
        <v>12098</v>
      </c>
      <c r="AF86" s="99">
        <v>12069</v>
      </c>
      <c r="AG86" s="99">
        <v>12181</v>
      </c>
      <c r="AH86" s="99">
        <v>12279</v>
      </c>
      <c r="AI86" s="99">
        <v>12281</v>
      </c>
      <c r="AJ86" s="99">
        <v>12236</v>
      </c>
      <c r="AK86" s="99">
        <v>12161</v>
      </c>
      <c r="AL86" s="99">
        <v>12023</v>
      </c>
      <c r="AM86" s="99">
        <v>11931</v>
      </c>
      <c r="AN86" s="99">
        <v>12008</v>
      </c>
      <c r="AO86" s="99">
        <v>12108</v>
      </c>
      <c r="AP86" s="100">
        <v>12275</v>
      </c>
      <c r="AQ86" s="98">
        <v>12483</v>
      </c>
      <c r="AR86" s="99">
        <v>12595</v>
      </c>
      <c r="AS86" s="99">
        <v>12511</v>
      </c>
      <c r="AT86" s="99">
        <v>12807</v>
      </c>
      <c r="AU86" s="99">
        <v>12966</v>
      </c>
      <c r="AV86" s="99">
        <v>13118</v>
      </c>
      <c r="AW86" s="99">
        <v>13338</v>
      </c>
      <c r="AX86" s="99">
        <v>13466</v>
      </c>
      <c r="AY86" s="99">
        <v>13667</v>
      </c>
      <c r="AZ86" s="99">
        <v>13754</v>
      </c>
      <c r="BA86" s="99">
        <v>13871</v>
      </c>
      <c r="BB86" s="100">
        <v>13901</v>
      </c>
      <c r="BC86" s="98">
        <v>14273</v>
      </c>
      <c r="BD86" s="99">
        <v>14382</v>
      </c>
      <c r="BE86" s="99">
        <v>14543</v>
      </c>
      <c r="BF86" s="99">
        <v>14653</v>
      </c>
      <c r="BG86" s="99">
        <v>14861</v>
      </c>
      <c r="BH86" s="99">
        <v>15018</v>
      </c>
      <c r="BI86" s="99">
        <v>14966</v>
      </c>
      <c r="BJ86" s="99">
        <v>14973</v>
      </c>
      <c r="BK86" s="99">
        <v>15120</v>
      </c>
      <c r="BL86" s="99">
        <v>15234</v>
      </c>
      <c r="BM86" s="99">
        <v>15112</v>
      </c>
      <c r="BN86" s="100">
        <v>15114</v>
      </c>
      <c r="BO86" s="99">
        <v>15294</v>
      </c>
      <c r="BP86" s="99">
        <v>15442</v>
      </c>
      <c r="BQ86" s="99">
        <v>15408</v>
      </c>
      <c r="BR86" s="99">
        <v>15590</v>
      </c>
      <c r="BS86" s="99">
        <v>15688</v>
      </c>
      <c r="BT86" s="99">
        <v>15886</v>
      </c>
      <c r="BU86" s="99">
        <v>15860</v>
      </c>
      <c r="BV86" s="99">
        <v>15753</v>
      </c>
      <c r="BW86" s="99">
        <v>15691</v>
      </c>
      <c r="BX86" s="99">
        <v>15696</v>
      </c>
      <c r="BY86" s="99">
        <v>15672</v>
      </c>
      <c r="BZ86" s="100">
        <v>15718</v>
      </c>
      <c r="CA86" s="99">
        <v>15795</v>
      </c>
      <c r="CB86" s="99">
        <v>15882</v>
      </c>
      <c r="CC86" s="99">
        <v>15926</v>
      </c>
      <c r="CD86" s="99">
        <v>15938</v>
      </c>
      <c r="CE86" s="99">
        <v>16060</v>
      </c>
      <c r="CF86" s="99">
        <v>16147</v>
      </c>
      <c r="CG86" s="99">
        <v>16125</v>
      </c>
      <c r="CH86" s="99">
        <v>16179</v>
      </c>
      <c r="CI86" s="99">
        <v>16298</v>
      </c>
      <c r="CJ86" s="99">
        <v>16466</v>
      </c>
      <c r="CK86" s="99">
        <v>16403</v>
      </c>
      <c r="CL86" s="100">
        <v>16406</v>
      </c>
      <c r="CM86" s="98">
        <v>16761</v>
      </c>
      <c r="CN86" s="99">
        <v>16828</v>
      </c>
      <c r="CO86" s="99">
        <v>16855</v>
      </c>
      <c r="CP86" s="99">
        <v>17010</v>
      </c>
      <c r="CQ86" s="99">
        <v>17030</v>
      </c>
      <c r="CR86" s="99">
        <v>17197</v>
      </c>
      <c r="CS86" s="99">
        <v>17185</v>
      </c>
      <c r="CT86" s="99">
        <v>17165</v>
      </c>
      <c r="CU86" s="99">
        <v>17206</v>
      </c>
      <c r="CV86" s="99">
        <v>17223</v>
      </c>
      <c r="CW86" s="99">
        <v>17266</v>
      </c>
      <c r="CX86" s="100">
        <v>17395</v>
      </c>
      <c r="CY86" s="99">
        <v>17440</v>
      </c>
      <c r="CZ86" s="99">
        <v>17521</v>
      </c>
      <c r="DA86" s="99">
        <v>17498</v>
      </c>
      <c r="DB86" s="99">
        <v>17401</v>
      </c>
      <c r="DC86" s="99">
        <v>17445</v>
      </c>
      <c r="DD86" s="99">
        <v>17666</v>
      </c>
      <c r="DE86" s="99">
        <v>17615</v>
      </c>
      <c r="DF86" s="99">
        <v>17573</v>
      </c>
      <c r="DG86" s="99">
        <v>17641</v>
      </c>
      <c r="DH86" s="99">
        <v>17384</v>
      </c>
      <c r="DI86" s="99">
        <v>17228</v>
      </c>
      <c r="DJ86" s="100">
        <v>17199</v>
      </c>
      <c r="DL86" s="96"/>
      <c r="DM86" s="97" t="s">
        <v>138</v>
      </c>
      <c r="DN86" s="98">
        <v>17135</v>
      </c>
      <c r="DO86" s="99">
        <v>17216</v>
      </c>
      <c r="DP86" s="99">
        <v>17042</v>
      </c>
      <c r="DQ86" s="99">
        <v>17011</v>
      </c>
      <c r="DR86" s="99">
        <v>17475</v>
      </c>
      <c r="DS86" s="99">
        <v>16829</v>
      </c>
      <c r="DT86" s="99">
        <v>16626</v>
      </c>
      <c r="DU86" s="99">
        <v>16807</v>
      </c>
      <c r="DV86" s="99">
        <v>16757</v>
      </c>
      <c r="DW86" s="99">
        <v>16914</v>
      </c>
      <c r="DX86" s="99">
        <v>16631</v>
      </c>
      <c r="DY86" s="100">
        <v>16625</v>
      </c>
      <c r="DZ86" s="98">
        <v>16739</v>
      </c>
      <c r="EA86" s="99">
        <v>16733</v>
      </c>
      <c r="EB86" s="99">
        <v>16661</v>
      </c>
      <c r="EC86" s="99">
        <v>16633</v>
      </c>
      <c r="ED86" s="99">
        <v>16745</v>
      </c>
      <c r="EE86" s="99">
        <v>16700</v>
      </c>
      <c r="EF86" s="99">
        <v>16923</v>
      </c>
      <c r="EG86" s="99">
        <v>16878</v>
      </c>
      <c r="EH86" s="99">
        <v>16893</v>
      </c>
      <c r="EI86" s="99">
        <v>17056</v>
      </c>
      <c r="EJ86" s="99">
        <v>18192</v>
      </c>
      <c r="EK86" s="100">
        <v>18154</v>
      </c>
      <c r="EL86" s="99">
        <v>18427</v>
      </c>
      <c r="EM86" s="99">
        <v>18441</v>
      </c>
      <c r="EN86" s="99">
        <v>18459</v>
      </c>
      <c r="EO86" s="99">
        <v>18558</v>
      </c>
      <c r="EP86" s="99">
        <v>18759</v>
      </c>
      <c r="EQ86" s="99">
        <v>19072</v>
      </c>
      <c r="ER86" s="99">
        <v>19202</v>
      </c>
      <c r="ES86" s="99">
        <v>19093</v>
      </c>
      <c r="ET86" s="99">
        <v>19234</v>
      </c>
      <c r="EU86" s="99">
        <v>19400</v>
      </c>
      <c r="EV86" s="99">
        <v>19465</v>
      </c>
      <c r="EW86" s="100">
        <v>18851</v>
      </c>
      <c r="EX86" s="98">
        <v>19181</v>
      </c>
      <c r="EY86" s="99">
        <v>19152</v>
      </c>
      <c r="EZ86" s="99">
        <v>18990</v>
      </c>
      <c r="FA86" s="99">
        <v>18889</v>
      </c>
      <c r="FB86" s="99">
        <v>18722</v>
      </c>
      <c r="FC86" s="99">
        <v>18582</v>
      </c>
      <c r="FD86" s="99">
        <v>18396</v>
      </c>
      <c r="FE86" s="99">
        <v>18296</v>
      </c>
      <c r="FF86" s="99">
        <v>18032</v>
      </c>
      <c r="FG86" s="99">
        <v>18113</v>
      </c>
      <c r="FH86" s="99">
        <v>17973</v>
      </c>
      <c r="FI86" s="100">
        <v>17872</v>
      </c>
      <c r="FJ86" s="98">
        <v>17766</v>
      </c>
      <c r="FK86" s="99">
        <v>17634</v>
      </c>
      <c r="FL86" s="99">
        <v>17512</v>
      </c>
      <c r="FM86" s="99">
        <v>17451</v>
      </c>
      <c r="FN86" s="99">
        <v>17267</v>
      </c>
      <c r="FO86" s="99">
        <v>17175</v>
      </c>
      <c r="FP86" s="99">
        <v>17035</v>
      </c>
      <c r="FQ86" s="99">
        <v>16843</v>
      </c>
      <c r="FR86" s="99">
        <v>16708</v>
      </c>
      <c r="FS86" s="99">
        <v>16837</v>
      </c>
      <c r="FT86" s="99">
        <v>16683</v>
      </c>
      <c r="FU86" s="100">
        <v>16635</v>
      </c>
      <c r="FV86" s="98">
        <v>16614</v>
      </c>
      <c r="FW86" s="99">
        <v>16442</v>
      </c>
      <c r="FX86" s="99">
        <v>16375</v>
      </c>
      <c r="FY86" s="99">
        <v>16322</v>
      </c>
      <c r="FZ86" s="99">
        <v>16385</v>
      </c>
      <c r="GA86" s="99">
        <v>16384</v>
      </c>
      <c r="GB86" s="99">
        <v>16251</v>
      </c>
      <c r="GC86" s="99">
        <v>16128</v>
      </c>
      <c r="GD86" s="99">
        <v>15940</v>
      </c>
      <c r="GE86" s="99">
        <v>15911</v>
      </c>
      <c r="GF86" s="99">
        <v>15660</v>
      </c>
      <c r="GG86" s="100">
        <v>15097</v>
      </c>
      <c r="GH86" s="98">
        <v>15008</v>
      </c>
      <c r="GI86" s="99">
        <v>14887</v>
      </c>
      <c r="GJ86" s="99">
        <v>14650</v>
      </c>
      <c r="GK86" s="99">
        <v>14535</v>
      </c>
      <c r="GL86" s="99">
        <v>14252</v>
      </c>
      <c r="GM86" s="99">
        <v>14157</v>
      </c>
      <c r="GN86" s="99">
        <v>13971</v>
      </c>
      <c r="GO86" s="99">
        <v>13809</v>
      </c>
      <c r="GP86" s="99">
        <v>13993</v>
      </c>
      <c r="GQ86" s="99">
        <v>13607</v>
      </c>
      <c r="GR86" s="99">
        <v>13400</v>
      </c>
      <c r="GS86" s="100">
        <v>13319</v>
      </c>
      <c r="GT86" s="98">
        <v>13412</v>
      </c>
      <c r="GU86" s="99">
        <v>13444</v>
      </c>
      <c r="GV86" s="99">
        <v>13240</v>
      </c>
      <c r="GW86" s="99">
        <v>13280</v>
      </c>
      <c r="GX86" s="99">
        <v>11427</v>
      </c>
      <c r="GY86" s="100">
        <v>13231</v>
      </c>
      <c r="GZ86" s="291"/>
    </row>
    <row r="87" spans="2:208" x14ac:dyDescent="0.25">
      <c r="B87" s="96"/>
      <c r="C87" s="97" t="s">
        <v>139</v>
      </c>
      <c r="D87" s="100">
        <v>528</v>
      </c>
      <c r="E87" s="100">
        <v>949</v>
      </c>
      <c r="F87" s="100">
        <v>1192</v>
      </c>
      <c r="G87" s="98">
        <v>1245</v>
      </c>
      <c r="H87" s="99">
        <v>1267</v>
      </c>
      <c r="I87" s="99">
        <v>1279</v>
      </c>
      <c r="J87" s="99">
        <v>1322</v>
      </c>
      <c r="K87" s="99">
        <v>1352</v>
      </c>
      <c r="L87" s="99">
        <v>1409</v>
      </c>
      <c r="M87" s="99">
        <v>1433</v>
      </c>
      <c r="N87" s="99">
        <v>1437</v>
      </c>
      <c r="O87" s="99">
        <v>1461</v>
      </c>
      <c r="P87" s="99">
        <v>1496</v>
      </c>
      <c r="Q87" s="99">
        <v>1519</v>
      </c>
      <c r="R87" s="100">
        <v>1561</v>
      </c>
      <c r="S87" s="99">
        <v>1583</v>
      </c>
      <c r="T87" s="99">
        <v>1591</v>
      </c>
      <c r="U87" s="99">
        <v>1625</v>
      </c>
      <c r="V87" s="99">
        <v>1633</v>
      </c>
      <c r="W87" s="99">
        <v>1662</v>
      </c>
      <c r="X87" s="99">
        <v>1732</v>
      </c>
      <c r="Y87" s="99">
        <v>1850</v>
      </c>
      <c r="Z87" s="99">
        <v>1881</v>
      </c>
      <c r="AA87" s="99">
        <v>1891</v>
      </c>
      <c r="AB87" s="99">
        <v>1910</v>
      </c>
      <c r="AC87" s="99">
        <v>1912</v>
      </c>
      <c r="AD87" s="100">
        <v>1921</v>
      </c>
      <c r="AE87" s="99">
        <v>1921</v>
      </c>
      <c r="AF87" s="99">
        <v>1933</v>
      </c>
      <c r="AG87" s="99">
        <v>1948</v>
      </c>
      <c r="AH87" s="99">
        <v>1977</v>
      </c>
      <c r="AI87" s="99">
        <v>1958</v>
      </c>
      <c r="AJ87" s="99">
        <v>1949</v>
      </c>
      <c r="AK87" s="99">
        <v>1884</v>
      </c>
      <c r="AL87" s="99">
        <v>1835</v>
      </c>
      <c r="AM87" s="99">
        <v>1792</v>
      </c>
      <c r="AN87" s="99">
        <v>1825</v>
      </c>
      <c r="AO87" s="99">
        <v>1898</v>
      </c>
      <c r="AP87" s="100">
        <v>1963</v>
      </c>
      <c r="AQ87" s="98">
        <v>2026</v>
      </c>
      <c r="AR87" s="99">
        <v>2062</v>
      </c>
      <c r="AS87" s="99">
        <v>2226</v>
      </c>
      <c r="AT87" s="99">
        <v>2290</v>
      </c>
      <c r="AU87" s="99">
        <v>2369</v>
      </c>
      <c r="AV87" s="99">
        <v>2417</v>
      </c>
      <c r="AW87" s="99">
        <v>2486</v>
      </c>
      <c r="AX87" s="99">
        <v>2541</v>
      </c>
      <c r="AY87" s="99">
        <v>2595</v>
      </c>
      <c r="AZ87" s="99">
        <v>2598</v>
      </c>
      <c r="BA87" s="99">
        <v>2635</v>
      </c>
      <c r="BB87" s="100">
        <v>2658</v>
      </c>
      <c r="BC87" s="98">
        <v>2608</v>
      </c>
      <c r="BD87" s="99">
        <v>2659</v>
      </c>
      <c r="BE87" s="99">
        <v>2726</v>
      </c>
      <c r="BF87" s="99">
        <v>2765</v>
      </c>
      <c r="BG87" s="99">
        <v>2848</v>
      </c>
      <c r="BH87" s="99">
        <v>2887</v>
      </c>
      <c r="BI87" s="99">
        <v>2911</v>
      </c>
      <c r="BJ87" s="99">
        <v>2949</v>
      </c>
      <c r="BK87" s="99">
        <v>2955</v>
      </c>
      <c r="BL87" s="99">
        <v>2962</v>
      </c>
      <c r="BM87" s="99">
        <v>3016</v>
      </c>
      <c r="BN87" s="100">
        <v>2962</v>
      </c>
      <c r="BO87" s="99">
        <v>3017</v>
      </c>
      <c r="BP87" s="99">
        <v>3062</v>
      </c>
      <c r="BQ87" s="99">
        <v>3058</v>
      </c>
      <c r="BR87" s="99">
        <v>3082</v>
      </c>
      <c r="BS87" s="99">
        <v>3167</v>
      </c>
      <c r="BT87" s="99">
        <v>3196</v>
      </c>
      <c r="BU87" s="99">
        <v>3218</v>
      </c>
      <c r="BV87" s="99">
        <v>3238</v>
      </c>
      <c r="BW87" s="99">
        <v>3230</v>
      </c>
      <c r="BX87" s="99">
        <v>3237</v>
      </c>
      <c r="BY87" s="99">
        <v>3234</v>
      </c>
      <c r="BZ87" s="100">
        <v>3245</v>
      </c>
      <c r="CA87" s="99">
        <v>3236</v>
      </c>
      <c r="CB87" s="99">
        <v>3254</v>
      </c>
      <c r="CC87" s="99">
        <v>3283</v>
      </c>
      <c r="CD87" s="99">
        <v>3270</v>
      </c>
      <c r="CE87" s="99">
        <v>3283</v>
      </c>
      <c r="CF87" s="99">
        <v>3282</v>
      </c>
      <c r="CG87" s="99">
        <v>3292</v>
      </c>
      <c r="CH87" s="99">
        <v>3258</v>
      </c>
      <c r="CI87" s="99">
        <v>3293</v>
      </c>
      <c r="CJ87" s="99">
        <v>3281</v>
      </c>
      <c r="CK87" s="99">
        <v>3319</v>
      </c>
      <c r="CL87" s="100">
        <v>3347</v>
      </c>
      <c r="CM87" s="98">
        <v>3244</v>
      </c>
      <c r="CN87" s="99">
        <v>3257</v>
      </c>
      <c r="CO87" s="99">
        <v>3344</v>
      </c>
      <c r="CP87" s="99">
        <v>3344</v>
      </c>
      <c r="CQ87" s="99">
        <v>3367</v>
      </c>
      <c r="CR87" s="99">
        <v>3441</v>
      </c>
      <c r="CS87" s="99">
        <v>3458</v>
      </c>
      <c r="CT87" s="99">
        <v>3428</v>
      </c>
      <c r="CU87" s="99">
        <v>3431</v>
      </c>
      <c r="CV87" s="99">
        <v>3468</v>
      </c>
      <c r="CW87" s="99">
        <v>3434</v>
      </c>
      <c r="CX87" s="100">
        <v>3454</v>
      </c>
      <c r="CY87" s="99">
        <v>3445</v>
      </c>
      <c r="CZ87" s="99">
        <v>3426</v>
      </c>
      <c r="DA87" s="99">
        <v>3428</v>
      </c>
      <c r="DB87" s="99">
        <v>3417</v>
      </c>
      <c r="DC87" s="99">
        <v>3407</v>
      </c>
      <c r="DD87" s="99">
        <v>3449</v>
      </c>
      <c r="DE87" s="99">
        <v>3448</v>
      </c>
      <c r="DF87" s="99">
        <v>3412</v>
      </c>
      <c r="DG87" s="99">
        <v>3382</v>
      </c>
      <c r="DH87" s="99">
        <v>3340</v>
      </c>
      <c r="DI87" s="99">
        <v>3313</v>
      </c>
      <c r="DJ87" s="100">
        <v>3314</v>
      </c>
      <c r="DL87" s="96"/>
      <c r="DM87" s="97" t="s">
        <v>139</v>
      </c>
      <c r="DN87" s="98">
        <v>3277</v>
      </c>
      <c r="DO87" s="99">
        <v>3296</v>
      </c>
      <c r="DP87" s="99">
        <v>3272</v>
      </c>
      <c r="DQ87" s="99">
        <v>3284</v>
      </c>
      <c r="DR87" s="99">
        <v>3533</v>
      </c>
      <c r="DS87" s="99">
        <v>3288</v>
      </c>
      <c r="DT87" s="99">
        <v>3239</v>
      </c>
      <c r="DU87" s="99">
        <v>3196</v>
      </c>
      <c r="DV87" s="99">
        <v>3203</v>
      </c>
      <c r="DW87" s="99">
        <v>3229</v>
      </c>
      <c r="DX87" s="99">
        <v>3181</v>
      </c>
      <c r="DY87" s="100">
        <v>3180</v>
      </c>
      <c r="DZ87" s="98">
        <v>3139</v>
      </c>
      <c r="EA87" s="99">
        <v>3147</v>
      </c>
      <c r="EB87" s="99">
        <v>3190</v>
      </c>
      <c r="EC87" s="99">
        <v>3256</v>
      </c>
      <c r="ED87" s="99">
        <v>3257</v>
      </c>
      <c r="EE87" s="99">
        <v>3280</v>
      </c>
      <c r="EF87" s="99">
        <v>3243</v>
      </c>
      <c r="EG87" s="99">
        <v>3324</v>
      </c>
      <c r="EH87" s="99">
        <v>3379</v>
      </c>
      <c r="EI87" s="99">
        <v>3395</v>
      </c>
      <c r="EJ87" s="99">
        <v>3408</v>
      </c>
      <c r="EK87" s="100">
        <v>3408</v>
      </c>
      <c r="EL87" s="99">
        <v>3460</v>
      </c>
      <c r="EM87" s="99">
        <v>3457</v>
      </c>
      <c r="EN87" s="99">
        <v>3503</v>
      </c>
      <c r="EO87" s="99">
        <v>3526</v>
      </c>
      <c r="EP87" s="99">
        <v>3559</v>
      </c>
      <c r="EQ87" s="99">
        <v>3579</v>
      </c>
      <c r="ER87" s="99">
        <v>3587</v>
      </c>
      <c r="ES87" s="99">
        <v>3597</v>
      </c>
      <c r="ET87" s="99">
        <v>3610</v>
      </c>
      <c r="EU87" s="99">
        <v>3635</v>
      </c>
      <c r="EV87" s="99">
        <v>3647</v>
      </c>
      <c r="EW87" s="100">
        <v>3820</v>
      </c>
      <c r="EX87" s="98">
        <v>3879</v>
      </c>
      <c r="EY87" s="99">
        <v>3863</v>
      </c>
      <c r="EZ87" s="99">
        <v>3820</v>
      </c>
      <c r="FA87" s="99">
        <v>3825</v>
      </c>
      <c r="FB87" s="99">
        <v>3806</v>
      </c>
      <c r="FC87" s="99">
        <v>3797</v>
      </c>
      <c r="FD87" s="99">
        <v>3789</v>
      </c>
      <c r="FE87" s="99">
        <v>3803</v>
      </c>
      <c r="FF87" s="99">
        <v>3800</v>
      </c>
      <c r="FG87" s="99">
        <v>3809</v>
      </c>
      <c r="FH87" s="99">
        <v>3808</v>
      </c>
      <c r="FI87" s="100">
        <v>3821</v>
      </c>
      <c r="FJ87" s="98">
        <v>3809</v>
      </c>
      <c r="FK87" s="99">
        <v>3794</v>
      </c>
      <c r="FL87" s="99">
        <v>3806</v>
      </c>
      <c r="FM87" s="99">
        <v>3833</v>
      </c>
      <c r="FN87" s="99">
        <v>3799</v>
      </c>
      <c r="FO87" s="99">
        <v>3793</v>
      </c>
      <c r="FP87" s="99">
        <v>3727</v>
      </c>
      <c r="FQ87" s="99">
        <v>3664</v>
      </c>
      <c r="FR87" s="99">
        <v>3612</v>
      </c>
      <c r="FS87" s="99">
        <v>3599</v>
      </c>
      <c r="FT87" s="99">
        <v>3569</v>
      </c>
      <c r="FU87" s="100">
        <v>3491</v>
      </c>
      <c r="FV87" s="98">
        <v>3445</v>
      </c>
      <c r="FW87" s="99">
        <v>3382</v>
      </c>
      <c r="FX87" s="99">
        <v>3357</v>
      </c>
      <c r="FY87" s="99">
        <v>3330</v>
      </c>
      <c r="FZ87" s="99">
        <v>3344</v>
      </c>
      <c r="GA87" s="99">
        <v>3330</v>
      </c>
      <c r="GB87" s="99">
        <v>3261</v>
      </c>
      <c r="GC87" s="99">
        <v>3252</v>
      </c>
      <c r="GD87" s="99">
        <v>3223</v>
      </c>
      <c r="GE87" s="99">
        <v>3181</v>
      </c>
      <c r="GF87" s="99">
        <v>3134</v>
      </c>
      <c r="GG87" s="100">
        <v>3006</v>
      </c>
      <c r="GH87" s="98">
        <v>2951</v>
      </c>
      <c r="GI87" s="99">
        <v>2920</v>
      </c>
      <c r="GJ87" s="99">
        <v>2913</v>
      </c>
      <c r="GK87" s="99">
        <v>2885</v>
      </c>
      <c r="GL87" s="99">
        <v>2840</v>
      </c>
      <c r="GM87" s="99">
        <v>2810</v>
      </c>
      <c r="GN87" s="99">
        <v>2796</v>
      </c>
      <c r="GO87" s="99">
        <v>2748</v>
      </c>
      <c r="GP87" s="99">
        <v>2823</v>
      </c>
      <c r="GQ87" s="99">
        <v>2714</v>
      </c>
      <c r="GR87" s="99">
        <v>2661</v>
      </c>
      <c r="GS87" s="100">
        <v>2652</v>
      </c>
      <c r="GT87" s="98">
        <v>2677</v>
      </c>
      <c r="GU87" s="99">
        <v>2681</v>
      </c>
      <c r="GV87" s="99">
        <v>2665</v>
      </c>
      <c r="GW87" s="99">
        <v>2676</v>
      </c>
      <c r="GX87" s="99">
        <v>2158</v>
      </c>
      <c r="GY87" s="100">
        <v>2677</v>
      </c>
      <c r="GZ87" s="291"/>
    </row>
    <row r="88" spans="2:208" x14ac:dyDescent="0.25">
      <c r="B88" s="96"/>
      <c r="C88" s="97" t="s">
        <v>140</v>
      </c>
      <c r="D88" s="100">
        <v>4911</v>
      </c>
      <c r="E88" s="100">
        <v>6366</v>
      </c>
      <c r="F88" s="100">
        <v>7793</v>
      </c>
      <c r="G88" s="98">
        <v>7964</v>
      </c>
      <c r="H88" s="99">
        <v>8059</v>
      </c>
      <c r="I88" s="99">
        <v>8018</v>
      </c>
      <c r="J88" s="99">
        <v>8218</v>
      </c>
      <c r="K88" s="99">
        <v>8465</v>
      </c>
      <c r="L88" s="99">
        <v>8573</v>
      </c>
      <c r="M88" s="99">
        <v>8638</v>
      </c>
      <c r="N88" s="99">
        <v>8664</v>
      </c>
      <c r="O88" s="99">
        <v>8662</v>
      </c>
      <c r="P88" s="99">
        <v>8711</v>
      </c>
      <c r="Q88" s="99">
        <v>8694</v>
      </c>
      <c r="R88" s="100">
        <v>8826</v>
      </c>
      <c r="S88" s="99">
        <v>8960</v>
      </c>
      <c r="T88" s="99">
        <v>8953</v>
      </c>
      <c r="U88" s="99">
        <v>9074</v>
      </c>
      <c r="V88" s="99">
        <v>9199</v>
      </c>
      <c r="W88" s="99">
        <v>9314</v>
      </c>
      <c r="X88" s="99">
        <v>9446</v>
      </c>
      <c r="Y88" s="99">
        <v>9467</v>
      </c>
      <c r="Z88" s="99">
        <v>9478</v>
      </c>
      <c r="AA88" s="99">
        <v>9372</v>
      </c>
      <c r="AB88" s="99">
        <v>9292</v>
      </c>
      <c r="AC88" s="99">
        <v>9241</v>
      </c>
      <c r="AD88" s="100">
        <v>9288</v>
      </c>
      <c r="AE88" s="99">
        <v>9217</v>
      </c>
      <c r="AF88" s="99">
        <v>9177</v>
      </c>
      <c r="AG88" s="99">
        <v>9259</v>
      </c>
      <c r="AH88" s="99">
        <v>9272</v>
      </c>
      <c r="AI88" s="99">
        <v>9193</v>
      </c>
      <c r="AJ88" s="99">
        <v>9073</v>
      </c>
      <c r="AK88" s="99">
        <v>8933</v>
      </c>
      <c r="AL88" s="99">
        <v>8744</v>
      </c>
      <c r="AM88" s="99">
        <v>8513</v>
      </c>
      <c r="AN88" s="99">
        <v>8493</v>
      </c>
      <c r="AO88" s="99">
        <v>8663</v>
      </c>
      <c r="AP88" s="100">
        <v>8885</v>
      </c>
      <c r="AQ88" s="98">
        <v>9089</v>
      </c>
      <c r="AR88" s="99">
        <v>9160</v>
      </c>
      <c r="AS88" s="99">
        <v>9799</v>
      </c>
      <c r="AT88" s="99">
        <v>9923</v>
      </c>
      <c r="AU88" s="99">
        <v>10175</v>
      </c>
      <c r="AV88" s="99">
        <v>10457</v>
      </c>
      <c r="AW88" s="99">
        <v>10754</v>
      </c>
      <c r="AX88" s="99">
        <v>10908</v>
      </c>
      <c r="AY88" s="99">
        <v>10971</v>
      </c>
      <c r="AZ88" s="99">
        <v>11028</v>
      </c>
      <c r="BA88" s="99">
        <v>11278</v>
      </c>
      <c r="BB88" s="100">
        <v>11440</v>
      </c>
      <c r="BC88" s="98">
        <v>11538</v>
      </c>
      <c r="BD88" s="99">
        <v>11732</v>
      </c>
      <c r="BE88" s="99">
        <v>12004</v>
      </c>
      <c r="BF88" s="99">
        <v>12278</v>
      </c>
      <c r="BG88" s="99">
        <v>12499</v>
      </c>
      <c r="BH88" s="99">
        <v>12840</v>
      </c>
      <c r="BI88" s="99">
        <v>12786</v>
      </c>
      <c r="BJ88" s="99">
        <v>12763</v>
      </c>
      <c r="BK88" s="99">
        <v>12783</v>
      </c>
      <c r="BL88" s="99">
        <v>12878</v>
      </c>
      <c r="BM88" s="99">
        <v>12766</v>
      </c>
      <c r="BN88" s="100">
        <v>12845</v>
      </c>
      <c r="BO88" s="99">
        <v>12786</v>
      </c>
      <c r="BP88" s="99">
        <v>12948</v>
      </c>
      <c r="BQ88" s="99">
        <v>13065</v>
      </c>
      <c r="BR88" s="99">
        <v>13157</v>
      </c>
      <c r="BS88" s="99">
        <v>13358</v>
      </c>
      <c r="BT88" s="99">
        <v>13583</v>
      </c>
      <c r="BU88" s="99">
        <v>13531</v>
      </c>
      <c r="BV88" s="99">
        <v>13380</v>
      </c>
      <c r="BW88" s="99">
        <v>13399</v>
      </c>
      <c r="BX88" s="99">
        <v>13513</v>
      </c>
      <c r="BY88" s="99">
        <v>13478</v>
      </c>
      <c r="BZ88" s="100">
        <v>13327</v>
      </c>
      <c r="CA88" s="99">
        <v>13331</v>
      </c>
      <c r="CB88" s="99">
        <v>13420</v>
      </c>
      <c r="CC88" s="99">
        <v>13457</v>
      </c>
      <c r="CD88" s="99">
        <v>13610</v>
      </c>
      <c r="CE88" s="99">
        <v>13471</v>
      </c>
      <c r="CF88" s="99">
        <v>13486</v>
      </c>
      <c r="CG88" s="99">
        <v>13472</v>
      </c>
      <c r="CH88" s="99">
        <v>13468</v>
      </c>
      <c r="CI88" s="99">
        <v>13472</v>
      </c>
      <c r="CJ88" s="99">
        <v>13468</v>
      </c>
      <c r="CK88" s="99">
        <v>13542</v>
      </c>
      <c r="CL88" s="100">
        <v>13542</v>
      </c>
      <c r="CM88" s="98">
        <v>13473</v>
      </c>
      <c r="CN88" s="99">
        <v>13377</v>
      </c>
      <c r="CO88" s="99">
        <v>13422</v>
      </c>
      <c r="CP88" s="99">
        <v>13648</v>
      </c>
      <c r="CQ88" s="99">
        <v>13710</v>
      </c>
      <c r="CR88" s="99">
        <v>13822</v>
      </c>
      <c r="CS88" s="99">
        <v>13928</v>
      </c>
      <c r="CT88" s="99">
        <v>13942</v>
      </c>
      <c r="CU88" s="99">
        <v>13942</v>
      </c>
      <c r="CV88" s="99">
        <v>13917</v>
      </c>
      <c r="CW88" s="99">
        <v>13917</v>
      </c>
      <c r="CX88" s="100">
        <v>13917</v>
      </c>
      <c r="CY88" s="99">
        <v>13850</v>
      </c>
      <c r="CZ88" s="99">
        <v>13890</v>
      </c>
      <c r="DA88" s="99">
        <v>13827</v>
      </c>
      <c r="DB88" s="99">
        <v>13911</v>
      </c>
      <c r="DC88" s="99">
        <v>14682</v>
      </c>
      <c r="DD88" s="99">
        <v>14179</v>
      </c>
      <c r="DE88" s="99">
        <v>14165</v>
      </c>
      <c r="DF88" s="99">
        <v>14083</v>
      </c>
      <c r="DG88" s="99">
        <v>14048</v>
      </c>
      <c r="DH88" s="99">
        <v>13930</v>
      </c>
      <c r="DI88" s="99">
        <v>13872</v>
      </c>
      <c r="DJ88" s="100">
        <v>13831</v>
      </c>
      <c r="DL88" s="96"/>
      <c r="DM88" s="97" t="s">
        <v>140</v>
      </c>
      <c r="DN88" s="98">
        <v>13751</v>
      </c>
      <c r="DO88" s="99">
        <v>13741</v>
      </c>
      <c r="DP88" s="99">
        <v>13781</v>
      </c>
      <c r="DQ88" s="99">
        <v>13757</v>
      </c>
      <c r="DR88" s="99">
        <v>13332</v>
      </c>
      <c r="DS88" s="99">
        <v>13859</v>
      </c>
      <c r="DT88" s="99">
        <v>13596</v>
      </c>
      <c r="DU88" s="99">
        <v>13526</v>
      </c>
      <c r="DV88" s="99">
        <v>13445</v>
      </c>
      <c r="DW88" s="99">
        <v>13445</v>
      </c>
      <c r="DX88" s="99">
        <v>13282</v>
      </c>
      <c r="DY88" s="100">
        <v>13277</v>
      </c>
      <c r="DZ88" s="98">
        <v>13189</v>
      </c>
      <c r="EA88" s="99">
        <v>13299</v>
      </c>
      <c r="EB88" s="99">
        <v>13324</v>
      </c>
      <c r="EC88" s="99">
        <v>13403</v>
      </c>
      <c r="ED88" s="99">
        <v>13398</v>
      </c>
      <c r="EE88" s="99">
        <v>13405</v>
      </c>
      <c r="EF88" s="99">
        <v>13335</v>
      </c>
      <c r="EG88" s="99">
        <v>13454</v>
      </c>
      <c r="EH88" s="99">
        <v>13537</v>
      </c>
      <c r="EI88" s="99">
        <v>13722</v>
      </c>
      <c r="EJ88" s="99">
        <v>13814</v>
      </c>
      <c r="EK88" s="100">
        <v>13970</v>
      </c>
      <c r="EL88" s="99">
        <v>14159</v>
      </c>
      <c r="EM88" s="99">
        <v>14276</v>
      </c>
      <c r="EN88" s="99">
        <v>14338</v>
      </c>
      <c r="EO88" s="99">
        <v>14580</v>
      </c>
      <c r="EP88" s="99">
        <v>14694</v>
      </c>
      <c r="EQ88" s="99">
        <v>14874</v>
      </c>
      <c r="ER88" s="99">
        <v>14973</v>
      </c>
      <c r="ES88" s="99">
        <v>15032</v>
      </c>
      <c r="ET88" s="99">
        <v>15042</v>
      </c>
      <c r="EU88" s="99">
        <v>15672</v>
      </c>
      <c r="EV88" s="99">
        <v>15878</v>
      </c>
      <c r="EW88" s="100">
        <v>15559</v>
      </c>
      <c r="EX88" s="98">
        <v>15711</v>
      </c>
      <c r="EY88" s="99">
        <v>15648</v>
      </c>
      <c r="EZ88" s="99">
        <v>15674</v>
      </c>
      <c r="FA88" s="99">
        <v>15663</v>
      </c>
      <c r="FB88" s="99">
        <v>15556</v>
      </c>
      <c r="FC88" s="99">
        <v>15384</v>
      </c>
      <c r="FD88" s="99">
        <v>15214</v>
      </c>
      <c r="FE88" s="99">
        <v>15045</v>
      </c>
      <c r="FF88" s="99">
        <v>14232</v>
      </c>
      <c r="FG88" s="99">
        <v>14784</v>
      </c>
      <c r="FH88" s="99">
        <v>14650</v>
      </c>
      <c r="FI88" s="100">
        <v>14408</v>
      </c>
      <c r="FJ88" s="98">
        <v>14134</v>
      </c>
      <c r="FK88" s="99">
        <v>13994</v>
      </c>
      <c r="FL88" s="99">
        <v>13943</v>
      </c>
      <c r="FM88" s="99">
        <v>13834</v>
      </c>
      <c r="FN88" s="99">
        <v>13652</v>
      </c>
      <c r="FO88" s="99">
        <v>13529</v>
      </c>
      <c r="FP88" s="99">
        <v>13334</v>
      </c>
      <c r="FQ88" s="99">
        <v>13146</v>
      </c>
      <c r="FR88" s="99">
        <v>13105</v>
      </c>
      <c r="FS88" s="99">
        <v>12944</v>
      </c>
      <c r="FT88" s="99">
        <v>12887</v>
      </c>
      <c r="FU88" s="100">
        <v>12648</v>
      </c>
      <c r="FV88" s="98">
        <v>12533</v>
      </c>
      <c r="FW88" s="99">
        <v>12432</v>
      </c>
      <c r="FX88" s="99">
        <v>12395</v>
      </c>
      <c r="FY88" s="99">
        <v>12477</v>
      </c>
      <c r="FZ88" s="99">
        <v>12590</v>
      </c>
      <c r="GA88" s="99">
        <v>12585</v>
      </c>
      <c r="GB88" s="99">
        <v>12463</v>
      </c>
      <c r="GC88" s="99">
        <v>12602</v>
      </c>
      <c r="GD88" s="99">
        <v>12443</v>
      </c>
      <c r="GE88" s="99">
        <v>12346</v>
      </c>
      <c r="GF88" s="99">
        <v>12054</v>
      </c>
      <c r="GG88" s="100">
        <v>11523</v>
      </c>
      <c r="GH88" s="98">
        <v>11387</v>
      </c>
      <c r="GI88" s="99">
        <v>11338</v>
      </c>
      <c r="GJ88" s="99">
        <v>11241</v>
      </c>
      <c r="GK88" s="99">
        <v>11142</v>
      </c>
      <c r="GL88" s="99">
        <v>11007</v>
      </c>
      <c r="GM88" s="99">
        <v>10991</v>
      </c>
      <c r="GN88" s="99">
        <v>10957</v>
      </c>
      <c r="GO88" s="99">
        <v>10834</v>
      </c>
      <c r="GP88" s="99">
        <v>10995</v>
      </c>
      <c r="GQ88" s="99">
        <v>10682</v>
      </c>
      <c r="GR88" s="99">
        <v>10413</v>
      </c>
      <c r="GS88" s="100">
        <v>10462</v>
      </c>
      <c r="GT88" s="98">
        <v>10459</v>
      </c>
      <c r="GU88" s="99">
        <v>10476</v>
      </c>
      <c r="GV88" s="99">
        <v>10298</v>
      </c>
      <c r="GW88" s="99">
        <v>10494</v>
      </c>
      <c r="GX88" s="99">
        <v>8471</v>
      </c>
      <c r="GY88" s="100">
        <v>10664</v>
      </c>
      <c r="GZ88" s="291"/>
    </row>
    <row r="89" spans="2:208" x14ac:dyDescent="0.25">
      <c r="B89" s="96"/>
      <c r="C89" s="97" t="s">
        <v>141</v>
      </c>
      <c r="D89" s="100">
        <v>394</v>
      </c>
      <c r="E89" s="100">
        <v>561</v>
      </c>
      <c r="F89" s="100">
        <v>738</v>
      </c>
      <c r="G89" s="98">
        <v>781</v>
      </c>
      <c r="H89" s="99">
        <v>831</v>
      </c>
      <c r="I89" s="99">
        <v>853</v>
      </c>
      <c r="J89" s="99">
        <v>892</v>
      </c>
      <c r="K89" s="99">
        <v>916</v>
      </c>
      <c r="L89" s="99">
        <v>965</v>
      </c>
      <c r="M89" s="99">
        <v>969</v>
      </c>
      <c r="N89" s="99">
        <v>1000</v>
      </c>
      <c r="O89" s="99">
        <v>997</v>
      </c>
      <c r="P89" s="99">
        <v>1009</v>
      </c>
      <c r="Q89" s="99">
        <v>1018</v>
      </c>
      <c r="R89" s="100">
        <v>1038</v>
      </c>
      <c r="S89" s="99">
        <v>1051</v>
      </c>
      <c r="T89" s="99">
        <v>1069</v>
      </c>
      <c r="U89" s="99">
        <v>1093</v>
      </c>
      <c r="V89" s="99">
        <v>1123</v>
      </c>
      <c r="W89" s="99">
        <v>1137</v>
      </c>
      <c r="X89" s="99">
        <v>1158</v>
      </c>
      <c r="Y89" s="99">
        <v>1161</v>
      </c>
      <c r="Z89" s="99">
        <v>1167</v>
      </c>
      <c r="AA89" s="99">
        <v>1146</v>
      </c>
      <c r="AB89" s="99">
        <v>1146</v>
      </c>
      <c r="AC89" s="99">
        <v>1136</v>
      </c>
      <c r="AD89" s="100">
        <v>1146</v>
      </c>
      <c r="AE89" s="99">
        <v>1134</v>
      </c>
      <c r="AF89" s="99">
        <v>1143</v>
      </c>
      <c r="AG89" s="99">
        <v>1142</v>
      </c>
      <c r="AH89" s="99">
        <v>1136</v>
      </c>
      <c r="AI89" s="99">
        <v>1129</v>
      </c>
      <c r="AJ89" s="99">
        <v>1108</v>
      </c>
      <c r="AK89" s="99">
        <v>1087</v>
      </c>
      <c r="AL89" s="99">
        <v>1063</v>
      </c>
      <c r="AM89" s="99">
        <v>1035</v>
      </c>
      <c r="AN89" s="99">
        <v>1032</v>
      </c>
      <c r="AO89" s="99">
        <v>1053</v>
      </c>
      <c r="AP89" s="100">
        <v>1085</v>
      </c>
      <c r="AQ89" s="98">
        <v>1119</v>
      </c>
      <c r="AR89" s="99">
        <v>1120</v>
      </c>
      <c r="AS89" s="99">
        <v>1396</v>
      </c>
      <c r="AT89" s="99">
        <v>1448</v>
      </c>
      <c r="AU89" s="99">
        <v>1476</v>
      </c>
      <c r="AV89" s="99">
        <v>1534</v>
      </c>
      <c r="AW89" s="99">
        <v>1605</v>
      </c>
      <c r="AX89" s="99">
        <v>1629</v>
      </c>
      <c r="AY89" s="99">
        <v>1645</v>
      </c>
      <c r="AZ89" s="99">
        <v>1667</v>
      </c>
      <c r="BA89" s="99">
        <v>1666</v>
      </c>
      <c r="BB89" s="100">
        <v>1720</v>
      </c>
      <c r="BC89" s="98">
        <v>1687</v>
      </c>
      <c r="BD89" s="99">
        <v>1725</v>
      </c>
      <c r="BE89" s="99">
        <v>1774</v>
      </c>
      <c r="BF89" s="99">
        <v>1840</v>
      </c>
      <c r="BG89" s="99">
        <v>1859</v>
      </c>
      <c r="BH89" s="99">
        <v>1899</v>
      </c>
      <c r="BI89" s="99">
        <v>1921</v>
      </c>
      <c r="BJ89" s="99">
        <v>1911</v>
      </c>
      <c r="BK89" s="99">
        <v>1937</v>
      </c>
      <c r="BL89" s="99">
        <v>1930</v>
      </c>
      <c r="BM89" s="99">
        <v>1978</v>
      </c>
      <c r="BN89" s="100">
        <v>1916</v>
      </c>
      <c r="BO89" s="99">
        <v>1941</v>
      </c>
      <c r="BP89" s="99">
        <v>1988</v>
      </c>
      <c r="BQ89" s="99">
        <v>2046</v>
      </c>
      <c r="BR89" s="99">
        <v>2076</v>
      </c>
      <c r="BS89" s="99">
        <v>2085</v>
      </c>
      <c r="BT89" s="99">
        <v>2090</v>
      </c>
      <c r="BU89" s="99">
        <v>2113</v>
      </c>
      <c r="BV89" s="99">
        <v>2128</v>
      </c>
      <c r="BW89" s="99">
        <v>2120</v>
      </c>
      <c r="BX89" s="99">
        <v>2169</v>
      </c>
      <c r="BY89" s="99">
        <v>2177</v>
      </c>
      <c r="BZ89" s="100">
        <v>2163</v>
      </c>
      <c r="CA89" s="99">
        <v>2158</v>
      </c>
      <c r="CB89" s="99">
        <v>2208</v>
      </c>
      <c r="CC89" s="99">
        <v>2243</v>
      </c>
      <c r="CD89" s="99">
        <v>2261</v>
      </c>
      <c r="CE89" s="99">
        <v>2278</v>
      </c>
      <c r="CF89" s="99">
        <v>2298</v>
      </c>
      <c r="CG89" s="99">
        <v>2295</v>
      </c>
      <c r="CH89" s="99">
        <v>2286</v>
      </c>
      <c r="CI89" s="99">
        <v>2320</v>
      </c>
      <c r="CJ89" s="99">
        <v>2323</v>
      </c>
      <c r="CK89" s="99">
        <v>2323</v>
      </c>
      <c r="CL89" s="100">
        <v>2335</v>
      </c>
      <c r="CM89" s="98">
        <v>2292</v>
      </c>
      <c r="CN89" s="99">
        <v>2320</v>
      </c>
      <c r="CO89" s="99">
        <v>2323</v>
      </c>
      <c r="CP89" s="99">
        <v>2368</v>
      </c>
      <c r="CQ89" s="99">
        <v>2391</v>
      </c>
      <c r="CR89" s="99">
        <v>2430</v>
      </c>
      <c r="CS89" s="99">
        <v>2459</v>
      </c>
      <c r="CT89" s="99">
        <v>2470</v>
      </c>
      <c r="CU89" s="99">
        <v>2459</v>
      </c>
      <c r="CV89" s="99">
        <v>2440</v>
      </c>
      <c r="CW89" s="99">
        <v>2445</v>
      </c>
      <c r="CX89" s="100">
        <v>2444</v>
      </c>
      <c r="CY89" s="99">
        <v>2465</v>
      </c>
      <c r="CZ89" s="99">
        <v>2479</v>
      </c>
      <c r="DA89" s="99">
        <v>2474</v>
      </c>
      <c r="DB89" s="99">
        <v>2486</v>
      </c>
      <c r="DC89" s="99">
        <v>2493</v>
      </c>
      <c r="DD89" s="99">
        <v>2521</v>
      </c>
      <c r="DE89" s="99">
        <v>2509</v>
      </c>
      <c r="DF89" s="99">
        <v>2497</v>
      </c>
      <c r="DG89" s="99">
        <v>2494</v>
      </c>
      <c r="DH89" s="99">
        <v>2478</v>
      </c>
      <c r="DI89" s="99">
        <v>2477</v>
      </c>
      <c r="DJ89" s="100">
        <v>2473</v>
      </c>
      <c r="DL89" s="96"/>
      <c r="DM89" s="97" t="s">
        <v>141</v>
      </c>
      <c r="DN89" s="98">
        <v>2456</v>
      </c>
      <c r="DO89" s="99">
        <v>2460</v>
      </c>
      <c r="DP89" s="99">
        <v>2502</v>
      </c>
      <c r="DQ89" s="99">
        <v>2491</v>
      </c>
      <c r="DR89" s="99">
        <v>3120</v>
      </c>
      <c r="DS89" s="99">
        <v>2481</v>
      </c>
      <c r="DT89" s="99">
        <v>2471</v>
      </c>
      <c r="DU89" s="99">
        <v>2440</v>
      </c>
      <c r="DV89" s="99">
        <v>2420</v>
      </c>
      <c r="DW89" s="99">
        <v>2439</v>
      </c>
      <c r="DX89" s="99">
        <v>2409</v>
      </c>
      <c r="DY89" s="100">
        <v>2405</v>
      </c>
      <c r="DZ89" s="98">
        <v>2397</v>
      </c>
      <c r="EA89" s="99">
        <v>2430</v>
      </c>
      <c r="EB89" s="99">
        <v>2421</v>
      </c>
      <c r="EC89" s="99">
        <v>2478</v>
      </c>
      <c r="ED89" s="99">
        <v>2481</v>
      </c>
      <c r="EE89" s="99">
        <v>2510</v>
      </c>
      <c r="EF89" s="99">
        <v>2482</v>
      </c>
      <c r="EG89" s="99">
        <v>2558</v>
      </c>
      <c r="EH89" s="99">
        <v>2570</v>
      </c>
      <c r="EI89" s="99">
        <v>2579</v>
      </c>
      <c r="EJ89" s="99">
        <v>2583</v>
      </c>
      <c r="EK89" s="100">
        <v>2611</v>
      </c>
      <c r="EL89" s="99">
        <v>2625</v>
      </c>
      <c r="EM89" s="99">
        <v>2599</v>
      </c>
      <c r="EN89" s="99">
        <v>2620</v>
      </c>
      <c r="EO89" s="99">
        <v>2651</v>
      </c>
      <c r="EP89" s="99">
        <v>2682</v>
      </c>
      <c r="EQ89" s="99">
        <v>2724</v>
      </c>
      <c r="ER89" s="99">
        <v>2714</v>
      </c>
      <c r="ES89" s="99">
        <v>2743</v>
      </c>
      <c r="ET89" s="99">
        <v>2714</v>
      </c>
      <c r="EU89" s="99">
        <v>2687</v>
      </c>
      <c r="EV89" s="99">
        <v>3000</v>
      </c>
      <c r="EW89" s="100">
        <v>2899</v>
      </c>
      <c r="EX89" s="98">
        <v>2884</v>
      </c>
      <c r="EY89" s="99">
        <v>2859</v>
      </c>
      <c r="EZ89" s="99">
        <v>2852</v>
      </c>
      <c r="FA89" s="99">
        <v>2854</v>
      </c>
      <c r="FB89" s="99">
        <v>2866</v>
      </c>
      <c r="FC89" s="99">
        <v>2849</v>
      </c>
      <c r="FD89" s="99">
        <v>2851</v>
      </c>
      <c r="FE89" s="99">
        <v>2823</v>
      </c>
      <c r="FF89" s="99">
        <v>2794</v>
      </c>
      <c r="FG89" s="99">
        <v>2808</v>
      </c>
      <c r="FH89" s="99">
        <v>2762</v>
      </c>
      <c r="FI89" s="100">
        <v>2716</v>
      </c>
      <c r="FJ89" s="98">
        <v>2678</v>
      </c>
      <c r="FK89" s="99">
        <v>2627</v>
      </c>
      <c r="FL89" s="99">
        <v>2621</v>
      </c>
      <c r="FM89" s="99">
        <v>2604</v>
      </c>
      <c r="FN89" s="99">
        <v>2577</v>
      </c>
      <c r="FO89" s="99">
        <v>2572</v>
      </c>
      <c r="FP89" s="99">
        <v>2547</v>
      </c>
      <c r="FQ89" s="99">
        <v>2504</v>
      </c>
      <c r="FR89" s="99">
        <v>2477</v>
      </c>
      <c r="FS89" s="99">
        <v>2461</v>
      </c>
      <c r="FT89" s="99">
        <v>2378</v>
      </c>
      <c r="FU89" s="100">
        <v>2376</v>
      </c>
      <c r="FV89" s="98">
        <v>2342</v>
      </c>
      <c r="FW89" s="99">
        <v>2314</v>
      </c>
      <c r="FX89" s="99">
        <v>2293</v>
      </c>
      <c r="FY89" s="99">
        <v>2332</v>
      </c>
      <c r="FZ89" s="99">
        <v>2366</v>
      </c>
      <c r="GA89" s="99">
        <v>2338</v>
      </c>
      <c r="GB89" s="99">
        <v>2323</v>
      </c>
      <c r="GC89" s="99">
        <v>2362</v>
      </c>
      <c r="GD89" s="99">
        <v>2333</v>
      </c>
      <c r="GE89" s="99">
        <v>2314</v>
      </c>
      <c r="GF89" s="99">
        <v>2256</v>
      </c>
      <c r="GG89" s="100">
        <v>2160</v>
      </c>
      <c r="GH89" s="98">
        <v>2172</v>
      </c>
      <c r="GI89" s="99">
        <v>2196</v>
      </c>
      <c r="GJ89" s="99">
        <v>2199</v>
      </c>
      <c r="GK89" s="99">
        <v>2203</v>
      </c>
      <c r="GL89" s="99">
        <v>2186</v>
      </c>
      <c r="GM89" s="99">
        <v>2202</v>
      </c>
      <c r="GN89" s="99">
        <v>2164</v>
      </c>
      <c r="GO89" s="99">
        <v>2147</v>
      </c>
      <c r="GP89" s="99">
        <v>2241</v>
      </c>
      <c r="GQ89" s="99">
        <v>2154</v>
      </c>
      <c r="GR89" s="99">
        <v>2106</v>
      </c>
      <c r="GS89" s="100">
        <v>2128</v>
      </c>
      <c r="GT89" s="98">
        <v>2133</v>
      </c>
      <c r="GU89" s="99">
        <v>2106</v>
      </c>
      <c r="GV89" s="99">
        <v>2086</v>
      </c>
      <c r="GW89" s="99">
        <v>2124</v>
      </c>
      <c r="GX89" s="99">
        <v>1681</v>
      </c>
      <c r="GY89" s="100">
        <v>2123</v>
      </c>
      <c r="GZ89" s="291"/>
    </row>
    <row r="90" spans="2:208" x14ac:dyDescent="0.25">
      <c r="B90" s="96"/>
      <c r="C90" s="97" t="s">
        <v>142</v>
      </c>
      <c r="D90" s="100">
        <v>550</v>
      </c>
      <c r="E90" s="100">
        <v>750</v>
      </c>
      <c r="F90" s="100">
        <v>898</v>
      </c>
      <c r="G90" s="98">
        <v>980</v>
      </c>
      <c r="H90" s="99">
        <v>990</v>
      </c>
      <c r="I90" s="99">
        <v>926</v>
      </c>
      <c r="J90" s="99">
        <v>917</v>
      </c>
      <c r="K90" s="99">
        <v>927</v>
      </c>
      <c r="L90" s="99">
        <v>962</v>
      </c>
      <c r="M90" s="99">
        <v>1002</v>
      </c>
      <c r="N90" s="99">
        <v>990</v>
      </c>
      <c r="O90" s="99">
        <v>1019</v>
      </c>
      <c r="P90" s="99">
        <v>1041</v>
      </c>
      <c r="Q90" s="99">
        <v>1611</v>
      </c>
      <c r="R90" s="100">
        <v>1676</v>
      </c>
      <c r="S90" s="99">
        <v>1736</v>
      </c>
      <c r="T90" s="99">
        <v>1762</v>
      </c>
      <c r="U90" s="99">
        <v>1745</v>
      </c>
      <c r="V90" s="99">
        <v>1753</v>
      </c>
      <c r="W90" s="99">
        <v>1759</v>
      </c>
      <c r="X90" s="99">
        <v>1762</v>
      </c>
      <c r="Y90" s="99">
        <v>1880</v>
      </c>
      <c r="Z90" s="99">
        <v>1892</v>
      </c>
      <c r="AA90" s="99">
        <v>1903</v>
      </c>
      <c r="AB90" s="99">
        <v>1976</v>
      </c>
      <c r="AC90" s="99">
        <v>1904</v>
      </c>
      <c r="AD90" s="100">
        <v>1992</v>
      </c>
      <c r="AE90" s="99">
        <v>2079</v>
      </c>
      <c r="AF90" s="99">
        <v>2082</v>
      </c>
      <c r="AG90" s="99">
        <v>1983</v>
      </c>
      <c r="AH90" s="99">
        <v>2085</v>
      </c>
      <c r="AI90" s="99">
        <v>1992</v>
      </c>
      <c r="AJ90" s="99">
        <v>2058</v>
      </c>
      <c r="AK90" s="99">
        <v>1995</v>
      </c>
      <c r="AL90" s="99">
        <v>1960</v>
      </c>
      <c r="AM90" s="99">
        <v>1947</v>
      </c>
      <c r="AN90" s="99">
        <v>1991</v>
      </c>
      <c r="AO90" s="99">
        <v>1966</v>
      </c>
      <c r="AP90" s="100">
        <v>2095</v>
      </c>
      <c r="AQ90" s="98">
        <v>2165</v>
      </c>
      <c r="AR90" s="99">
        <v>2230</v>
      </c>
      <c r="AS90" s="99">
        <v>2225</v>
      </c>
      <c r="AT90" s="99">
        <v>2109</v>
      </c>
      <c r="AU90" s="99">
        <v>2142</v>
      </c>
      <c r="AV90" s="99">
        <v>2167</v>
      </c>
      <c r="AW90" s="99">
        <v>2215</v>
      </c>
      <c r="AX90" s="99">
        <v>2243</v>
      </c>
      <c r="AY90" s="99">
        <v>2278</v>
      </c>
      <c r="AZ90" s="99">
        <v>2399</v>
      </c>
      <c r="BA90" s="99">
        <v>2279</v>
      </c>
      <c r="BB90" s="100">
        <v>2379</v>
      </c>
      <c r="BC90" s="98">
        <v>2486</v>
      </c>
      <c r="BD90" s="99">
        <v>2588</v>
      </c>
      <c r="BE90" s="99">
        <v>2407</v>
      </c>
      <c r="BF90" s="99">
        <v>2485</v>
      </c>
      <c r="BG90" s="99">
        <v>2466</v>
      </c>
      <c r="BH90" s="99">
        <v>2457</v>
      </c>
      <c r="BI90" s="99">
        <v>2534</v>
      </c>
      <c r="BJ90" s="99">
        <v>2516</v>
      </c>
      <c r="BK90" s="99">
        <v>2593</v>
      </c>
      <c r="BL90" s="99">
        <v>2663</v>
      </c>
      <c r="BM90" s="99">
        <v>2648</v>
      </c>
      <c r="BN90" s="100">
        <v>2663</v>
      </c>
      <c r="BO90" s="99">
        <v>2859</v>
      </c>
      <c r="BP90" s="99">
        <v>2907</v>
      </c>
      <c r="BQ90" s="99">
        <v>2720</v>
      </c>
      <c r="BR90" s="99">
        <v>2799</v>
      </c>
      <c r="BS90" s="99">
        <v>2764</v>
      </c>
      <c r="BT90" s="99">
        <v>2853</v>
      </c>
      <c r="BU90" s="99">
        <v>2820</v>
      </c>
      <c r="BV90" s="99">
        <v>2795</v>
      </c>
      <c r="BW90" s="99">
        <v>2841</v>
      </c>
      <c r="BX90" s="99">
        <v>2868</v>
      </c>
      <c r="BY90" s="99">
        <v>2853</v>
      </c>
      <c r="BZ90" s="100">
        <v>3041</v>
      </c>
      <c r="CA90" s="99">
        <v>3133</v>
      </c>
      <c r="CB90" s="99">
        <v>3139</v>
      </c>
      <c r="CC90" s="99">
        <v>3026</v>
      </c>
      <c r="CD90" s="99">
        <v>2961</v>
      </c>
      <c r="CE90" s="99">
        <v>2956</v>
      </c>
      <c r="CF90" s="99">
        <v>3102</v>
      </c>
      <c r="CG90" s="99">
        <v>3073</v>
      </c>
      <c r="CH90" s="99">
        <v>3031</v>
      </c>
      <c r="CI90" s="99">
        <v>3106</v>
      </c>
      <c r="CJ90" s="99">
        <v>3302</v>
      </c>
      <c r="CK90" s="99">
        <v>3056</v>
      </c>
      <c r="CL90" s="100">
        <v>3287</v>
      </c>
      <c r="CM90" s="98">
        <v>3399</v>
      </c>
      <c r="CN90" s="99">
        <v>3489</v>
      </c>
      <c r="CO90" s="99">
        <v>3184</v>
      </c>
      <c r="CP90" s="99">
        <v>3356</v>
      </c>
      <c r="CQ90" s="99">
        <v>3172</v>
      </c>
      <c r="CR90" s="99">
        <v>3352</v>
      </c>
      <c r="CS90" s="99">
        <v>3248</v>
      </c>
      <c r="CT90" s="99">
        <v>3232</v>
      </c>
      <c r="CU90" s="99">
        <v>3243</v>
      </c>
      <c r="CV90" s="99">
        <v>3382</v>
      </c>
      <c r="CW90" s="99">
        <v>3263</v>
      </c>
      <c r="CX90" s="100">
        <v>3540</v>
      </c>
      <c r="CY90" s="99">
        <v>3611</v>
      </c>
      <c r="CZ90" s="99">
        <v>3706</v>
      </c>
      <c r="DA90" s="99">
        <v>3659</v>
      </c>
      <c r="DB90" s="99">
        <v>3573</v>
      </c>
      <c r="DC90" s="99">
        <v>3401</v>
      </c>
      <c r="DD90" s="99">
        <v>3650</v>
      </c>
      <c r="DE90" s="99">
        <v>3519</v>
      </c>
      <c r="DF90" s="99">
        <v>3425</v>
      </c>
      <c r="DG90" s="99">
        <v>3519</v>
      </c>
      <c r="DH90" s="99">
        <v>3523</v>
      </c>
      <c r="DI90" s="99">
        <v>3422</v>
      </c>
      <c r="DJ90" s="100">
        <v>3698</v>
      </c>
      <c r="DL90" s="96"/>
      <c r="DM90" s="97" t="s">
        <v>142</v>
      </c>
      <c r="DN90" s="98">
        <v>3701</v>
      </c>
      <c r="DO90" s="99">
        <v>3860</v>
      </c>
      <c r="DP90" s="99">
        <v>3462</v>
      </c>
      <c r="DQ90" s="99">
        <v>3455</v>
      </c>
      <c r="DR90" s="99">
        <v>4029</v>
      </c>
      <c r="DS90" s="99">
        <v>3479</v>
      </c>
      <c r="DT90" s="99">
        <v>3497</v>
      </c>
      <c r="DU90" s="99">
        <v>3429</v>
      </c>
      <c r="DV90" s="99">
        <v>3454</v>
      </c>
      <c r="DW90" s="99">
        <v>3668</v>
      </c>
      <c r="DX90" s="99">
        <v>3489</v>
      </c>
      <c r="DY90" s="100">
        <v>3706</v>
      </c>
      <c r="DZ90" s="98">
        <v>3703</v>
      </c>
      <c r="EA90" s="99">
        <v>3806</v>
      </c>
      <c r="EB90" s="99">
        <v>3489</v>
      </c>
      <c r="EC90" s="99">
        <v>3513</v>
      </c>
      <c r="ED90" s="99">
        <v>3537</v>
      </c>
      <c r="EE90" s="99">
        <v>3501</v>
      </c>
      <c r="EF90" s="99">
        <v>3523</v>
      </c>
      <c r="EG90" s="99">
        <v>3638</v>
      </c>
      <c r="EH90" s="99">
        <v>3709</v>
      </c>
      <c r="EI90" s="99">
        <v>3844</v>
      </c>
      <c r="EJ90" s="99">
        <v>3875</v>
      </c>
      <c r="EK90" s="100">
        <v>3937</v>
      </c>
      <c r="EL90" s="99">
        <v>4319</v>
      </c>
      <c r="EM90" s="99">
        <v>4294</v>
      </c>
      <c r="EN90" s="99">
        <v>4018</v>
      </c>
      <c r="EO90" s="99">
        <v>3979</v>
      </c>
      <c r="EP90" s="99">
        <v>4068</v>
      </c>
      <c r="EQ90" s="99">
        <v>4087</v>
      </c>
      <c r="ER90" s="99">
        <v>4132</v>
      </c>
      <c r="ES90" s="99">
        <v>4063</v>
      </c>
      <c r="ET90" s="99">
        <v>4070</v>
      </c>
      <c r="EU90" s="99">
        <v>4251</v>
      </c>
      <c r="EV90" s="99">
        <v>4127</v>
      </c>
      <c r="EW90" s="100">
        <v>4247</v>
      </c>
      <c r="EX90" s="98">
        <v>4425</v>
      </c>
      <c r="EY90" s="99">
        <v>4347</v>
      </c>
      <c r="EZ90" s="99">
        <v>4127</v>
      </c>
      <c r="FA90" s="99">
        <v>4143</v>
      </c>
      <c r="FB90" s="99">
        <v>4103</v>
      </c>
      <c r="FC90" s="99">
        <v>4098</v>
      </c>
      <c r="FD90" s="99">
        <v>4074</v>
      </c>
      <c r="FE90" s="99">
        <v>4020</v>
      </c>
      <c r="FF90" s="99">
        <v>4020</v>
      </c>
      <c r="FG90" s="99">
        <v>4258</v>
      </c>
      <c r="FH90" s="99">
        <v>3949</v>
      </c>
      <c r="FI90" s="100">
        <v>4075</v>
      </c>
      <c r="FJ90" s="98">
        <v>4117</v>
      </c>
      <c r="FK90" s="99">
        <v>4070</v>
      </c>
      <c r="FL90" s="99">
        <v>3871</v>
      </c>
      <c r="FM90" s="99">
        <v>3917</v>
      </c>
      <c r="FN90" s="99">
        <v>3812</v>
      </c>
      <c r="FO90" s="99">
        <v>3818</v>
      </c>
      <c r="FP90" s="99">
        <v>3790</v>
      </c>
      <c r="FQ90" s="99">
        <v>3701</v>
      </c>
      <c r="FR90" s="99">
        <v>3672</v>
      </c>
      <c r="FS90" s="99">
        <v>3700</v>
      </c>
      <c r="FT90" s="99">
        <v>3621</v>
      </c>
      <c r="FU90" s="100">
        <v>3760</v>
      </c>
      <c r="FV90" s="98">
        <v>3795</v>
      </c>
      <c r="FW90" s="99">
        <v>3766</v>
      </c>
      <c r="FX90" s="99">
        <v>3733</v>
      </c>
      <c r="FY90" s="99">
        <v>3553</v>
      </c>
      <c r="FZ90" s="99">
        <v>3551</v>
      </c>
      <c r="GA90" s="99">
        <v>3655</v>
      </c>
      <c r="GB90" s="99">
        <v>3482</v>
      </c>
      <c r="GC90" s="99">
        <v>3472</v>
      </c>
      <c r="GD90" s="99">
        <v>3457</v>
      </c>
      <c r="GE90" s="99">
        <v>3541</v>
      </c>
      <c r="GF90" s="99">
        <v>3412</v>
      </c>
      <c r="GG90" s="100">
        <v>3399</v>
      </c>
      <c r="GH90" s="98">
        <v>3481</v>
      </c>
      <c r="GI90" s="99">
        <v>3440</v>
      </c>
      <c r="GJ90" s="99">
        <v>3263</v>
      </c>
      <c r="GK90" s="99">
        <v>3235</v>
      </c>
      <c r="GL90" s="99">
        <v>3132</v>
      </c>
      <c r="GM90" s="99">
        <v>3163</v>
      </c>
      <c r="GN90" s="99">
        <v>3090</v>
      </c>
      <c r="GO90" s="99">
        <v>3038</v>
      </c>
      <c r="GP90" s="99">
        <v>3152</v>
      </c>
      <c r="GQ90" s="99">
        <v>3039</v>
      </c>
      <c r="GR90" s="99">
        <v>3005</v>
      </c>
      <c r="GS90" s="100">
        <v>2986</v>
      </c>
      <c r="GT90" s="98">
        <v>3131</v>
      </c>
      <c r="GU90" s="99">
        <v>3163</v>
      </c>
      <c r="GV90" s="99">
        <v>2927</v>
      </c>
      <c r="GW90" s="99">
        <v>2936</v>
      </c>
      <c r="GX90" s="99">
        <v>2510</v>
      </c>
      <c r="GY90" s="100">
        <v>2898</v>
      </c>
      <c r="GZ90" s="291"/>
    </row>
    <row r="91" spans="2:208" x14ac:dyDescent="0.25">
      <c r="B91" s="96"/>
      <c r="C91" s="97" t="s">
        <v>143</v>
      </c>
      <c r="D91" s="100">
        <v>33711</v>
      </c>
      <c r="E91" s="100">
        <v>36542</v>
      </c>
      <c r="F91" s="100">
        <v>38682</v>
      </c>
      <c r="G91" s="98">
        <v>38995</v>
      </c>
      <c r="H91" s="99">
        <v>39155</v>
      </c>
      <c r="I91" s="99">
        <v>39272</v>
      </c>
      <c r="J91" s="99">
        <v>39835</v>
      </c>
      <c r="K91" s="99">
        <v>40395</v>
      </c>
      <c r="L91" s="99">
        <v>40488</v>
      </c>
      <c r="M91" s="99">
        <v>40948</v>
      </c>
      <c r="N91" s="99">
        <v>40686</v>
      </c>
      <c r="O91" s="99">
        <v>40578</v>
      </c>
      <c r="P91" s="99">
        <v>41024</v>
      </c>
      <c r="Q91" s="99">
        <v>41102</v>
      </c>
      <c r="R91" s="100">
        <v>41748</v>
      </c>
      <c r="S91" s="99">
        <v>41880</v>
      </c>
      <c r="T91" s="99">
        <v>41943</v>
      </c>
      <c r="U91" s="99">
        <v>42269</v>
      </c>
      <c r="V91" s="99">
        <v>42536</v>
      </c>
      <c r="W91" s="99">
        <v>42805</v>
      </c>
      <c r="X91" s="99">
        <v>42921</v>
      </c>
      <c r="Y91" s="99">
        <v>43101</v>
      </c>
      <c r="Z91" s="99">
        <v>42849</v>
      </c>
      <c r="AA91" s="99">
        <v>43380</v>
      </c>
      <c r="AB91" s="99">
        <v>43598</v>
      </c>
      <c r="AC91" s="99">
        <v>43390</v>
      </c>
      <c r="AD91" s="100">
        <v>43973</v>
      </c>
      <c r="AE91" s="99">
        <v>44053</v>
      </c>
      <c r="AF91" s="99">
        <v>44065</v>
      </c>
      <c r="AG91" s="99">
        <v>44676</v>
      </c>
      <c r="AH91" s="99">
        <v>44953</v>
      </c>
      <c r="AI91" s="99">
        <v>44697</v>
      </c>
      <c r="AJ91" s="99">
        <v>44781</v>
      </c>
      <c r="AK91" s="99">
        <v>45423</v>
      </c>
      <c r="AL91" s="99">
        <v>44708</v>
      </c>
      <c r="AM91" s="99">
        <v>45014</v>
      </c>
      <c r="AN91" s="99">
        <v>45658</v>
      </c>
      <c r="AO91" s="99">
        <v>46206</v>
      </c>
      <c r="AP91" s="100">
        <v>46468</v>
      </c>
      <c r="AQ91" s="98">
        <v>46628</v>
      </c>
      <c r="AR91" s="99">
        <v>47051</v>
      </c>
      <c r="AS91" s="99">
        <v>47625</v>
      </c>
      <c r="AT91" s="99">
        <v>48123</v>
      </c>
      <c r="AU91" s="99">
        <v>48569</v>
      </c>
      <c r="AV91" s="99">
        <v>48991</v>
      </c>
      <c r="AW91" s="99">
        <v>49721</v>
      </c>
      <c r="AX91" s="99">
        <v>50080</v>
      </c>
      <c r="AY91" s="99">
        <v>50441</v>
      </c>
      <c r="AZ91" s="99">
        <v>50842</v>
      </c>
      <c r="BA91" s="99">
        <v>51118</v>
      </c>
      <c r="BB91" s="100">
        <v>51609</v>
      </c>
      <c r="BC91" s="98">
        <v>52384</v>
      </c>
      <c r="BD91" s="99">
        <v>52588</v>
      </c>
      <c r="BE91" s="99">
        <v>53069</v>
      </c>
      <c r="BF91" s="99">
        <v>52729</v>
      </c>
      <c r="BG91" s="99">
        <v>53243</v>
      </c>
      <c r="BH91" s="99">
        <v>54326</v>
      </c>
      <c r="BI91" s="99">
        <v>54519</v>
      </c>
      <c r="BJ91" s="99">
        <v>54944</v>
      </c>
      <c r="BK91" s="99">
        <v>55155</v>
      </c>
      <c r="BL91" s="99">
        <v>55398</v>
      </c>
      <c r="BM91" s="99">
        <v>55506</v>
      </c>
      <c r="BN91" s="100">
        <v>55811</v>
      </c>
      <c r="BO91" s="99">
        <v>55678</v>
      </c>
      <c r="BP91" s="99">
        <v>56037</v>
      </c>
      <c r="BQ91" s="99">
        <v>56020</v>
      </c>
      <c r="BR91" s="99">
        <v>56552</v>
      </c>
      <c r="BS91" s="99">
        <v>56925</v>
      </c>
      <c r="BT91" s="99">
        <v>57809</v>
      </c>
      <c r="BU91" s="99">
        <v>58210</v>
      </c>
      <c r="BV91" s="99">
        <v>57859</v>
      </c>
      <c r="BW91" s="99">
        <v>57784</v>
      </c>
      <c r="BX91" s="99">
        <v>58087</v>
      </c>
      <c r="BY91" s="99">
        <v>58010</v>
      </c>
      <c r="BZ91" s="100">
        <v>57917</v>
      </c>
      <c r="CA91" s="99">
        <v>58201</v>
      </c>
      <c r="CB91" s="99">
        <v>58247</v>
      </c>
      <c r="CC91" s="99">
        <v>58328</v>
      </c>
      <c r="CD91" s="99">
        <v>58405</v>
      </c>
      <c r="CE91" s="99">
        <v>58355</v>
      </c>
      <c r="CF91" s="99">
        <v>58729</v>
      </c>
      <c r="CG91" s="99">
        <v>58609</v>
      </c>
      <c r="CH91" s="99">
        <v>58402</v>
      </c>
      <c r="CI91" s="99">
        <v>58505</v>
      </c>
      <c r="CJ91" s="99">
        <v>58755</v>
      </c>
      <c r="CK91" s="99">
        <v>58662</v>
      </c>
      <c r="CL91" s="100">
        <v>58719</v>
      </c>
      <c r="CM91" s="98">
        <v>59496</v>
      </c>
      <c r="CN91" s="99">
        <v>59935</v>
      </c>
      <c r="CO91" s="99">
        <v>59618</v>
      </c>
      <c r="CP91" s="99">
        <v>60041</v>
      </c>
      <c r="CQ91" s="99">
        <v>60092</v>
      </c>
      <c r="CR91" s="99">
        <v>60340</v>
      </c>
      <c r="CS91" s="99">
        <v>60215</v>
      </c>
      <c r="CT91" s="99">
        <v>60132</v>
      </c>
      <c r="CU91" s="99">
        <v>60265</v>
      </c>
      <c r="CV91" s="99">
        <v>60534</v>
      </c>
      <c r="CW91" s="99">
        <v>60539</v>
      </c>
      <c r="CX91" s="100">
        <v>61279</v>
      </c>
      <c r="CY91" s="99">
        <v>61170</v>
      </c>
      <c r="CZ91" s="99">
        <v>61582</v>
      </c>
      <c r="DA91" s="99">
        <v>61730</v>
      </c>
      <c r="DB91" s="99">
        <v>61549</v>
      </c>
      <c r="DC91" s="99">
        <v>61478</v>
      </c>
      <c r="DD91" s="99">
        <v>62282</v>
      </c>
      <c r="DE91" s="99">
        <v>61942</v>
      </c>
      <c r="DF91" s="99">
        <v>61729</v>
      </c>
      <c r="DG91" s="99">
        <v>61757</v>
      </c>
      <c r="DH91" s="99">
        <v>61431</v>
      </c>
      <c r="DI91" s="99">
        <v>61145</v>
      </c>
      <c r="DJ91" s="100">
        <v>61355</v>
      </c>
      <c r="DL91" s="96"/>
      <c r="DM91" s="97" t="s">
        <v>143</v>
      </c>
      <c r="DN91" s="98">
        <v>60925</v>
      </c>
      <c r="DO91" s="99">
        <v>60867</v>
      </c>
      <c r="DP91" s="99">
        <v>60292</v>
      </c>
      <c r="DQ91" s="99">
        <v>60140</v>
      </c>
      <c r="DR91" s="99">
        <v>57775</v>
      </c>
      <c r="DS91" s="99">
        <v>59764</v>
      </c>
      <c r="DT91" s="99">
        <v>59308</v>
      </c>
      <c r="DU91" s="99">
        <v>59312</v>
      </c>
      <c r="DV91" s="99">
        <v>58910</v>
      </c>
      <c r="DW91" s="99">
        <v>59196</v>
      </c>
      <c r="DX91" s="99">
        <v>58083</v>
      </c>
      <c r="DY91" s="100">
        <v>58055</v>
      </c>
      <c r="DZ91" s="98">
        <v>58406</v>
      </c>
      <c r="EA91" s="99">
        <v>58547</v>
      </c>
      <c r="EB91" s="99">
        <v>57344</v>
      </c>
      <c r="EC91" s="99">
        <v>57112</v>
      </c>
      <c r="ED91" s="99">
        <v>57642</v>
      </c>
      <c r="EE91" s="99">
        <v>56621</v>
      </c>
      <c r="EF91" s="99">
        <v>56033</v>
      </c>
      <c r="EG91" s="99">
        <v>56069</v>
      </c>
      <c r="EH91" s="99">
        <v>55869</v>
      </c>
      <c r="EI91" s="99">
        <v>56315</v>
      </c>
      <c r="EJ91" s="99">
        <v>56472</v>
      </c>
      <c r="EK91" s="100">
        <v>56216</v>
      </c>
      <c r="EL91" s="99">
        <v>57517</v>
      </c>
      <c r="EM91" s="99">
        <v>57646</v>
      </c>
      <c r="EN91" s="99">
        <v>57053</v>
      </c>
      <c r="EO91" s="99">
        <v>57265</v>
      </c>
      <c r="EP91" s="99">
        <v>57441</v>
      </c>
      <c r="EQ91" s="99">
        <v>57729</v>
      </c>
      <c r="ER91" s="99">
        <v>57870</v>
      </c>
      <c r="ES91" s="99">
        <v>58318</v>
      </c>
      <c r="ET91" s="99">
        <v>59100</v>
      </c>
      <c r="EU91" s="99">
        <v>59270</v>
      </c>
      <c r="EV91" s="99">
        <v>59092</v>
      </c>
      <c r="EW91" s="100">
        <v>57902</v>
      </c>
      <c r="EX91" s="98">
        <v>59058</v>
      </c>
      <c r="EY91" s="99">
        <v>59127</v>
      </c>
      <c r="EZ91" s="99">
        <v>58375</v>
      </c>
      <c r="FA91" s="99">
        <v>58074</v>
      </c>
      <c r="FB91" s="99">
        <v>57621</v>
      </c>
      <c r="FC91" s="99">
        <v>57492</v>
      </c>
      <c r="FD91" s="99">
        <v>57280</v>
      </c>
      <c r="FE91" s="99">
        <v>57236</v>
      </c>
      <c r="FF91" s="99">
        <v>57005</v>
      </c>
      <c r="FG91" s="99">
        <v>57662</v>
      </c>
      <c r="FH91" s="99">
        <v>57160</v>
      </c>
      <c r="FI91" s="100">
        <v>57299</v>
      </c>
      <c r="FJ91" s="98">
        <v>57203</v>
      </c>
      <c r="FK91" s="99">
        <v>56874</v>
      </c>
      <c r="FL91" s="99">
        <v>56385</v>
      </c>
      <c r="FM91" s="99">
        <v>56518</v>
      </c>
      <c r="FN91" s="99">
        <v>55855</v>
      </c>
      <c r="FO91" s="99">
        <v>55538</v>
      </c>
      <c r="FP91" s="99">
        <v>55221</v>
      </c>
      <c r="FQ91" s="99">
        <v>54585</v>
      </c>
      <c r="FR91" s="99">
        <v>54530</v>
      </c>
      <c r="FS91" s="99">
        <v>54386</v>
      </c>
      <c r="FT91" s="99">
        <v>54236</v>
      </c>
      <c r="FU91" s="100">
        <v>54459</v>
      </c>
      <c r="FV91" s="98">
        <v>54404</v>
      </c>
      <c r="FW91" s="99">
        <v>54113</v>
      </c>
      <c r="FX91" s="99">
        <v>54183</v>
      </c>
      <c r="FY91" s="99">
        <v>53419</v>
      </c>
      <c r="FZ91" s="99">
        <v>53350</v>
      </c>
      <c r="GA91" s="99">
        <v>53504</v>
      </c>
      <c r="GB91" s="99">
        <v>52514</v>
      </c>
      <c r="GC91" s="99">
        <v>52478</v>
      </c>
      <c r="GD91" s="99">
        <v>52133</v>
      </c>
      <c r="GE91" s="99">
        <v>52093</v>
      </c>
      <c r="GF91" s="99">
        <v>51325</v>
      </c>
      <c r="GG91" s="100">
        <v>55411</v>
      </c>
      <c r="GH91" s="98">
        <v>55406</v>
      </c>
      <c r="GI91" s="99">
        <v>55045</v>
      </c>
      <c r="GJ91" s="99">
        <v>54228</v>
      </c>
      <c r="GK91" s="99">
        <v>54021</v>
      </c>
      <c r="GL91" s="99">
        <v>54022</v>
      </c>
      <c r="GM91" s="99">
        <v>53613</v>
      </c>
      <c r="GN91" s="99">
        <v>53010</v>
      </c>
      <c r="GO91" s="99">
        <v>52745</v>
      </c>
      <c r="GP91" s="99">
        <v>52793</v>
      </c>
      <c r="GQ91" s="99">
        <v>52024</v>
      </c>
      <c r="GR91" s="99">
        <v>51340</v>
      </c>
      <c r="GS91" s="100">
        <v>51062</v>
      </c>
      <c r="GT91" s="98">
        <v>51512</v>
      </c>
      <c r="GU91" s="99">
        <v>51438</v>
      </c>
      <c r="GV91" s="99">
        <v>50211</v>
      </c>
      <c r="GW91" s="99">
        <v>50145</v>
      </c>
      <c r="GX91" s="99">
        <v>44762</v>
      </c>
      <c r="GY91" s="100">
        <v>49917</v>
      </c>
      <c r="GZ91" s="291"/>
    </row>
    <row r="92" spans="2:208" x14ac:dyDescent="0.25">
      <c r="B92" s="96"/>
      <c r="C92" s="97" t="s">
        <v>144</v>
      </c>
      <c r="D92" s="100">
        <v>11823</v>
      </c>
      <c r="E92" s="100">
        <v>13013</v>
      </c>
      <c r="F92" s="100">
        <v>13630</v>
      </c>
      <c r="G92" s="98">
        <v>13748</v>
      </c>
      <c r="H92" s="99">
        <v>13928</v>
      </c>
      <c r="I92" s="99">
        <v>14009</v>
      </c>
      <c r="J92" s="99">
        <v>14363</v>
      </c>
      <c r="K92" s="99">
        <v>15063</v>
      </c>
      <c r="L92" s="99">
        <v>15221</v>
      </c>
      <c r="M92" s="99">
        <v>15283</v>
      </c>
      <c r="N92" s="99">
        <v>15792</v>
      </c>
      <c r="O92" s="99">
        <v>16339</v>
      </c>
      <c r="P92" s="99">
        <v>16332</v>
      </c>
      <c r="Q92" s="99">
        <v>16298</v>
      </c>
      <c r="R92" s="100">
        <v>16613</v>
      </c>
      <c r="S92" s="99">
        <v>16639</v>
      </c>
      <c r="T92" s="99">
        <v>16595</v>
      </c>
      <c r="U92" s="99">
        <v>16795</v>
      </c>
      <c r="V92" s="99">
        <v>16930</v>
      </c>
      <c r="W92" s="99">
        <v>17023</v>
      </c>
      <c r="X92" s="99">
        <v>17204</v>
      </c>
      <c r="Y92" s="99">
        <v>17406</v>
      </c>
      <c r="Z92" s="99">
        <v>16988</v>
      </c>
      <c r="AA92" s="99">
        <v>17431</v>
      </c>
      <c r="AB92" s="99">
        <v>17498</v>
      </c>
      <c r="AC92" s="99">
        <v>17539</v>
      </c>
      <c r="AD92" s="100">
        <v>17623</v>
      </c>
      <c r="AE92" s="99">
        <v>17607</v>
      </c>
      <c r="AF92" s="99">
        <v>17604</v>
      </c>
      <c r="AG92" s="99">
        <v>18042</v>
      </c>
      <c r="AH92" s="99">
        <v>18051</v>
      </c>
      <c r="AI92" s="99">
        <v>18098</v>
      </c>
      <c r="AJ92" s="99">
        <v>18191</v>
      </c>
      <c r="AK92" s="99">
        <v>18067</v>
      </c>
      <c r="AL92" s="99">
        <v>18045</v>
      </c>
      <c r="AM92" s="99">
        <v>17759</v>
      </c>
      <c r="AN92" s="99">
        <v>17991</v>
      </c>
      <c r="AO92" s="99">
        <v>18180</v>
      </c>
      <c r="AP92" s="100">
        <v>18300</v>
      </c>
      <c r="AQ92" s="98">
        <v>18333</v>
      </c>
      <c r="AR92" s="99">
        <v>18607</v>
      </c>
      <c r="AS92" s="99">
        <v>18641</v>
      </c>
      <c r="AT92" s="99">
        <v>19002</v>
      </c>
      <c r="AU92" s="99">
        <v>19251</v>
      </c>
      <c r="AV92" s="99">
        <v>19637</v>
      </c>
      <c r="AW92" s="99">
        <v>20035</v>
      </c>
      <c r="AX92" s="99">
        <v>20203</v>
      </c>
      <c r="AY92" s="99">
        <v>20390</v>
      </c>
      <c r="AZ92" s="99">
        <v>20463</v>
      </c>
      <c r="BA92" s="99">
        <v>20616</v>
      </c>
      <c r="BB92" s="100">
        <v>20760</v>
      </c>
      <c r="BC92" s="98">
        <v>19187</v>
      </c>
      <c r="BD92" s="99">
        <v>19276</v>
      </c>
      <c r="BE92" s="99">
        <v>19496</v>
      </c>
      <c r="BF92" s="99">
        <v>19782</v>
      </c>
      <c r="BG92" s="99">
        <v>19904</v>
      </c>
      <c r="BH92" s="99">
        <v>20136</v>
      </c>
      <c r="BI92" s="99">
        <v>19971</v>
      </c>
      <c r="BJ92" s="99">
        <v>20156</v>
      </c>
      <c r="BK92" s="99">
        <v>20311</v>
      </c>
      <c r="BL92" s="99">
        <v>20493</v>
      </c>
      <c r="BM92" s="99">
        <v>20587</v>
      </c>
      <c r="BN92" s="100">
        <v>20497</v>
      </c>
      <c r="BO92" s="99">
        <v>20434</v>
      </c>
      <c r="BP92" s="99">
        <v>20517</v>
      </c>
      <c r="BQ92" s="99">
        <v>20592</v>
      </c>
      <c r="BR92" s="99">
        <v>20830</v>
      </c>
      <c r="BS92" s="99">
        <v>21035</v>
      </c>
      <c r="BT92" s="99">
        <v>21321</v>
      </c>
      <c r="BU92" s="99">
        <v>21402</v>
      </c>
      <c r="BV92" s="99">
        <v>21586</v>
      </c>
      <c r="BW92" s="99">
        <v>21542</v>
      </c>
      <c r="BX92" s="99">
        <v>21689</v>
      </c>
      <c r="BY92" s="99">
        <v>21810</v>
      </c>
      <c r="BZ92" s="100">
        <v>21890</v>
      </c>
      <c r="CA92" s="99">
        <v>21848</v>
      </c>
      <c r="CB92" s="99">
        <v>22018</v>
      </c>
      <c r="CC92" s="99">
        <v>22251</v>
      </c>
      <c r="CD92" s="99">
        <v>22312</v>
      </c>
      <c r="CE92" s="99">
        <v>22219</v>
      </c>
      <c r="CF92" s="99">
        <v>22240</v>
      </c>
      <c r="CG92" s="99">
        <v>22279</v>
      </c>
      <c r="CH92" s="99">
        <v>22200</v>
      </c>
      <c r="CI92" s="99">
        <v>22175</v>
      </c>
      <c r="CJ92" s="99">
        <v>22166</v>
      </c>
      <c r="CK92" s="99">
        <v>22304</v>
      </c>
      <c r="CL92" s="100">
        <v>22330</v>
      </c>
      <c r="CM92" s="98">
        <v>22077</v>
      </c>
      <c r="CN92" s="99">
        <v>22087</v>
      </c>
      <c r="CO92" s="99">
        <v>22222</v>
      </c>
      <c r="CP92" s="99">
        <v>22305</v>
      </c>
      <c r="CQ92" s="99">
        <v>22485</v>
      </c>
      <c r="CR92" s="99">
        <v>22578</v>
      </c>
      <c r="CS92" s="99">
        <v>22749</v>
      </c>
      <c r="CT92" s="99">
        <v>22845</v>
      </c>
      <c r="CU92" s="99">
        <v>22848</v>
      </c>
      <c r="CV92" s="99">
        <v>22888</v>
      </c>
      <c r="CW92" s="99">
        <v>22890</v>
      </c>
      <c r="CX92" s="100">
        <v>22906</v>
      </c>
      <c r="CY92" s="99">
        <v>22869</v>
      </c>
      <c r="CZ92" s="99">
        <v>23025</v>
      </c>
      <c r="DA92" s="99">
        <v>23062</v>
      </c>
      <c r="DB92" s="99">
        <v>22961</v>
      </c>
      <c r="DC92" s="99">
        <v>23094</v>
      </c>
      <c r="DD92" s="99">
        <v>23391</v>
      </c>
      <c r="DE92" s="99">
        <v>23438</v>
      </c>
      <c r="DF92" s="99">
        <v>23455</v>
      </c>
      <c r="DG92" s="99">
        <v>23453</v>
      </c>
      <c r="DH92" s="99">
        <v>23423</v>
      </c>
      <c r="DI92" s="99">
        <v>23324</v>
      </c>
      <c r="DJ92" s="100">
        <v>23247</v>
      </c>
      <c r="DL92" s="96"/>
      <c r="DM92" s="97" t="s">
        <v>144</v>
      </c>
      <c r="DN92" s="98">
        <v>23257</v>
      </c>
      <c r="DO92" s="99">
        <v>23432</v>
      </c>
      <c r="DP92" s="99">
        <v>23813</v>
      </c>
      <c r="DQ92" s="99">
        <v>23850</v>
      </c>
      <c r="DR92" s="99">
        <v>22423</v>
      </c>
      <c r="DS92" s="99">
        <v>23892</v>
      </c>
      <c r="DT92" s="99">
        <v>23837</v>
      </c>
      <c r="DU92" s="99">
        <v>23951</v>
      </c>
      <c r="DV92" s="99">
        <v>23839</v>
      </c>
      <c r="DW92" s="99">
        <v>23942</v>
      </c>
      <c r="DX92" s="99">
        <v>23828</v>
      </c>
      <c r="DY92" s="100">
        <v>23777</v>
      </c>
      <c r="DZ92" s="98">
        <v>23828</v>
      </c>
      <c r="EA92" s="99">
        <v>23962</v>
      </c>
      <c r="EB92" s="99">
        <v>24175</v>
      </c>
      <c r="EC92" s="99">
        <v>24201</v>
      </c>
      <c r="ED92" s="99">
        <v>24175</v>
      </c>
      <c r="EE92" s="99">
        <v>24134</v>
      </c>
      <c r="EF92" s="99">
        <v>23820</v>
      </c>
      <c r="EG92" s="99">
        <v>24269</v>
      </c>
      <c r="EH92" s="99">
        <v>24313</v>
      </c>
      <c r="EI92" s="99">
        <v>24478</v>
      </c>
      <c r="EJ92" s="99">
        <v>24646</v>
      </c>
      <c r="EK92" s="100">
        <v>24724</v>
      </c>
      <c r="EL92" s="99">
        <v>24978</v>
      </c>
      <c r="EM92" s="99">
        <v>25328</v>
      </c>
      <c r="EN92" s="99">
        <v>25542</v>
      </c>
      <c r="EO92" s="99">
        <v>25641</v>
      </c>
      <c r="EP92" s="99">
        <v>25998</v>
      </c>
      <c r="EQ92" s="99">
        <v>26701</v>
      </c>
      <c r="ER92" s="99">
        <v>26514</v>
      </c>
      <c r="ES92" s="99">
        <v>26171</v>
      </c>
      <c r="ET92" s="99">
        <v>26178</v>
      </c>
      <c r="EU92" s="99">
        <v>25850</v>
      </c>
      <c r="EV92" s="99">
        <v>25794</v>
      </c>
      <c r="EW92" s="100">
        <v>24995</v>
      </c>
      <c r="EX92" s="98">
        <v>25285</v>
      </c>
      <c r="EY92" s="99">
        <v>24940</v>
      </c>
      <c r="EZ92" s="99">
        <v>24615</v>
      </c>
      <c r="FA92" s="99">
        <v>24337</v>
      </c>
      <c r="FB92" s="99">
        <v>24090</v>
      </c>
      <c r="FC92" s="99">
        <v>23772</v>
      </c>
      <c r="FD92" s="99">
        <v>23390</v>
      </c>
      <c r="FE92" s="99">
        <v>23135</v>
      </c>
      <c r="FF92" s="99">
        <v>22885</v>
      </c>
      <c r="FG92" s="99">
        <v>22757</v>
      </c>
      <c r="FH92" s="99">
        <v>22585</v>
      </c>
      <c r="FI92" s="100">
        <v>22199</v>
      </c>
      <c r="FJ92" s="98">
        <v>21811</v>
      </c>
      <c r="FK92" s="99">
        <v>21616</v>
      </c>
      <c r="FL92" s="99">
        <v>21470</v>
      </c>
      <c r="FM92" s="99">
        <v>21437</v>
      </c>
      <c r="FN92" s="99">
        <v>21260</v>
      </c>
      <c r="FO92" s="99">
        <v>21128</v>
      </c>
      <c r="FP92" s="99">
        <v>21064</v>
      </c>
      <c r="FQ92" s="99">
        <v>20989</v>
      </c>
      <c r="FR92" s="99">
        <v>21025</v>
      </c>
      <c r="FS92" s="99">
        <v>21022</v>
      </c>
      <c r="FT92" s="99">
        <v>21009</v>
      </c>
      <c r="FU92" s="100">
        <v>20983</v>
      </c>
      <c r="FV92" s="98">
        <v>20895</v>
      </c>
      <c r="FW92" s="99">
        <v>20750</v>
      </c>
      <c r="FX92" s="99">
        <v>20583</v>
      </c>
      <c r="FY92" s="99">
        <v>20572</v>
      </c>
      <c r="FZ92" s="99">
        <v>20598</v>
      </c>
      <c r="GA92" s="99">
        <v>20712</v>
      </c>
      <c r="GB92" s="99">
        <v>20626</v>
      </c>
      <c r="GC92" s="99">
        <v>20656</v>
      </c>
      <c r="GD92" s="99">
        <v>20457</v>
      </c>
      <c r="GE92" s="99">
        <v>20045</v>
      </c>
      <c r="GF92" s="99">
        <v>19751</v>
      </c>
      <c r="GG92" s="100">
        <v>19522</v>
      </c>
      <c r="GH92" s="98">
        <v>19301</v>
      </c>
      <c r="GI92" s="99">
        <v>19197</v>
      </c>
      <c r="GJ92" s="99">
        <v>19140</v>
      </c>
      <c r="GK92" s="99">
        <v>19103</v>
      </c>
      <c r="GL92" s="99">
        <v>19032</v>
      </c>
      <c r="GM92" s="99">
        <v>18911</v>
      </c>
      <c r="GN92" s="99">
        <v>18829</v>
      </c>
      <c r="GO92" s="99">
        <v>18615</v>
      </c>
      <c r="GP92" s="99">
        <v>18715</v>
      </c>
      <c r="GQ92" s="99">
        <v>18504</v>
      </c>
      <c r="GR92" s="99">
        <v>18167</v>
      </c>
      <c r="GS92" s="100">
        <v>18262</v>
      </c>
      <c r="GT92" s="98">
        <v>18278</v>
      </c>
      <c r="GU92" s="99">
        <v>18174</v>
      </c>
      <c r="GV92" s="99">
        <v>18080</v>
      </c>
      <c r="GW92" s="99">
        <v>18009</v>
      </c>
      <c r="GX92" s="99">
        <v>15364</v>
      </c>
      <c r="GY92" s="100">
        <v>18033</v>
      </c>
      <c r="GZ92" s="291"/>
    </row>
    <row r="93" spans="2:208" x14ac:dyDescent="0.25">
      <c r="B93" s="96"/>
      <c r="C93" s="97" t="s">
        <v>145</v>
      </c>
      <c r="D93" s="100">
        <v>53866</v>
      </c>
      <c r="E93" s="100">
        <v>57750</v>
      </c>
      <c r="F93" s="100">
        <v>61617</v>
      </c>
      <c r="G93" s="98">
        <v>62239</v>
      </c>
      <c r="H93" s="99">
        <v>62493</v>
      </c>
      <c r="I93" s="99">
        <v>61899</v>
      </c>
      <c r="J93" s="99">
        <v>61767</v>
      </c>
      <c r="K93" s="99">
        <v>62386</v>
      </c>
      <c r="L93" s="99">
        <v>62736</v>
      </c>
      <c r="M93" s="99">
        <v>63035</v>
      </c>
      <c r="N93" s="99">
        <v>63024</v>
      </c>
      <c r="O93" s="99">
        <v>63113</v>
      </c>
      <c r="P93" s="99">
        <v>63656</v>
      </c>
      <c r="Q93" s="99">
        <v>63674</v>
      </c>
      <c r="R93" s="100">
        <v>64450</v>
      </c>
      <c r="S93" s="99">
        <v>64595</v>
      </c>
      <c r="T93" s="99">
        <v>64612</v>
      </c>
      <c r="U93" s="99">
        <v>65279</v>
      </c>
      <c r="V93" s="99">
        <v>65711</v>
      </c>
      <c r="W93" s="99">
        <v>65865</v>
      </c>
      <c r="X93" s="99">
        <v>65937</v>
      </c>
      <c r="Y93" s="99">
        <v>66346</v>
      </c>
      <c r="Z93" s="99">
        <v>66228</v>
      </c>
      <c r="AA93" s="99">
        <v>66904</v>
      </c>
      <c r="AB93" s="99">
        <v>67218</v>
      </c>
      <c r="AC93" s="99">
        <v>67084</v>
      </c>
      <c r="AD93" s="100">
        <v>67907</v>
      </c>
      <c r="AE93" s="99">
        <v>68356</v>
      </c>
      <c r="AF93" s="99">
        <v>68232</v>
      </c>
      <c r="AG93" s="99">
        <v>68968</v>
      </c>
      <c r="AH93" s="99">
        <v>69098</v>
      </c>
      <c r="AI93" s="99">
        <v>68821</v>
      </c>
      <c r="AJ93" s="99">
        <v>69042</v>
      </c>
      <c r="AK93" s="99">
        <v>69237</v>
      </c>
      <c r="AL93" s="99">
        <v>69919</v>
      </c>
      <c r="AM93" s="99">
        <v>69520</v>
      </c>
      <c r="AN93" s="99">
        <v>70118</v>
      </c>
      <c r="AO93" s="99">
        <v>70384</v>
      </c>
      <c r="AP93" s="100">
        <v>70905</v>
      </c>
      <c r="AQ93" s="98">
        <v>71287</v>
      </c>
      <c r="AR93" s="99">
        <v>71749</v>
      </c>
      <c r="AS93" s="99">
        <v>71438</v>
      </c>
      <c r="AT93" s="99">
        <v>72151</v>
      </c>
      <c r="AU93" s="99">
        <v>72378</v>
      </c>
      <c r="AV93" s="99">
        <v>72977</v>
      </c>
      <c r="AW93" s="99">
        <v>73874</v>
      </c>
      <c r="AX93" s="99">
        <v>74403</v>
      </c>
      <c r="AY93" s="99">
        <v>74759</v>
      </c>
      <c r="AZ93" s="99">
        <v>75397</v>
      </c>
      <c r="BA93" s="99">
        <v>75563</v>
      </c>
      <c r="BB93" s="100">
        <v>76206</v>
      </c>
      <c r="BC93" s="98">
        <v>80174</v>
      </c>
      <c r="BD93" s="99">
        <v>80607</v>
      </c>
      <c r="BE93" s="99">
        <v>81159</v>
      </c>
      <c r="BF93" s="99">
        <v>81497</v>
      </c>
      <c r="BG93" s="99">
        <v>82219</v>
      </c>
      <c r="BH93" s="99">
        <v>83758</v>
      </c>
      <c r="BI93" s="99">
        <v>82670</v>
      </c>
      <c r="BJ93" s="99">
        <v>83301</v>
      </c>
      <c r="BK93" s="99">
        <v>83554</v>
      </c>
      <c r="BL93" s="99">
        <v>84125</v>
      </c>
      <c r="BM93" s="99">
        <v>84259</v>
      </c>
      <c r="BN93" s="100">
        <v>85206</v>
      </c>
      <c r="BO93" s="99">
        <v>85344</v>
      </c>
      <c r="BP93" s="99">
        <v>85875</v>
      </c>
      <c r="BQ93" s="99">
        <v>86292</v>
      </c>
      <c r="BR93" s="99">
        <v>86867</v>
      </c>
      <c r="BS93" s="99">
        <v>87043</v>
      </c>
      <c r="BT93" s="99">
        <v>87529</v>
      </c>
      <c r="BU93" s="99">
        <v>87666</v>
      </c>
      <c r="BV93" s="99">
        <v>87739</v>
      </c>
      <c r="BW93" s="99">
        <v>87617</v>
      </c>
      <c r="BX93" s="99">
        <v>88121</v>
      </c>
      <c r="BY93" s="99">
        <v>88137</v>
      </c>
      <c r="BZ93" s="100">
        <v>88784</v>
      </c>
      <c r="CA93" s="99">
        <v>88997</v>
      </c>
      <c r="CB93" s="99">
        <v>89298</v>
      </c>
      <c r="CC93" s="99">
        <v>89463</v>
      </c>
      <c r="CD93" s="99">
        <v>89775</v>
      </c>
      <c r="CE93" s="99">
        <v>89663</v>
      </c>
      <c r="CF93" s="99">
        <v>89946</v>
      </c>
      <c r="CG93" s="99">
        <v>89856</v>
      </c>
      <c r="CH93" s="99">
        <v>89693</v>
      </c>
      <c r="CI93" s="99">
        <v>89911</v>
      </c>
      <c r="CJ93" s="99">
        <v>90455</v>
      </c>
      <c r="CK93" s="99">
        <v>90284</v>
      </c>
      <c r="CL93" s="100">
        <v>90968</v>
      </c>
      <c r="CM93" s="98">
        <v>88792</v>
      </c>
      <c r="CN93" s="99">
        <v>89195</v>
      </c>
      <c r="CO93" s="99">
        <v>89107</v>
      </c>
      <c r="CP93" s="99">
        <v>89427</v>
      </c>
      <c r="CQ93" s="99">
        <v>89105</v>
      </c>
      <c r="CR93" s="99">
        <v>89336</v>
      </c>
      <c r="CS93" s="99">
        <v>89272</v>
      </c>
      <c r="CT93" s="99">
        <v>89423</v>
      </c>
      <c r="CU93" s="99">
        <v>89699</v>
      </c>
      <c r="CV93" s="99">
        <v>89742</v>
      </c>
      <c r="CW93" s="99">
        <v>89587</v>
      </c>
      <c r="CX93" s="100">
        <v>90892</v>
      </c>
      <c r="CY93" s="99">
        <v>90993</v>
      </c>
      <c r="CZ93" s="99">
        <v>91279</v>
      </c>
      <c r="DA93" s="99">
        <v>91141</v>
      </c>
      <c r="DB93" s="99">
        <v>90890</v>
      </c>
      <c r="DC93" s="99">
        <v>90422</v>
      </c>
      <c r="DD93" s="99">
        <v>90961</v>
      </c>
      <c r="DE93" s="99">
        <v>90875</v>
      </c>
      <c r="DF93" s="99">
        <v>90822</v>
      </c>
      <c r="DG93" s="99">
        <v>90548</v>
      </c>
      <c r="DH93" s="99">
        <v>90550</v>
      </c>
      <c r="DI93" s="99">
        <v>90490</v>
      </c>
      <c r="DJ93" s="100">
        <v>91055</v>
      </c>
      <c r="DL93" s="96"/>
      <c r="DM93" s="97" t="s">
        <v>145</v>
      </c>
      <c r="DN93" s="98">
        <v>90642</v>
      </c>
      <c r="DO93" s="99">
        <v>90744</v>
      </c>
      <c r="DP93" s="99">
        <v>89853</v>
      </c>
      <c r="DQ93" s="99">
        <v>89398</v>
      </c>
      <c r="DR93" s="99">
        <v>85307</v>
      </c>
      <c r="DS93" s="99">
        <v>88756</v>
      </c>
      <c r="DT93" s="99">
        <v>88193</v>
      </c>
      <c r="DU93" s="99">
        <v>88090</v>
      </c>
      <c r="DV93" s="99">
        <v>87634</v>
      </c>
      <c r="DW93" s="99">
        <v>87620</v>
      </c>
      <c r="DX93" s="99">
        <v>86809</v>
      </c>
      <c r="DY93" s="100">
        <v>86804</v>
      </c>
      <c r="DZ93" s="98">
        <v>86880</v>
      </c>
      <c r="EA93" s="99">
        <v>87332</v>
      </c>
      <c r="EB93" s="99">
        <v>86611</v>
      </c>
      <c r="EC93" s="99">
        <v>85879</v>
      </c>
      <c r="ED93" s="99">
        <v>85834</v>
      </c>
      <c r="EE93" s="99">
        <v>85014</v>
      </c>
      <c r="EF93" s="99">
        <v>83886</v>
      </c>
      <c r="EG93" s="99">
        <v>84272</v>
      </c>
      <c r="EH93" s="99">
        <v>83753</v>
      </c>
      <c r="EI93" s="99">
        <v>84425</v>
      </c>
      <c r="EJ93" s="99">
        <v>85236</v>
      </c>
      <c r="EK93" s="100">
        <v>85458</v>
      </c>
      <c r="EL93" s="99">
        <v>86791</v>
      </c>
      <c r="EM93" s="99">
        <v>87688</v>
      </c>
      <c r="EN93" s="99">
        <v>87655</v>
      </c>
      <c r="EO93" s="99">
        <v>88657</v>
      </c>
      <c r="EP93" s="99">
        <v>89217</v>
      </c>
      <c r="EQ93" s="99">
        <v>89966</v>
      </c>
      <c r="ER93" s="99">
        <v>90220</v>
      </c>
      <c r="ES93" s="99">
        <v>90315</v>
      </c>
      <c r="ET93" s="99">
        <v>91007</v>
      </c>
      <c r="EU93" s="99">
        <v>90907</v>
      </c>
      <c r="EV93" s="99">
        <v>91046</v>
      </c>
      <c r="EW93" s="100">
        <v>89919</v>
      </c>
      <c r="EX93" s="98">
        <v>89770</v>
      </c>
      <c r="EY93" s="99">
        <v>89506</v>
      </c>
      <c r="EZ93" s="99">
        <v>88933</v>
      </c>
      <c r="FA93" s="99">
        <v>88152</v>
      </c>
      <c r="FB93" s="99">
        <v>87166</v>
      </c>
      <c r="FC93" s="99">
        <v>86234</v>
      </c>
      <c r="FD93" s="99">
        <v>85395</v>
      </c>
      <c r="FE93" s="99">
        <v>85045</v>
      </c>
      <c r="FF93" s="99">
        <v>84430</v>
      </c>
      <c r="FG93" s="99">
        <v>84111</v>
      </c>
      <c r="FH93" s="99">
        <v>83584</v>
      </c>
      <c r="FI93" s="100">
        <v>83188</v>
      </c>
      <c r="FJ93" s="98">
        <v>82002</v>
      </c>
      <c r="FK93" s="99">
        <v>81463</v>
      </c>
      <c r="FL93" s="99">
        <v>80933</v>
      </c>
      <c r="FM93" s="99">
        <v>80523</v>
      </c>
      <c r="FN93" s="99">
        <v>79936</v>
      </c>
      <c r="FO93" s="99">
        <v>79232</v>
      </c>
      <c r="FP93" s="99">
        <v>78561</v>
      </c>
      <c r="FQ93" s="99">
        <v>77759</v>
      </c>
      <c r="FR93" s="99">
        <v>77350</v>
      </c>
      <c r="FS93" s="99">
        <v>77056</v>
      </c>
      <c r="FT93" s="99">
        <v>76792</v>
      </c>
      <c r="FU93" s="100">
        <v>76812</v>
      </c>
      <c r="FV93" s="98">
        <v>76567</v>
      </c>
      <c r="FW93" s="99">
        <v>74706</v>
      </c>
      <c r="FX93" s="99">
        <v>74432</v>
      </c>
      <c r="FY93" s="99">
        <v>74200</v>
      </c>
      <c r="FZ93" s="99">
        <v>74275</v>
      </c>
      <c r="GA93" s="99">
        <v>74663</v>
      </c>
      <c r="GB93" s="99">
        <v>74050</v>
      </c>
      <c r="GC93" s="99">
        <v>73911</v>
      </c>
      <c r="GD93" s="99">
        <v>73404</v>
      </c>
      <c r="GE93" s="99">
        <v>73160</v>
      </c>
      <c r="GF93" s="99">
        <v>72476</v>
      </c>
      <c r="GG93" s="100">
        <v>77010</v>
      </c>
      <c r="GH93" s="98">
        <v>76535</v>
      </c>
      <c r="GI93" s="99">
        <v>76100</v>
      </c>
      <c r="GJ93" s="99">
        <v>75280</v>
      </c>
      <c r="GK93" s="99">
        <v>74834</v>
      </c>
      <c r="GL93" s="99">
        <v>74255</v>
      </c>
      <c r="GM93" s="99">
        <v>73770</v>
      </c>
      <c r="GN93" s="99">
        <v>73278</v>
      </c>
      <c r="GO93" s="99">
        <v>72557</v>
      </c>
      <c r="GP93" s="99">
        <v>72494</v>
      </c>
      <c r="GQ93" s="99">
        <v>71812</v>
      </c>
      <c r="GR93" s="99">
        <v>70798</v>
      </c>
      <c r="GS93" s="100">
        <v>70926</v>
      </c>
      <c r="GT93" s="98">
        <v>70926</v>
      </c>
      <c r="GU93" s="99">
        <v>70745</v>
      </c>
      <c r="GV93" s="99">
        <v>69932</v>
      </c>
      <c r="GW93" s="99">
        <v>69475</v>
      </c>
      <c r="GX93" s="99">
        <v>63842</v>
      </c>
      <c r="GY93" s="100">
        <v>69131</v>
      </c>
      <c r="GZ93" s="291"/>
    </row>
    <row r="94" spans="2:208" ht="13" thickBot="1" x14ac:dyDescent="0.3">
      <c r="B94" s="115"/>
      <c r="C94" s="116" t="s">
        <v>146</v>
      </c>
      <c r="D94" s="119">
        <v>884</v>
      </c>
      <c r="E94" s="119">
        <v>1190</v>
      </c>
      <c r="F94" s="119">
        <v>1289</v>
      </c>
      <c r="G94" s="117">
        <v>1408</v>
      </c>
      <c r="H94" s="118">
        <v>1405</v>
      </c>
      <c r="I94" s="118">
        <v>1333</v>
      </c>
      <c r="J94" s="118">
        <v>1317</v>
      </c>
      <c r="K94" s="118">
        <v>1313</v>
      </c>
      <c r="L94" s="118">
        <v>1355</v>
      </c>
      <c r="M94" s="118">
        <v>1381</v>
      </c>
      <c r="N94" s="118">
        <v>1373</v>
      </c>
      <c r="O94" s="118">
        <v>1409</v>
      </c>
      <c r="P94" s="118">
        <v>1433</v>
      </c>
      <c r="Q94" s="118">
        <v>1431</v>
      </c>
      <c r="R94" s="119">
        <v>1507</v>
      </c>
      <c r="S94" s="118">
        <v>1618</v>
      </c>
      <c r="T94" s="118">
        <v>1605</v>
      </c>
      <c r="U94" s="118">
        <v>1518</v>
      </c>
      <c r="V94" s="118">
        <v>1547</v>
      </c>
      <c r="W94" s="118">
        <v>1555</v>
      </c>
      <c r="X94" s="118">
        <v>1579</v>
      </c>
      <c r="Y94" s="118">
        <v>1576</v>
      </c>
      <c r="Z94" s="118">
        <v>1576</v>
      </c>
      <c r="AA94" s="118">
        <v>1569</v>
      </c>
      <c r="AB94" s="118">
        <v>1670</v>
      </c>
      <c r="AC94" s="118">
        <v>1576</v>
      </c>
      <c r="AD94" s="119">
        <v>1686</v>
      </c>
      <c r="AE94" s="118">
        <v>1771</v>
      </c>
      <c r="AF94" s="118">
        <v>1776</v>
      </c>
      <c r="AG94" s="118">
        <v>1641</v>
      </c>
      <c r="AH94" s="118">
        <v>1703</v>
      </c>
      <c r="AI94" s="118">
        <v>1607</v>
      </c>
      <c r="AJ94" s="118">
        <v>1680</v>
      </c>
      <c r="AK94" s="118">
        <v>1607</v>
      </c>
      <c r="AL94" s="118">
        <v>1593</v>
      </c>
      <c r="AM94" s="118">
        <v>1576</v>
      </c>
      <c r="AN94" s="118">
        <v>1625</v>
      </c>
      <c r="AO94" s="118">
        <v>1596</v>
      </c>
      <c r="AP94" s="119">
        <v>1850</v>
      </c>
      <c r="AQ94" s="117">
        <v>1953</v>
      </c>
      <c r="AR94" s="118">
        <v>1969</v>
      </c>
      <c r="AS94" s="118">
        <v>1819</v>
      </c>
      <c r="AT94" s="118">
        <v>1634</v>
      </c>
      <c r="AU94" s="118">
        <v>1693</v>
      </c>
      <c r="AV94" s="118">
        <v>1700</v>
      </c>
      <c r="AW94" s="118">
        <v>1765</v>
      </c>
      <c r="AX94" s="118">
        <v>1759</v>
      </c>
      <c r="AY94" s="118">
        <v>1828</v>
      </c>
      <c r="AZ94" s="118">
        <v>1974</v>
      </c>
      <c r="BA94" s="118">
        <v>1817</v>
      </c>
      <c r="BB94" s="119">
        <v>2046</v>
      </c>
      <c r="BC94" s="117">
        <v>2263</v>
      </c>
      <c r="BD94" s="118">
        <v>2318</v>
      </c>
      <c r="BE94" s="118">
        <v>1924</v>
      </c>
      <c r="BF94" s="118">
        <v>1998</v>
      </c>
      <c r="BG94" s="118">
        <v>1931</v>
      </c>
      <c r="BH94" s="118">
        <v>1937</v>
      </c>
      <c r="BI94" s="118">
        <v>2006</v>
      </c>
      <c r="BJ94" s="118">
        <v>1971</v>
      </c>
      <c r="BK94" s="118">
        <v>2052</v>
      </c>
      <c r="BL94" s="118">
        <v>2127</v>
      </c>
      <c r="BM94" s="118">
        <v>1995</v>
      </c>
      <c r="BN94" s="119">
        <v>2368</v>
      </c>
      <c r="BO94" s="118">
        <v>2512</v>
      </c>
      <c r="BP94" s="118">
        <v>2504</v>
      </c>
      <c r="BQ94" s="118">
        <v>2107</v>
      </c>
      <c r="BR94" s="118">
        <v>2236</v>
      </c>
      <c r="BS94" s="118">
        <v>2087</v>
      </c>
      <c r="BT94" s="118">
        <v>2247</v>
      </c>
      <c r="BU94" s="118">
        <v>2172</v>
      </c>
      <c r="BV94" s="118">
        <v>2107</v>
      </c>
      <c r="BW94" s="118">
        <v>2177</v>
      </c>
      <c r="BX94" s="118">
        <v>2227</v>
      </c>
      <c r="BY94" s="118">
        <v>2193</v>
      </c>
      <c r="BZ94" s="119">
        <v>2556</v>
      </c>
      <c r="CA94" s="118">
        <v>2731</v>
      </c>
      <c r="CB94" s="118">
        <v>2667</v>
      </c>
      <c r="CC94" s="118">
        <v>2467</v>
      </c>
      <c r="CD94" s="118">
        <v>2246</v>
      </c>
      <c r="CE94" s="118">
        <v>2247</v>
      </c>
      <c r="CF94" s="118">
        <v>2471</v>
      </c>
      <c r="CG94" s="118">
        <v>2361</v>
      </c>
      <c r="CH94" s="118">
        <v>2312</v>
      </c>
      <c r="CI94" s="118">
        <v>2435</v>
      </c>
      <c r="CJ94" s="118">
        <v>2740</v>
      </c>
      <c r="CK94" s="118">
        <v>2368</v>
      </c>
      <c r="CL94" s="119">
        <v>2768</v>
      </c>
      <c r="CM94" s="117">
        <v>3200</v>
      </c>
      <c r="CN94" s="118">
        <v>3372</v>
      </c>
      <c r="CO94" s="118">
        <v>2930</v>
      </c>
      <c r="CP94" s="118">
        <v>3171</v>
      </c>
      <c r="CQ94" s="118">
        <v>2931</v>
      </c>
      <c r="CR94" s="118">
        <v>3196</v>
      </c>
      <c r="CS94" s="118">
        <v>3032</v>
      </c>
      <c r="CT94" s="118">
        <v>3011</v>
      </c>
      <c r="CU94" s="118">
        <v>3060</v>
      </c>
      <c r="CV94" s="118">
        <v>3264</v>
      </c>
      <c r="CW94" s="118">
        <v>3069</v>
      </c>
      <c r="CX94" s="119">
        <v>3604</v>
      </c>
      <c r="CY94" s="118">
        <v>3729</v>
      </c>
      <c r="CZ94" s="118">
        <v>3712</v>
      </c>
      <c r="DA94" s="118">
        <v>3635</v>
      </c>
      <c r="DB94" s="118">
        <v>3441</v>
      </c>
      <c r="DC94" s="118">
        <v>3170</v>
      </c>
      <c r="DD94" s="118">
        <v>3434</v>
      </c>
      <c r="DE94" s="118">
        <v>3275</v>
      </c>
      <c r="DF94" s="118">
        <v>3128</v>
      </c>
      <c r="DG94" s="118">
        <v>3252</v>
      </c>
      <c r="DH94" s="118">
        <v>3336</v>
      </c>
      <c r="DI94" s="118">
        <v>3197</v>
      </c>
      <c r="DJ94" s="119">
        <v>3670</v>
      </c>
      <c r="DL94" s="115"/>
      <c r="DM94" s="116" t="s">
        <v>146</v>
      </c>
      <c r="DN94" s="117">
        <v>3732</v>
      </c>
      <c r="DO94" s="118">
        <v>3738</v>
      </c>
      <c r="DP94" s="118">
        <v>3207</v>
      </c>
      <c r="DQ94" s="118">
        <v>3225</v>
      </c>
      <c r="DR94" s="118">
        <v>3329</v>
      </c>
      <c r="DS94" s="118">
        <v>3192</v>
      </c>
      <c r="DT94" s="118">
        <v>3203</v>
      </c>
      <c r="DU94" s="118">
        <v>3124</v>
      </c>
      <c r="DV94" s="118">
        <v>3157</v>
      </c>
      <c r="DW94" s="118">
        <v>3494</v>
      </c>
      <c r="DX94" s="118">
        <v>3180</v>
      </c>
      <c r="DY94" s="119">
        <v>3632</v>
      </c>
      <c r="DZ94" s="117">
        <v>3821</v>
      </c>
      <c r="EA94" s="118">
        <v>3792</v>
      </c>
      <c r="EB94" s="118">
        <v>3266</v>
      </c>
      <c r="EC94" s="118">
        <v>3223</v>
      </c>
      <c r="ED94" s="118">
        <v>3162</v>
      </c>
      <c r="EE94" s="118">
        <v>3116</v>
      </c>
      <c r="EF94" s="118">
        <v>3147</v>
      </c>
      <c r="EG94" s="118">
        <v>3224</v>
      </c>
      <c r="EH94" s="118">
        <v>3289</v>
      </c>
      <c r="EI94" s="118">
        <v>3396</v>
      </c>
      <c r="EJ94" s="118">
        <v>3373</v>
      </c>
      <c r="EK94" s="119">
        <v>3427</v>
      </c>
      <c r="EL94" s="118">
        <v>3948</v>
      </c>
      <c r="EM94" s="118">
        <v>3822</v>
      </c>
      <c r="EN94" s="118">
        <v>3450</v>
      </c>
      <c r="EO94" s="118">
        <v>3387</v>
      </c>
      <c r="EP94" s="118">
        <v>3401</v>
      </c>
      <c r="EQ94" s="118">
        <v>3438</v>
      </c>
      <c r="ER94" s="118">
        <v>3477</v>
      </c>
      <c r="ES94" s="118">
        <v>3345</v>
      </c>
      <c r="ET94" s="118">
        <v>3367</v>
      </c>
      <c r="EU94" s="118">
        <v>3595</v>
      </c>
      <c r="EV94" s="118">
        <v>3398</v>
      </c>
      <c r="EW94" s="119">
        <v>3734</v>
      </c>
      <c r="EX94" s="117">
        <v>4128</v>
      </c>
      <c r="EY94" s="118">
        <v>3911</v>
      </c>
      <c r="EZ94" s="118">
        <v>3513</v>
      </c>
      <c r="FA94" s="118">
        <v>3495</v>
      </c>
      <c r="FB94" s="118">
        <v>3484</v>
      </c>
      <c r="FC94" s="118">
        <v>3538</v>
      </c>
      <c r="FD94" s="118">
        <v>3550</v>
      </c>
      <c r="FE94" s="118">
        <v>3474</v>
      </c>
      <c r="FF94" s="118">
        <v>3489</v>
      </c>
      <c r="FG94" s="118">
        <v>3767</v>
      </c>
      <c r="FH94" s="118">
        <v>3513</v>
      </c>
      <c r="FI94" s="119">
        <v>3820</v>
      </c>
      <c r="FJ94" s="117">
        <v>3950</v>
      </c>
      <c r="FK94" s="118">
        <v>3854</v>
      </c>
      <c r="FL94" s="118">
        <v>3521</v>
      </c>
      <c r="FM94" s="118">
        <v>3620</v>
      </c>
      <c r="FN94" s="118">
        <v>3435</v>
      </c>
      <c r="FO94" s="118">
        <v>3480</v>
      </c>
      <c r="FP94" s="118">
        <v>3433</v>
      </c>
      <c r="FQ94" s="118">
        <v>3370</v>
      </c>
      <c r="FR94" s="118">
        <v>3365</v>
      </c>
      <c r="FS94" s="118">
        <v>3444</v>
      </c>
      <c r="FT94" s="118">
        <v>3379</v>
      </c>
      <c r="FU94" s="119">
        <v>3623</v>
      </c>
      <c r="FV94" s="117">
        <v>3708</v>
      </c>
      <c r="FW94" s="118">
        <v>3641</v>
      </c>
      <c r="FX94" s="118">
        <v>3608</v>
      </c>
      <c r="FY94" s="118">
        <v>3303</v>
      </c>
      <c r="FZ94" s="118">
        <v>3294</v>
      </c>
      <c r="GA94" s="118">
        <v>3442</v>
      </c>
      <c r="GB94" s="118">
        <v>3253</v>
      </c>
      <c r="GC94" s="118">
        <v>3220</v>
      </c>
      <c r="GD94" s="118">
        <v>3226</v>
      </c>
      <c r="GE94" s="118">
        <v>3469</v>
      </c>
      <c r="GF94" s="118">
        <v>3280</v>
      </c>
      <c r="GG94" s="119">
        <v>3475</v>
      </c>
      <c r="GH94" s="117">
        <v>3540</v>
      </c>
      <c r="GI94" s="118">
        <v>3547</v>
      </c>
      <c r="GJ94" s="118">
        <v>3200</v>
      </c>
      <c r="GK94" s="118">
        <v>3240</v>
      </c>
      <c r="GL94" s="118">
        <v>3156</v>
      </c>
      <c r="GM94" s="118">
        <v>3224</v>
      </c>
      <c r="GN94" s="118">
        <v>3110</v>
      </c>
      <c r="GO94" s="118">
        <v>3061</v>
      </c>
      <c r="GP94" s="118">
        <v>3126</v>
      </c>
      <c r="GQ94" s="118">
        <v>3073</v>
      </c>
      <c r="GR94" s="118">
        <v>3062</v>
      </c>
      <c r="GS94" s="119">
        <v>2314</v>
      </c>
      <c r="GT94" s="117">
        <v>3328</v>
      </c>
      <c r="GU94" s="118">
        <v>3347</v>
      </c>
      <c r="GV94" s="118">
        <v>2980</v>
      </c>
      <c r="GW94" s="118">
        <v>2945</v>
      </c>
      <c r="GX94" s="118">
        <v>2432</v>
      </c>
      <c r="GY94" s="119">
        <v>2909</v>
      </c>
      <c r="GZ94" s="291"/>
    </row>
    <row r="95" spans="2:208" ht="13" thickBot="1" x14ac:dyDescent="0.3">
      <c r="B95" s="106" t="s">
        <v>147</v>
      </c>
      <c r="C95" s="107"/>
      <c r="D95" s="110">
        <f t="shared" ref="D95:AS95" si="104">SUM(D57:D94)</f>
        <v>185815</v>
      </c>
      <c r="E95" s="110">
        <f t="shared" si="104"/>
        <v>213595</v>
      </c>
      <c r="F95" s="110">
        <f t="shared" si="104"/>
        <v>233277</v>
      </c>
      <c r="G95" s="108">
        <f t="shared" si="104"/>
        <v>237921</v>
      </c>
      <c r="H95" s="109">
        <f t="shared" si="104"/>
        <v>239500</v>
      </c>
      <c r="I95" s="109">
        <f t="shared" si="104"/>
        <v>238315</v>
      </c>
      <c r="J95" s="109">
        <f t="shared" si="104"/>
        <v>241046</v>
      </c>
      <c r="K95" s="109">
        <f t="shared" si="104"/>
        <v>245279</v>
      </c>
      <c r="L95" s="109">
        <f t="shared" si="104"/>
        <v>249152</v>
      </c>
      <c r="M95" s="109">
        <f t="shared" si="104"/>
        <v>250710</v>
      </c>
      <c r="N95" s="109">
        <f t="shared" si="104"/>
        <v>252052</v>
      </c>
      <c r="O95" s="109">
        <f t="shared" si="104"/>
        <v>253055</v>
      </c>
      <c r="P95" s="109">
        <f t="shared" si="104"/>
        <v>255196</v>
      </c>
      <c r="Q95" s="109">
        <f t="shared" si="104"/>
        <v>255335</v>
      </c>
      <c r="R95" s="110">
        <f t="shared" si="104"/>
        <v>259282</v>
      </c>
      <c r="S95" s="109">
        <f t="shared" si="104"/>
        <v>261380</v>
      </c>
      <c r="T95" s="109">
        <f t="shared" si="104"/>
        <v>262345</v>
      </c>
      <c r="U95" s="109">
        <f t="shared" si="104"/>
        <v>263821</v>
      </c>
      <c r="V95" s="109">
        <f t="shared" si="104"/>
        <v>266075</v>
      </c>
      <c r="W95" s="109">
        <f t="shared" si="104"/>
        <v>267551</v>
      </c>
      <c r="X95" s="109">
        <f t="shared" si="104"/>
        <v>269255</v>
      </c>
      <c r="Y95" s="109">
        <f t="shared" si="104"/>
        <v>271118</v>
      </c>
      <c r="Z95" s="109">
        <f t="shared" si="104"/>
        <v>270472</v>
      </c>
      <c r="AA95" s="109">
        <f t="shared" si="104"/>
        <v>272622</v>
      </c>
      <c r="AB95" s="109">
        <f t="shared" si="104"/>
        <v>273747</v>
      </c>
      <c r="AC95" s="109">
        <f t="shared" si="104"/>
        <v>271425</v>
      </c>
      <c r="AD95" s="110">
        <f t="shared" si="104"/>
        <v>274656</v>
      </c>
      <c r="AE95" s="109">
        <f t="shared" si="104"/>
        <v>275842</v>
      </c>
      <c r="AF95" s="109">
        <f t="shared" si="104"/>
        <v>275576</v>
      </c>
      <c r="AG95" s="109">
        <f t="shared" si="104"/>
        <v>277781</v>
      </c>
      <c r="AH95" s="109">
        <f t="shared" si="104"/>
        <v>279101</v>
      </c>
      <c r="AI95" s="109">
        <f t="shared" si="104"/>
        <v>276809</v>
      </c>
      <c r="AJ95" s="109">
        <f t="shared" si="104"/>
        <v>277237</v>
      </c>
      <c r="AK95" s="109">
        <f t="shared" si="104"/>
        <v>276149</v>
      </c>
      <c r="AL95" s="109">
        <f t="shared" si="104"/>
        <v>274584</v>
      </c>
      <c r="AM95" s="109">
        <f t="shared" si="104"/>
        <v>272076</v>
      </c>
      <c r="AN95" s="109">
        <f t="shared" si="104"/>
        <v>274617</v>
      </c>
      <c r="AO95" s="109">
        <f t="shared" si="104"/>
        <v>278133</v>
      </c>
      <c r="AP95" s="110">
        <f t="shared" si="104"/>
        <v>282745</v>
      </c>
      <c r="AQ95" s="108">
        <f t="shared" si="104"/>
        <v>286965</v>
      </c>
      <c r="AR95" s="109">
        <f t="shared" si="104"/>
        <v>289642</v>
      </c>
      <c r="AS95" s="109">
        <f t="shared" si="104"/>
        <v>295891</v>
      </c>
      <c r="AT95" s="109">
        <f t="shared" ref="AT95:BW95" si="105">SUM(AT57:AT94)</f>
        <v>298443</v>
      </c>
      <c r="AU95" s="109">
        <f t="shared" si="105"/>
        <v>301848</v>
      </c>
      <c r="AV95" s="109">
        <f t="shared" si="105"/>
        <v>305816</v>
      </c>
      <c r="AW95" s="109">
        <f t="shared" si="105"/>
        <v>311697</v>
      </c>
      <c r="AX95" s="109">
        <f t="shared" si="105"/>
        <v>314587</v>
      </c>
      <c r="AY95" s="109">
        <f t="shared" si="105"/>
        <v>317925</v>
      </c>
      <c r="AZ95" s="109">
        <f t="shared" si="105"/>
        <v>321310</v>
      </c>
      <c r="BA95" s="109">
        <f t="shared" si="105"/>
        <v>322667</v>
      </c>
      <c r="BB95" s="110">
        <f t="shared" si="105"/>
        <v>326663</v>
      </c>
      <c r="BC95" s="108">
        <f t="shared" si="105"/>
        <v>334676</v>
      </c>
      <c r="BD95" s="109">
        <f t="shared" si="105"/>
        <v>337720</v>
      </c>
      <c r="BE95" s="109">
        <f t="shared" si="105"/>
        <v>338063</v>
      </c>
      <c r="BF95" s="109">
        <f t="shared" si="105"/>
        <v>340998</v>
      </c>
      <c r="BG95" s="109">
        <f t="shared" si="105"/>
        <v>343537</v>
      </c>
      <c r="BH95" s="109">
        <f t="shared" si="105"/>
        <v>348856</v>
      </c>
      <c r="BI95" s="109">
        <f t="shared" si="105"/>
        <v>347757</v>
      </c>
      <c r="BJ95" s="109">
        <f t="shared" si="105"/>
        <v>349398</v>
      </c>
      <c r="BK95" s="109">
        <f t="shared" si="105"/>
        <v>352031</v>
      </c>
      <c r="BL95" s="109">
        <f t="shared" si="105"/>
        <v>354883</v>
      </c>
      <c r="BM95" s="109">
        <f t="shared" si="105"/>
        <v>354447</v>
      </c>
      <c r="BN95" s="110">
        <f t="shared" si="105"/>
        <v>357263</v>
      </c>
      <c r="BO95" s="109">
        <f t="shared" si="105"/>
        <v>362301</v>
      </c>
      <c r="BP95" s="109">
        <f t="shared" si="105"/>
        <v>365348</v>
      </c>
      <c r="BQ95" s="109">
        <f t="shared" si="105"/>
        <v>362658</v>
      </c>
      <c r="BR95" s="109">
        <f t="shared" si="105"/>
        <v>365049</v>
      </c>
      <c r="BS95" s="109">
        <f t="shared" si="105"/>
        <v>367863</v>
      </c>
      <c r="BT95" s="109">
        <f t="shared" si="105"/>
        <v>372058</v>
      </c>
      <c r="BU95" s="109">
        <f t="shared" si="105"/>
        <v>372501</v>
      </c>
      <c r="BV95" s="109">
        <f t="shared" si="105"/>
        <v>371853</v>
      </c>
      <c r="BW95" s="109">
        <f t="shared" si="105"/>
        <v>372313</v>
      </c>
      <c r="BX95" s="109">
        <f t="shared" ref="BX95:CO95" si="106">SUM(BX57:BX94)</f>
        <v>374469</v>
      </c>
      <c r="BY95" s="109">
        <f t="shared" si="106"/>
        <v>374717</v>
      </c>
      <c r="BZ95" s="110">
        <f t="shared" si="106"/>
        <v>378061</v>
      </c>
      <c r="CA95" s="109">
        <f t="shared" si="106"/>
        <v>381950</v>
      </c>
      <c r="CB95" s="109">
        <f t="shared" si="106"/>
        <v>383637</v>
      </c>
      <c r="CC95" s="147">
        <f t="shared" si="106"/>
        <v>382251</v>
      </c>
      <c r="CD95" s="147">
        <f t="shared" si="106"/>
        <v>381070</v>
      </c>
      <c r="CE95" s="147">
        <f t="shared" si="106"/>
        <v>380922</v>
      </c>
      <c r="CF95" s="147">
        <f t="shared" si="106"/>
        <v>384043</v>
      </c>
      <c r="CG95" s="147">
        <f t="shared" si="106"/>
        <v>383182</v>
      </c>
      <c r="CH95" s="147">
        <f t="shared" si="106"/>
        <v>381630</v>
      </c>
      <c r="CI95" s="147">
        <f t="shared" si="106"/>
        <v>384043</v>
      </c>
      <c r="CJ95" s="147">
        <f t="shared" si="106"/>
        <v>389408</v>
      </c>
      <c r="CK95" s="147">
        <f t="shared" si="106"/>
        <v>385314</v>
      </c>
      <c r="CL95" s="149">
        <f t="shared" si="106"/>
        <v>390742</v>
      </c>
      <c r="CM95" s="159">
        <f t="shared" si="106"/>
        <v>402708</v>
      </c>
      <c r="CN95" s="147">
        <f t="shared" si="106"/>
        <v>405150</v>
      </c>
      <c r="CO95" s="147">
        <f t="shared" si="106"/>
        <v>398532</v>
      </c>
      <c r="CP95" s="147">
        <f t="shared" ref="CP95:CU95" si="107">SUM(CP57:CP94)</f>
        <v>403051</v>
      </c>
      <c r="CQ95" s="147">
        <f t="shared" si="107"/>
        <v>401038</v>
      </c>
      <c r="CR95" s="147">
        <f t="shared" si="107"/>
        <v>406930</v>
      </c>
      <c r="CS95" s="147">
        <f t="shared" si="107"/>
        <v>405311</v>
      </c>
      <c r="CT95" s="147">
        <f t="shared" si="107"/>
        <v>404888</v>
      </c>
      <c r="CU95" s="147">
        <f t="shared" si="107"/>
        <v>406532</v>
      </c>
      <c r="CV95" s="147">
        <f t="shared" ref="CV95:CX95" si="108">SUM(CV57:CV94)</f>
        <v>411016</v>
      </c>
      <c r="CW95" s="147">
        <f t="shared" si="108"/>
        <v>408147</v>
      </c>
      <c r="CX95" s="149">
        <f t="shared" si="108"/>
        <v>417573</v>
      </c>
      <c r="CY95" s="147">
        <f t="shared" ref="CY95:DA95" si="109">SUM(CY57:CY94)</f>
        <v>420872</v>
      </c>
      <c r="CZ95" s="147">
        <f t="shared" si="109"/>
        <v>423523</v>
      </c>
      <c r="DA95" s="183">
        <f t="shared" si="109"/>
        <v>421888</v>
      </c>
      <c r="DB95" s="183">
        <f t="shared" ref="DB95:DD95" si="110">SUM(DB57:DB94)</f>
        <v>417956</v>
      </c>
      <c r="DC95" s="147">
        <f t="shared" si="110"/>
        <v>414636</v>
      </c>
      <c r="DD95" s="147">
        <f t="shared" si="110"/>
        <v>420302</v>
      </c>
      <c r="DE95" s="183">
        <f t="shared" ref="DE95:DG95" si="111">SUM(DE57:DE94)</f>
        <v>418046</v>
      </c>
      <c r="DF95" s="183">
        <f t="shared" si="111"/>
        <v>415877</v>
      </c>
      <c r="DG95" s="183">
        <f t="shared" si="111"/>
        <v>417755</v>
      </c>
      <c r="DH95" s="183">
        <f t="shared" ref="DH95:DJ95" si="112">SUM(DH57:DH94)</f>
        <v>416573</v>
      </c>
      <c r="DI95" s="183">
        <f t="shared" si="112"/>
        <v>413820</v>
      </c>
      <c r="DJ95" s="216">
        <f t="shared" si="112"/>
        <v>420194</v>
      </c>
      <c r="DL95" s="106" t="s">
        <v>147</v>
      </c>
      <c r="DM95" s="107"/>
      <c r="DN95" s="217">
        <f t="shared" ref="DN95:DP95" si="113">SUM(DN57:DN94)</f>
        <v>421166</v>
      </c>
      <c r="DO95" s="183">
        <f t="shared" si="113"/>
        <v>424818</v>
      </c>
      <c r="DP95" s="183">
        <f t="shared" si="113"/>
        <v>412842</v>
      </c>
      <c r="DQ95" s="183">
        <f t="shared" ref="DQ95:DV95" si="114">SUM(DQ57:DQ94)</f>
        <v>411995</v>
      </c>
      <c r="DR95" s="183">
        <f t="shared" si="114"/>
        <v>405738</v>
      </c>
      <c r="DS95" s="183">
        <f t="shared" si="114"/>
        <v>408351</v>
      </c>
      <c r="DT95" s="183">
        <f t="shared" si="114"/>
        <v>405667</v>
      </c>
      <c r="DU95" s="183">
        <f t="shared" si="114"/>
        <v>404214</v>
      </c>
      <c r="DV95" s="183">
        <f t="shared" si="114"/>
        <v>404698</v>
      </c>
      <c r="DW95" s="183">
        <f t="shared" ref="DW95:DY95" si="115">SUM(DW57:DW94)</f>
        <v>409809</v>
      </c>
      <c r="DX95" s="183">
        <f t="shared" si="115"/>
        <v>401729</v>
      </c>
      <c r="DY95" s="216">
        <f t="shared" si="115"/>
        <v>405859</v>
      </c>
      <c r="DZ95" s="217">
        <f t="shared" ref="DZ95:EB95" si="116">SUM(DZ57:DZ94)</f>
        <v>411676</v>
      </c>
      <c r="EA95" s="183">
        <f t="shared" si="116"/>
        <v>412932</v>
      </c>
      <c r="EB95" s="183">
        <f t="shared" si="116"/>
        <v>400782</v>
      </c>
      <c r="EC95" s="183">
        <f t="shared" ref="EC95:EE95" si="117">SUM(EC57:EC94)</f>
        <v>399137</v>
      </c>
      <c r="ED95" s="183">
        <f t="shared" si="117"/>
        <v>399364</v>
      </c>
      <c r="EE95" s="183">
        <f t="shared" si="117"/>
        <v>396319</v>
      </c>
      <c r="EF95" s="183">
        <f t="shared" ref="EF95:EH95" si="118">SUM(EF57:EF94)</f>
        <v>393245</v>
      </c>
      <c r="EG95" s="183">
        <f t="shared" si="118"/>
        <v>397876</v>
      </c>
      <c r="EH95" s="183">
        <f t="shared" si="118"/>
        <v>397305</v>
      </c>
      <c r="EI95" s="183">
        <f t="shared" ref="EI95:EK95" si="119">SUM(EI57:EI94)</f>
        <v>404851</v>
      </c>
      <c r="EJ95" s="183">
        <f t="shared" si="119"/>
        <v>408418</v>
      </c>
      <c r="EK95" s="216">
        <f t="shared" si="119"/>
        <v>410296</v>
      </c>
      <c r="EL95" s="183">
        <f t="shared" ref="EL95:EN95" si="120">SUM(EL57:EL94)</f>
        <v>426397</v>
      </c>
      <c r="EM95" s="183">
        <f t="shared" si="120"/>
        <v>427120</v>
      </c>
      <c r="EN95" s="183">
        <f t="shared" si="120"/>
        <v>420264</v>
      </c>
      <c r="EO95" s="183">
        <f t="shared" ref="EO95:EQ95" si="121">SUM(EO57:EO94)</f>
        <v>422078</v>
      </c>
      <c r="EP95" s="183">
        <f t="shared" si="121"/>
        <v>426119</v>
      </c>
      <c r="EQ95" s="183">
        <f t="shared" si="121"/>
        <v>430937</v>
      </c>
      <c r="ER95" s="183">
        <f t="shared" ref="ER95:EZ95" si="122">SUM(ER57:ER94)</f>
        <v>435874</v>
      </c>
      <c r="ES95" s="183">
        <f t="shared" si="122"/>
        <v>436676</v>
      </c>
      <c r="ET95" s="183">
        <f t="shared" si="122"/>
        <v>438553</v>
      </c>
      <c r="EU95" s="183">
        <f t="shared" si="122"/>
        <v>444412</v>
      </c>
      <c r="EV95" s="183">
        <f t="shared" si="122"/>
        <v>443131</v>
      </c>
      <c r="EW95" s="216">
        <f t="shared" si="122"/>
        <v>443295</v>
      </c>
      <c r="EX95" s="250">
        <f t="shared" si="122"/>
        <v>451419</v>
      </c>
      <c r="EY95" s="251">
        <f t="shared" si="122"/>
        <v>447041</v>
      </c>
      <c r="EZ95" s="251">
        <f t="shared" si="122"/>
        <v>436975</v>
      </c>
      <c r="FA95" s="251">
        <f t="shared" ref="FA95:FC95" si="123">SUM(FA57:FA94)</f>
        <v>434780</v>
      </c>
      <c r="FB95" s="251">
        <f t="shared" si="123"/>
        <v>430496</v>
      </c>
      <c r="FC95" s="251">
        <f t="shared" si="123"/>
        <v>428501</v>
      </c>
      <c r="FD95" s="251">
        <f t="shared" ref="FD95:FF95" si="124">SUM(FD57:FD94)</f>
        <v>425846</v>
      </c>
      <c r="FE95" s="251">
        <f t="shared" si="124"/>
        <v>423724</v>
      </c>
      <c r="FF95" s="251">
        <f t="shared" si="124"/>
        <v>420448</v>
      </c>
      <c r="FG95" s="251">
        <f t="shared" ref="FG95:FL95" si="125">SUM(FG57:FG94)</f>
        <v>427071</v>
      </c>
      <c r="FH95" s="251">
        <f t="shared" si="125"/>
        <v>419225</v>
      </c>
      <c r="FI95" s="252">
        <f t="shared" si="125"/>
        <v>421241</v>
      </c>
      <c r="FJ95" s="278">
        <f t="shared" si="125"/>
        <v>420915</v>
      </c>
      <c r="FK95" s="279">
        <f t="shared" si="125"/>
        <v>416639</v>
      </c>
      <c r="FL95" s="279">
        <f t="shared" si="125"/>
        <v>409368</v>
      </c>
      <c r="FM95" s="279">
        <f t="shared" ref="FM95:FX95" si="126">SUM(FM57:FM94)</f>
        <v>409450</v>
      </c>
      <c r="FN95" s="279">
        <f t="shared" si="126"/>
        <v>402412</v>
      </c>
      <c r="FO95" s="279">
        <f t="shared" si="126"/>
        <v>400258</v>
      </c>
      <c r="FP95" s="279">
        <f t="shared" si="126"/>
        <v>396208</v>
      </c>
      <c r="FQ95" s="279">
        <f t="shared" si="126"/>
        <v>391272</v>
      </c>
      <c r="FR95" s="279">
        <f t="shared" si="126"/>
        <v>390200</v>
      </c>
      <c r="FS95" s="279">
        <f t="shared" si="126"/>
        <v>390014</v>
      </c>
      <c r="FT95" s="279">
        <f t="shared" si="126"/>
        <v>385632</v>
      </c>
      <c r="FU95" s="280">
        <f t="shared" si="126"/>
        <v>387725</v>
      </c>
      <c r="FV95" s="278">
        <f t="shared" si="126"/>
        <v>390692</v>
      </c>
      <c r="FW95" s="279">
        <f t="shared" si="126"/>
        <v>384790</v>
      </c>
      <c r="FX95" s="279">
        <f t="shared" si="126"/>
        <v>383113</v>
      </c>
      <c r="FY95" s="279">
        <f t="shared" ref="FY95:GJ95" si="127">SUM(FY57:FY94)</f>
        <v>375862</v>
      </c>
      <c r="FZ95" s="279">
        <f t="shared" si="127"/>
        <v>375837</v>
      </c>
      <c r="GA95" s="279">
        <f t="shared" si="127"/>
        <v>379431</v>
      </c>
      <c r="GB95" s="279">
        <f t="shared" si="127"/>
        <v>372296</v>
      </c>
      <c r="GC95" s="279">
        <f t="shared" si="127"/>
        <v>371399</v>
      </c>
      <c r="GD95" s="279">
        <f t="shared" si="127"/>
        <v>368447</v>
      </c>
      <c r="GE95" s="279">
        <f t="shared" si="127"/>
        <v>369896</v>
      </c>
      <c r="GF95" s="279">
        <f t="shared" si="127"/>
        <v>362210</v>
      </c>
      <c r="GG95" s="280">
        <f t="shared" si="127"/>
        <v>370129</v>
      </c>
      <c r="GH95" s="278">
        <f t="shared" si="127"/>
        <v>371704</v>
      </c>
      <c r="GI95" s="279">
        <f t="shared" si="127"/>
        <v>369521</v>
      </c>
      <c r="GJ95" s="279">
        <f t="shared" si="127"/>
        <v>358865</v>
      </c>
      <c r="GK95" s="279">
        <f t="shared" ref="GK95:GV95" si="128">SUM(GK57:GK94)</f>
        <v>356672</v>
      </c>
      <c r="GL95" s="279">
        <f t="shared" si="128"/>
        <v>353135</v>
      </c>
      <c r="GM95" s="279">
        <f t="shared" si="128"/>
        <v>352557</v>
      </c>
      <c r="GN95" s="279">
        <f t="shared" si="128"/>
        <v>347831</v>
      </c>
      <c r="GO95" s="279">
        <f t="shared" si="128"/>
        <v>344296</v>
      </c>
      <c r="GP95" s="279">
        <f t="shared" si="128"/>
        <v>348288</v>
      </c>
      <c r="GQ95" s="279">
        <f t="shared" si="128"/>
        <v>340278</v>
      </c>
      <c r="GR95" s="279">
        <f t="shared" si="128"/>
        <v>334905</v>
      </c>
      <c r="GS95" s="280">
        <f t="shared" si="128"/>
        <v>330503</v>
      </c>
      <c r="GT95" s="278">
        <f t="shared" si="128"/>
        <v>341243</v>
      </c>
      <c r="GU95" s="279">
        <f t="shared" si="128"/>
        <v>341665</v>
      </c>
      <c r="GV95" s="279">
        <f t="shared" si="128"/>
        <v>330239</v>
      </c>
      <c r="GW95" s="279">
        <f t="shared" ref="GW95:GY95" si="129">SUM(GW57:GW94)</f>
        <v>329143</v>
      </c>
      <c r="GX95" s="279">
        <f t="shared" si="129"/>
        <v>327148</v>
      </c>
      <c r="GY95" s="280">
        <f t="shared" si="129"/>
        <v>329515</v>
      </c>
      <c r="GZ95" s="292"/>
    </row>
    <row r="96" spans="2:208" x14ac:dyDescent="0.25">
      <c r="B96" s="120">
        <v>6</v>
      </c>
      <c r="C96" s="111" t="s">
        <v>148</v>
      </c>
      <c r="D96" s="114">
        <v>162</v>
      </c>
      <c r="E96" s="114">
        <v>478</v>
      </c>
      <c r="F96" s="114">
        <v>757</v>
      </c>
      <c r="G96" s="112">
        <v>795</v>
      </c>
      <c r="H96" s="113">
        <v>776</v>
      </c>
      <c r="I96" s="113">
        <v>770</v>
      </c>
      <c r="J96" s="113">
        <v>844</v>
      </c>
      <c r="K96" s="113">
        <v>893</v>
      </c>
      <c r="L96" s="113">
        <v>960</v>
      </c>
      <c r="M96" s="113">
        <v>967</v>
      </c>
      <c r="N96" s="113">
        <v>1009</v>
      </c>
      <c r="O96" s="113">
        <v>1000</v>
      </c>
      <c r="P96" s="113">
        <v>1006</v>
      </c>
      <c r="Q96" s="113">
        <v>1004</v>
      </c>
      <c r="R96" s="114">
        <v>1038</v>
      </c>
      <c r="S96" s="113">
        <v>1074</v>
      </c>
      <c r="T96" s="113">
        <v>1075</v>
      </c>
      <c r="U96" s="113">
        <v>1077</v>
      </c>
      <c r="V96" s="113">
        <v>1092</v>
      </c>
      <c r="W96" s="113">
        <v>1110</v>
      </c>
      <c r="X96" s="113">
        <v>1155</v>
      </c>
      <c r="Y96" s="113">
        <v>1149</v>
      </c>
      <c r="Z96" s="113">
        <v>1152</v>
      </c>
      <c r="AA96" s="113">
        <v>1130</v>
      </c>
      <c r="AB96" s="113">
        <v>1141</v>
      </c>
      <c r="AC96" s="113">
        <v>1116</v>
      </c>
      <c r="AD96" s="114">
        <v>1132</v>
      </c>
      <c r="AE96" s="113">
        <v>1129</v>
      </c>
      <c r="AF96" s="113">
        <v>1124</v>
      </c>
      <c r="AG96" s="113">
        <v>1125</v>
      </c>
      <c r="AH96" s="113">
        <v>1163</v>
      </c>
      <c r="AI96" s="113">
        <v>1134</v>
      </c>
      <c r="AJ96" s="113">
        <v>1121</v>
      </c>
      <c r="AK96" s="113">
        <v>1102</v>
      </c>
      <c r="AL96" s="113">
        <v>1068</v>
      </c>
      <c r="AM96" s="113">
        <v>1038</v>
      </c>
      <c r="AN96" s="113">
        <v>1039</v>
      </c>
      <c r="AO96" s="113">
        <v>1073</v>
      </c>
      <c r="AP96" s="114">
        <v>1105</v>
      </c>
      <c r="AQ96" s="112">
        <v>1145</v>
      </c>
      <c r="AR96" s="113">
        <v>1139</v>
      </c>
      <c r="AS96" s="113">
        <v>1361</v>
      </c>
      <c r="AT96" s="113">
        <v>1356</v>
      </c>
      <c r="AU96" s="113">
        <v>1335</v>
      </c>
      <c r="AV96" s="113">
        <v>1374</v>
      </c>
      <c r="AW96" s="113">
        <v>1420</v>
      </c>
      <c r="AX96" s="113">
        <v>1437</v>
      </c>
      <c r="AY96" s="113">
        <v>1463</v>
      </c>
      <c r="AZ96" s="113">
        <v>1476</v>
      </c>
      <c r="BA96" s="113">
        <v>1465</v>
      </c>
      <c r="BB96" s="114">
        <v>1498</v>
      </c>
      <c r="BC96" s="112">
        <v>1528</v>
      </c>
      <c r="BD96" s="113">
        <v>1545</v>
      </c>
      <c r="BE96" s="113">
        <v>1529</v>
      </c>
      <c r="BF96" s="113">
        <v>1542</v>
      </c>
      <c r="BG96" s="113">
        <v>1563</v>
      </c>
      <c r="BH96" s="113">
        <v>1584</v>
      </c>
      <c r="BI96" s="113">
        <v>1576</v>
      </c>
      <c r="BJ96" s="113">
        <v>1580</v>
      </c>
      <c r="BK96" s="113">
        <v>1598</v>
      </c>
      <c r="BL96" s="113">
        <v>1588</v>
      </c>
      <c r="BM96" s="113">
        <v>1587</v>
      </c>
      <c r="BN96" s="114">
        <v>1575</v>
      </c>
      <c r="BO96" s="113">
        <v>1607</v>
      </c>
      <c r="BP96" s="113">
        <v>1626</v>
      </c>
      <c r="BQ96" s="113">
        <v>1609</v>
      </c>
      <c r="BR96" s="113">
        <v>1624</v>
      </c>
      <c r="BS96" s="113">
        <v>1637</v>
      </c>
      <c r="BT96" s="113">
        <v>1651</v>
      </c>
      <c r="BU96" s="113">
        <v>1644</v>
      </c>
      <c r="BV96" s="113">
        <v>1694</v>
      </c>
      <c r="BW96" s="113">
        <v>1672</v>
      </c>
      <c r="BX96" s="113">
        <v>1667</v>
      </c>
      <c r="BY96" s="113">
        <v>1672</v>
      </c>
      <c r="BZ96" s="114">
        <v>1691</v>
      </c>
      <c r="CA96" s="113">
        <v>1709</v>
      </c>
      <c r="CB96" s="113">
        <v>1711</v>
      </c>
      <c r="CC96" s="113">
        <v>1702</v>
      </c>
      <c r="CD96" s="113">
        <v>1730</v>
      </c>
      <c r="CE96" s="113">
        <v>1773</v>
      </c>
      <c r="CF96" s="113">
        <v>1767</v>
      </c>
      <c r="CG96" s="113">
        <v>1757</v>
      </c>
      <c r="CH96" s="113">
        <v>1763</v>
      </c>
      <c r="CI96" s="113">
        <v>1805</v>
      </c>
      <c r="CJ96" s="113">
        <v>1815</v>
      </c>
      <c r="CK96" s="113">
        <v>1799</v>
      </c>
      <c r="CL96" s="114">
        <v>1823</v>
      </c>
      <c r="CM96" s="112">
        <v>1786</v>
      </c>
      <c r="CN96" s="113">
        <v>1789</v>
      </c>
      <c r="CO96" s="113">
        <v>1783</v>
      </c>
      <c r="CP96" s="113">
        <v>1830</v>
      </c>
      <c r="CQ96" s="113">
        <v>1838</v>
      </c>
      <c r="CR96" s="113">
        <v>1893</v>
      </c>
      <c r="CS96" s="113">
        <v>1874</v>
      </c>
      <c r="CT96" s="113">
        <v>1884</v>
      </c>
      <c r="CU96" s="113">
        <v>1879</v>
      </c>
      <c r="CV96" s="113">
        <v>1902</v>
      </c>
      <c r="CW96" s="113">
        <v>1910</v>
      </c>
      <c r="CX96" s="114">
        <v>1919</v>
      </c>
      <c r="CY96" s="113">
        <v>1932</v>
      </c>
      <c r="CZ96" s="113">
        <v>1941</v>
      </c>
      <c r="DA96" s="113">
        <v>1945</v>
      </c>
      <c r="DB96" s="113">
        <v>1983</v>
      </c>
      <c r="DC96" s="113">
        <v>1976</v>
      </c>
      <c r="DD96" s="113">
        <v>2009</v>
      </c>
      <c r="DE96" s="113">
        <v>1995</v>
      </c>
      <c r="DF96" s="113">
        <v>1998</v>
      </c>
      <c r="DG96" s="113">
        <v>2010</v>
      </c>
      <c r="DH96" s="113">
        <v>1994</v>
      </c>
      <c r="DI96" s="113">
        <v>1979</v>
      </c>
      <c r="DJ96" s="114">
        <v>1987</v>
      </c>
      <c r="DL96" s="120">
        <v>6</v>
      </c>
      <c r="DM96" s="111" t="s">
        <v>148</v>
      </c>
      <c r="DN96" s="112">
        <v>1995</v>
      </c>
      <c r="DO96" s="113">
        <v>2007</v>
      </c>
      <c r="DP96" s="113">
        <v>2013</v>
      </c>
      <c r="DQ96" s="113">
        <v>2035</v>
      </c>
      <c r="DR96" s="113">
        <v>1972</v>
      </c>
      <c r="DS96" s="113">
        <v>1989</v>
      </c>
      <c r="DT96" s="113">
        <v>1971</v>
      </c>
      <c r="DU96" s="113">
        <v>1953</v>
      </c>
      <c r="DV96" s="113">
        <v>1959</v>
      </c>
      <c r="DW96" s="113">
        <v>1949</v>
      </c>
      <c r="DX96" s="113">
        <v>1914</v>
      </c>
      <c r="DY96" s="114">
        <v>1928</v>
      </c>
      <c r="DZ96" s="112">
        <v>2005</v>
      </c>
      <c r="EA96" s="113">
        <v>2035</v>
      </c>
      <c r="EB96" s="113">
        <v>2001</v>
      </c>
      <c r="EC96" s="113">
        <v>2025</v>
      </c>
      <c r="ED96" s="113">
        <v>2019</v>
      </c>
      <c r="EE96" s="113">
        <v>2056</v>
      </c>
      <c r="EF96" s="113">
        <v>2071</v>
      </c>
      <c r="EG96" s="113">
        <v>2118</v>
      </c>
      <c r="EH96" s="113">
        <v>2119</v>
      </c>
      <c r="EI96" s="113">
        <v>2134</v>
      </c>
      <c r="EJ96" s="113">
        <v>2137</v>
      </c>
      <c r="EK96" s="114">
        <v>2103</v>
      </c>
      <c r="EL96" s="113">
        <v>2172</v>
      </c>
      <c r="EM96" s="113">
        <v>2145</v>
      </c>
      <c r="EN96" s="113">
        <v>2145</v>
      </c>
      <c r="EO96" s="113">
        <v>2147</v>
      </c>
      <c r="EP96" s="113">
        <v>2194</v>
      </c>
      <c r="EQ96" s="113">
        <v>2183</v>
      </c>
      <c r="ER96" s="113">
        <v>2209</v>
      </c>
      <c r="ES96" s="113">
        <v>2199</v>
      </c>
      <c r="ET96" s="113">
        <v>2106</v>
      </c>
      <c r="EU96" s="113">
        <v>2159</v>
      </c>
      <c r="EV96" s="113">
        <v>2125</v>
      </c>
      <c r="EW96" s="114">
        <v>2220</v>
      </c>
      <c r="EX96" s="112">
        <v>2253</v>
      </c>
      <c r="EY96" s="113">
        <v>2215</v>
      </c>
      <c r="EZ96" s="113">
        <v>2227</v>
      </c>
      <c r="FA96" s="113">
        <v>2224</v>
      </c>
      <c r="FB96" s="113">
        <v>2233</v>
      </c>
      <c r="FC96" s="113">
        <v>2264</v>
      </c>
      <c r="FD96" s="113">
        <v>2282</v>
      </c>
      <c r="FE96" s="113">
        <v>2280</v>
      </c>
      <c r="FF96" s="113">
        <v>2256</v>
      </c>
      <c r="FG96" s="113">
        <v>2199</v>
      </c>
      <c r="FH96" s="113">
        <v>2239</v>
      </c>
      <c r="FI96" s="114">
        <v>2244</v>
      </c>
      <c r="FJ96" s="112">
        <v>2235</v>
      </c>
      <c r="FK96" s="113">
        <v>2233</v>
      </c>
      <c r="FL96" s="113">
        <v>2230</v>
      </c>
      <c r="FM96" s="113">
        <v>2227</v>
      </c>
      <c r="FN96" s="113">
        <v>2231</v>
      </c>
      <c r="FO96" s="113">
        <v>2234</v>
      </c>
      <c r="FP96" s="113">
        <v>2213</v>
      </c>
      <c r="FQ96" s="113">
        <v>2195</v>
      </c>
      <c r="FR96" s="113">
        <v>2173</v>
      </c>
      <c r="FS96" s="113">
        <v>2167</v>
      </c>
      <c r="FT96" s="113">
        <v>2172</v>
      </c>
      <c r="FU96" s="114">
        <v>2145</v>
      </c>
      <c r="FV96" s="112">
        <v>2119</v>
      </c>
      <c r="FW96" s="113">
        <v>2091</v>
      </c>
      <c r="FX96" s="113">
        <v>2057</v>
      </c>
      <c r="FY96" s="113">
        <v>2008</v>
      </c>
      <c r="FZ96" s="113">
        <v>1997</v>
      </c>
      <c r="GA96" s="113">
        <v>1969</v>
      </c>
      <c r="GB96" s="113">
        <v>1932</v>
      </c>
      <c r="GC96" s="113">
        <v>1896</v>
      </c>
      <c r="GD96" s="113">
        <v>1867</v>
      </c>
      <c r="GE96" s="113">
        <v>1844</v>
      </c>
      <c r="GF96" s="113">
        <v>1805</v>
      </c>
      <c r="GG96" s="114">
        <v>1775</v>
      </c>
      <c r="GH96" s="112">
        <v>1771</v>
      </c>
      <c r="GI96" s="113">
        <v>1740</v>
      </c>
      <c r="GJ96" s="113">
        <v>1712</v>
      </c>
      <c r="GK96" s="113">
        <v>1709</v>
      </c>
      <c r="GL96" s="113">
        <v>1635</v>
      </c>
      <c r="GM96" s="113">
        <v>1613</v>
      </c>
      <c r="GN96" s="113">
        <v>1596</v>
      </c>
      <c r="GO96" s="113">
        <v>1586</v>
      </c>
      <c r="GP96" s="113">
        <v>1749</v>
      </c>
      <c r="GQ96" s="113">
        <v>1530</v>
      </c>
      <c r="GR96" s="113">
        <v>1473</v>
      </c>
      <c r="GS96" s="114">
        <v>1449</v>
      </c>
      <c r="GT96" s="112">
        <v>1524</v>
      </c>
      <c r="GU96" s="113">
        <v>1493</v>
      </c>
      <c r="GV96" s="113">
        <v>1430</v>
      </c>
      <c r="GW96" s="113">
        <v>1485</v>
      </c>
      <c r="GX96" s="113">
        <v>1576</v>
      </c>
      <c r="GY96" s="114">
        <v>1429</v>
      </c>
      <c r="GZ96" s="291"/>
    </row>
    <row r="97" spans="2:208" x14ac:dyDescent="0.25">
      <c r="B97" s="96"/>
      <c r="C97" s="97" t="s">
        <v>149</v>
      </c>
      <c r="D97" s="100">
        <v>488</v>
      </c>
      <c r="E97" s="100">
        <v>924</v>
      </c>
      <c r="F97" s="100">
        <v>1044</v>
      </c>
      <c r="G97" s="98">
        <v>1099</v>
      </c>
      <c r="H97" s="99">
        <v>1078</v>
      </c>
      <c r="I97" s="99">
        <v>1147</v>
      </c>
      <c r="J97" s="99">
        <v>1221</v>
      </c>
      <c r="K97" s="99">
        <v>1287</v>
      </c>
      <c r="L97" s="99">
        <v>1357</v>
      </c>
      <c r="M97" s="99">
        <v>1376</v>
      </c>
      <c r="N97" s="99">
        <v>1380</v>
      </c>
      <c r="O97" s="99">
        <v>1389</v>
      </c>
      <c r="P97" s="99">
        <v>1399</v>
      </c>
      <c r="Q97" s="99">
        <v>1418</v>
      </c>
      <c r="R97" s="100">
        <v>1458</v>
      </c>
      <c r="S97" s="99">
        <v>1473</v>
      </c>
      <c r="T97" s="99">
        <v>1464</v>
      </c>
      <c r="U97" s="99">
        <v>1475</v>
      </c>
      <c r="V97" s="99">
        <v>1555</v>
      </c>
      <c r="W97" s="99">
        <v>1557</v>
      </c>
      <c r="X97" s="99">
        <v>1635</v>
      </c>
      <c r="Y97" s="99">
        <v>1676</v>
      </c>
      <c r="Z97" s="99">
        <v>1704</v>
      </c>
      <c r="AA97" s="99">
        <v>1688</v>
      </c>
      <c r="AB97" s="99">
        <v>1650</v>
      </c>
      <c r="AC97" s="99">
        <v>1615</v>
      </c>
      <c r="AD97" s="100">
        <v>1636</v>
      </c>
      <c r="AE97" s="99">
        <v>1622</v>
      </c>
      <c r="AF97" s="99">
        <v>1623</v>
      </c>
      <c r="AG97" s="99">
        <v>1623</v>
      </c>
      <c r="AH97" s="99">
        <v>1637</v>
      </c>
      <c r="AI97" s="99">
        <v>1656</v>
      </c>
      <c r="AJ97" s="99">
        <v>1654</v>
      </c>
      <c r="AK97" s="99">
        <v>1638</v>
      </c>
      <c r="AL97" s="99">
        <v>1618</v>
      </c>
      <c r="AM97" s="99">
        <v>1583</v>
      </c>
      <c r="AN97" s="99">
        <v>1596</v>
      </c>
      <c r="AO97" s="99">
        <v>1686</v>
      </c>
      <c r="AP97" s="100">
        <v>1757</v>
      </c>
      <c r="AQ97" s="98">
        <v>1816</v>
      </c>
      <c r="AR97" s="99">
        <v>1822</v>
      </c>
      <c r="AS97" s="99">
        <v>2418</v>
      </c>
      <c r="AT97" s="99">
        <v>2549</v>
      </c>
      <c r="AU97" s="99">
        <v>2583</v>
      </c>
      <c r="AV97" s="99">
        <v>2664</v>
      </c>
      <c r="AW97" s="99">
        <v>2685</v>
      </c>
      <c r="AX97" s="99">
        <v>2728</v>
      </c>
      <c r="AY97" s="99">
        <v>2743</v>
      </c>
      <c r="AZ97" s="99">
        <v>2742</v>
      </c>
      <c r="BA97" s="99">
        <v>2744</v>
      </c>
      <c r="BB97" s="100">
        <v>2829</v>
      </c>
      <c r="BC97" s="98">
        <v>2860</v>
      </c>
      <c r="BD97" s="99">
        <v>2897</v>
      </c>
      <c r="BE97" s="99">
        <v>2929</v>
      </c>
      <c r="BF97" s="99">
        <v>2988</v>
      </c>
      <c r="BG97" s="99">
        <v>3047</v>
      </c>
      <c r="BH97" s="99">
        <v>3127</v>
      </c>
      <c r="BI97" s="99">
        <v>3104</v>
      </c>
      <c r="BJ97" s="99">
        <v>3117</v>
      </c>
      <c r="BK97" s="99">
        <v>3120</v>
      </c>
      <c r="BL97" s="99">
        <v>3078</v>
      </c>
      <c r="BM97" s="99">
        <v>3056</v>
      </c>
      <c r="BN97" s="100">
        <v>3246</v>
      </c>
      <c r="BO97" s="99">
        <v>3246</v>
      </c>
      <c r="BP97" s="99">
        <v>3271</v>
      </c>
      <c r="BQ97" s="99">
        <v>3300</v>
      </c>
      <c r="BR97" s="99">
        <v>3339</v>
      </c>
      <c r="BS97" s="99">
        <v>3360</v>
      </c>
      <c r="BT97" s="99">
        <v>3423</v>
      </c>
      <c r="BU97" s="99">
        <v>3441</v>
      </c>
      <c r="BV97" s="99">
        <v>3608</v>
      </c>
      <c r="BW97" s="99">
        <v>3614</v>
      </c>
      <c r="BX97" s="99">
        <v>3630</v>
      </c>
      <c r="BY97" s="99">
        <v>3634</v>
      </c>
      <c r="BZ97" s="100">
        <v>3666</v>
      </c>
      <c r="CA97" s="99">
        <v>3683</v>
      </c>
      <c r="CB97" s="99">
        <v>3706</v>
      </c>
      <c r="CC97" s="99">
        <v>3741</v>
      </c>
      <c r="CD97" s="99">
        <v>3781</v>
      </c>
      <c r="CE97" s="99">
        <v>3803</v>
      </c>
      <c r="CF97" s="99">
        <v>3812</v>
      </c>
      <c r="CG97" s="99">
        <v>3832</v>
      </c>
      <c r="CH97" s="99">
        <v>3791</v>
      </c>
      <c r="CI97" s="99">
        <v>3820</v>
      </c>
      <c r="CJ97" s="99">
        <v>3821</v>
      </c>
      <c r="CK97" s="99">
        <v>3832</v>
      </c>
      <c r="CL97" s="100">
        <v>3865</v>
      </c>
      <c r="CM97" s="98">
        <v>4169</v>
      </c>
      <c r="CN97" s="99">
        <v>4198</v>
      </c>
      <c r="CO97" s="99">
        <v>4234</v>
      </c>
      <c r="CP97" s="99">
        <v>4279</v>
      </c>
      <c r="CQ97" s="99">
        <v>4308</v>
      </c>
      <c r="CR97" s="99">
        <v>4383</v>
      </c>
      <c r="CS97" s="99">
        <v>4389</v>
      </c>
      <c r="CT97" s="99">
        <v>4378</v>
      </c>
      <c r="CU97" s="99">
        <v>4403</v>
      </c>
      <c r="CV97" s="99">
        <v>4402</v>
      </c>
      <c r="CW97" s="99">
        <v>4411</v>
      </c>
      <c r="CX97" s="100">
        <v>4455</v>
      </c>
      <c r="CY97" s="99">
        <v>4473</v>
      </c>
      <c r="CZ97" s="99">
        <v>4517</v>
      </c>
      <c r="DA97" s="99">
        <v>4535</v>
      </c>
      <c r="DB97" s="99">
        <v>4599</v>
      </c>
      <c r="DC97" s="99">
        <v>4671</v>
      </c>
      <c r="DD97" s="99">
        <v>4704</v>
      </c>
      <c r="DE97" s="99">
        <v>4643</v>
      </c>
      <c r="DF97" s="99">
        <v>4636</v>
      </c>
      <c r="DG97" s="99">
        <v>4687</v>
      </c>
      <c r="DH97" s="99">
        <v>4608</v>
      </c>
      <c r="DI97" s="99">
        <v>4568</v>
      </c>
      <c r="DJ97" s="100">
        <v>4628</v>
      </c>
      <c r="DL97" s="96"/>
      <c r="DM97" s="97" t="s">
        <v>149</v>
      </c>
      <c r="DN97" s="98">
        <v>4820</v>
      </c>
      <c r="DO97" s="99">
        <v>4763</v>
      </c>
      <c r="DP97" s="99">
        <v>4758</v>
      </c>
      <c r="DQ97" s="99">
        <v>4736</v>
      </c>
      <c r="DR97" s="99">
        <v>4703</v>
      </c>
      <c r="DS97" s="99">
        <v>4794</v>
      </c>
      <c r="DT97" s="99">
        <v>4741</v>
      </c>
      <c r="DU97" s="99">
        <v>4683</v>
      </c>
      <c r="DV97" s="99">
        <v>4641</v>
      </c>
      <c r="DW97" s="99">
        <v>4674</v>
      </c>
      <c r="DX97" s="99">
        <v>4542</v>
      </c>
      <c r="DY97" s="100">
        <v>4648</v>
      </c>
      <c r="DZ97" s="98">
        <v>4491</v>
      </c>
      <c r="EA97" s="99">
        <v>4578</v>
      </c>
      <c r="EB97" s="99">
        <v>4625</v>
      </c>
      <c r="EC97" s="99">
        <v>4722</v>
      </c>
      <c r="ED97" s="99">
        <v>4863</v>
      </c>
      <c r="EE97" s="99">
        <v>5048</v>
      </c>
      <c r="EF97" s="99">
        <v>5196</v>
      </c>
      <c r="EG97" s="99">
        <v>5282</v>
      </c>
      <c r="EH97" s="99">
        <v>5315</v>
      </c>
      <c r="EI97" s="99">
        <v>5343</v>
      </c>
      <c r="EJ97" s="99">
        <v>5311</v>
      </c>
      <c r="EK97" s="100">
        <v>5324</v>
      </c>
      <c r="EL97" s="99">
        <v>5402</v>
      </c>
      <c r="EM97" s="99">
        <v>5394</v>
      </c>
      <c r="EN97" s="99">
        <v>5259</v>
      </c>
      <c r="EO97" s="99">
        <v>5324</v>
      </c>
      <c r="EP97" s="99">
        <v>5410</v>
      </c>
      <c r="EQ97" s="99">
        <v>5634</v>
      </c>
      <c r="ER97" s="99">
        <v>5601</v>
      </c>
      <c r="ES97" s="99">
        <v>5647</v>
      </c>
      <c r="ET97" s="99">
        <v>5448</v>
      </c>
      <c r="EU97" s="99">
        <v>5482</v>
      </c>
      <c r="EV97" s="99">
        <v>5446</v>
      </c>
      <c r="EW97" s="100">
        <v>5493</v>
      </c>
      <c r="EX97" s="98">
        <v>5545</v>
      </c>
      <c r="EY97" s="99">
        <v>5526</v>
      </c>
      <c r="EZ97" s="99">
        <v>5513</v>
      </c>
      <c r="FA97" s="99">
        <v>5517</v>
      </c>
      <c r="FB97" s="99">
        <v>5304</v>
      </c>
      <c r="FC97" s="99">
        <v>5488</v>
      </c>
      <c r="FD97" s="99">
        <v>5485</v>
      </c>
      <c r="FE97" s="99">
        <v>5572</v>
      </c>
      <c r="FF97" s="99">
        <v>5488</v>
      </c>
      <c r="FG97" s="99">
        <v>5312</v>
      </c>
      <c r="FH97" s="99">
        <v>5159</v>
      </c>
      <c r="FI97" s="100">
        <v>5139</v>
      </c>
      <c r="FJ97" s="98">
        <v>5198</v>
      </c>
      <c r="FK97" s="99">
        <v>5166</v>
      </c>
      <c r="FL97" s="99">
        <v>5108</v>
      </c>
      <c r="FM97" s="99">
        <v>5129</v>
      </c>
      <c r="FN97" s="99">
        <v>5115</v>
      </c>
      <c r="FO97" s="99">
        <v>5098</v>
      </c>
      <c r="FP97" s="99">
        <v>5106</v>
      </c>
      <c r="FQ97" s="99">
        <v>5055</v>
      </c>
      <c r="FR97" s="99">
        <v>4972</v>
      </c>
      <c r="FS97" s="99">
        <v>4965</v>
      </c>
      <c r="FT97" s="99">
        <v>4883</v>
      </c>
      <c r="FU97" s="100">
        <v>4859</v>
      </c>
      <c r="FV97" s="98">
        <v>4871</v>
      </c>
      <c r="FW97" s="99">
        <v>4798</v>
      </c>
      <c r="FX97" s="99">
        <v>4742</v>
      </c>
      <c r="FY97" s="99">
        <v>4691</v>
      </c>
      <c r="FZ97" s="99">
        <v>4715</v>
      </c>
      <c r="GA97" s="99">
        <v>4657</v>
      </c>
      <c r="GB97" s="99">
        <v>4565</v>
      </c>
      <c r="GC97" s="99">
        <v>4533</v>
      </c>
      <c r="GD97" s="99">
        <v>4448</v>
      </c>
      <c r="GE97" s="99">
        <v>4428</v>
      </c>
      <c r="GF97" s="99">
        <v>4360</v>
      </c>
      <c r="GG97" s="100">
        <v>4212</v>
      </c>
      <c r="GH97" s="98">
        <v>4141</v>
      </c>
      <c r="GI97" s="99">
        <v>4128</v>
      </c>
      <c r="GJ97" s="99">
        <v>4076</v>
      </c>
      <c r="GK97" s="99">
        <v>4047</v>
      </c>
      <c r="GL97" s="99">
        <v>3955</v>
      </c>
      <c r="GM97" s="99">
        <v>3912</v>
      </c>
      <c r="GN97" s="99">
        <v>3855</v>
      </c>
      <c r="GO97" s="99">
        <v>3819</v>
      </c>
      <c r="GP97" s="99">
        <v>3942</v>
      </c>
      <c r="GQ97" s="99">
        <v>3749</v>
      </c>
      <c r="GR97" s="99">
        <v>3676</v>
      </c>
      <c r="GS97" s="100">
        <v>3639</v>
      </c>
      <c r="GT97" s="98">
        <v>3627</v>
      </c>
      <c r="GU97" s="99">
        <v>3592</v>
      </c>
      <c r="GV97" s="99">
        <v>3514</v>
      </c>
      <c r="GW97" s="99">
        <v>3327</v>
      </c>
      <c r="GX97" s="99">
        <v>3125</v>
      </c>
      <c r="GY97" s="100">
        <v>3471</v>
      </c>
      <c r="GZ97" s="291"/>
    </row>
    <row r="98" spans="2:208" x14ac:dyDescent="0.25">
      <c r="B98" s="96"/>
      <c r="C98" s="97" t="s">
        <v>150</v>
      </c>
      <c r="D98" s="100">
        <v>395</v>
      </c>
      <c r="E98" s="100">
        <v>736</v>
      </c>
      <c r="F98" s="100">
        <v>959</v>
      </c>
      <c r="G98" s="98">
        <v>982</v>
      </c>
      <c r="H98" s="99">
        <v>959</v>
      </c>
      <c r="I98" s="99">
        <v>928</v>
      </c>
      <c r="J98" s="99">
        <v>972</v>
      </c>
      <c r="K98" s="99">
        <v>979</v>
      </c>
      <c r="L98" s="99">
        <v>982</v>
      </c>
      <c r="M98" s="99">
        <v>1002</v>
      </c>
      <c r="N98" s="99">
        <v>1022</v>
      </c>
      <c r="O98" s="99">
        <v>1009</v>
      </c>
      <c r="P98" s="99">
        <v>1014</v>
      </c>
      <c r="Q98" s="99">
        <v>1026</v>
      </c>
      <c r="R98" s="100">
        <v>1014</v>
      </c>
      <c r="S98" s="99">
        <v>994</v>
      </c>
      <c r="T98" s="99">
        <v>1002</v>
      </c>
      <c r="U98" s="99">
        <v>1020</v>
      </c>
      <c r="V98" s="99">
        <v>1060</v>
      </c>
      <c r="W98" s="99">
        <v>1075</v>
      </c>
      <c r="X98" s="99">
        <v>1104</v>
      </c>
      <c r="Y98" s="99">
        <v>1106</v>
      </c>
      <c r="Z98" s="99">
        <v>1098</v>
      </c>
      <c r="AA98" s="99">
        <v>1085</v>
      </c>
      <c r="AB98" s="99">
        <v>1065</v>
      </c>
      <c r="AC98" s="99">
        <v>1036</v>
      </c>
      <c r="AD98" s="100">
        <v>1042</v>
      </c>
      <c r="AE98" s="99">
        <v>1028</v>
      </c>
      <c r="AF98" s="99">
        <v>1030</v>
      </c>
      <c r="AG98" s="99">
        <v>1045</v>
      </c>
      <c r="AH98" s="99">
        <v>1064</v>
      </c>
      <c r="AI98" s="99">
        <v>1048</v>
      </c>
      <c r="AJ98" s="99">
        <v>1034</v>
      </c>
      <c r="AK98" s="99">
        <v>1019</v>
      </c>
      <c r="AL98" s="99">
        <v>983</v>
      </c>
      <c r="AM98" s="99">
        <v>957</v>
      </c>
      <c r="AN98" s="99">
        <v>951</v>
      </c>
      <c r="AO98" s="99">
        <v>992</v>
      </c>
      <c r="AP98" s="100">
        <v>1034</v>
      </c>
      <c r="AQ98" s="98">
        <v>1048</v>
      </c>
      <c r="AR98" s="99">
        <v>1063</v>
      </c>
      <c r="AS98" s="99">
        <v>1302</v>
      </c>
      <c r="AT98" s="99">
        <v>1361</v>
      </c>
      <c r="AU98" s="99">
        <v>1403</v>
      </c>
      <c r="AV98" s="99">
        <v>1411</v>
      </c>
      <c r="AW98" s="99">
        <v>1445</v>
      </c>
      <c r="AX98" s="99">
        <v>1467</v>
      </c>
      <c r="AY98" s="99">
        <v>1451</v>
      </c>
      <c r="AZ98" s="99">
        <v>1396</v>
      </c>
      <c r="BA98" s="99">
        <v>1395</v>
      </c>
      <c r="BB98" s="100">
        <v>1401</v>
      </c>
      <c r="BC98" s="98">
        <v>1436</v>
      </c>
      <c r="BD98" s="99">
        <v>1422</v>
      </c>
      <c r="BE98" s="99">
        <v>1423</v>
      </c>
      <c r="BF98" s="99">
        <v>1442</v>
      </c>
      <c r="BG98" s="99">
        <v>1443</v>
      </c>
      <c r="BH98" s="99">
        <v>1471</v>
      </c>
      <c r="BI98" s="99">
        <v>1440</v>
      </c>
      <c r="BJ98" s="99">
        <v>1451</v>
      </c>
      <c r="BK98" s="99">
        <v>1433</v>
      </c>
      <c r="BL98" s="99">
        <v>1428</v>
      </c>
      <c r="BM98" s="99">
        <v>1425</v>
      </c>
      <c r="BN98" s="100">
        <v>1328</v>
      </c>
      <c r="BO98" s="99">
        <v>1446</v>
      </c>
      <c r="BP98" s="99">
        <v>1473</v>
      </c>
      <c r="BQ98" s="99">
        <v>1471</v>
      </c>
      <c r="BR98" s="99">
        <v>1502</v>
      </c>
      <c r="BS98" s="99">
        <v>1495</v>
      </c>
      <c r="BT98" s="99">
        <v>1489</v>
      </c>
      <c r="BU98" s="99">
        <v>1497</v>
      </c>
      <c r="BV98" s="99">
        <v>1495</v>
      </c>
      <c r="BW98" s="99">
        <v>1486</v>
      </c>
      <c r="BX98" s="99">
        <v>1480</v>
      </c>
      <c r="BY98" s="99">
        <v>1488</v>
      </c>
      <c r="BZ98" s="100">
        <v>1495</v>
      </c>
      <c r="CA98" s="99">
        <v>1510</v>
      </c>
      <c r="CB98" s="99">
        <v>1525</v>
      </c>
      <c r="CC98" s="99">
        <v>1546</v>
      </c>
      <c r="CD98" s="99">
        <v>1535</v>
      </c>
      <c r="CE98" s="99">
        <v>1552</v>
      </c>
      <c r="CF98" s="99">
        <v>1550</v>
      </c>
      <c r="CG98" s="99">
        <v>1540</v>
      </c>
      <c r="CH98" s="99">
        <v>1542</v>
      </c>
      <c r="CI98" s="99">
        <v>1557</v>
      </c>
      <c r="CJ98" s="99">
        <v>1558</v>
      </c>
      <c r="CK98" s="99">
        <v>1557</v>
      </c>
      <c r="CL98" s="100">
        <v>1554</v>
      </c>
      <c r="CM98" s="98">
        <v>1649</v>
      </c>
      <c r="CN98" s="99">
        <v>1660</v>
      </c>
      <c r="CO98" s="99">
        <v>1667</v>
      </c>
      <c r="CP98" s="99">
        <v>1685</v>
      </c>
      <c r="CQ98" s="99">
        <v>1689</v>
      </c>
      <c r="CR98" s="99">
        <v>1717</v>
      </c>
      <c r="CS98" s="99">
        <v>1718</v>
      </c>
      <c r="CT98" s="99">
        <v>1723</v>
      </c>
      <c r="CU98" s="99">
        <v>1715</v>
      </c>
      <c r="CV98" s="99">
        <v>1734</v>
      </c>
      <c r="CW98" s="99">
        <v>1719</v>
      </c>
      <c r="CX98" s="100">
        <v>1820</v>
      </c>
      <c r="CY98" s="99">
        <v>1849</v>
      </c>
      <c r="CZ98" s="99">
        <v>1859</v>
      </c>
      <c r="DA98" s="99">
        <v>1908</v>
      </c>
      <c r="DB98" s="99">
        <v>1920</v>
      </c>
      <c r="DC98" s="99">
        <v>1917</v>
      </c>
      <c r="DD98" s="99">
        <v>1940</v>
      </c>
      <c r="DE98" s="99">
        <v>1921</v>
      </c>
      <c r="DF98" s="99">
        <v>2051</v>
      </c>
      <c r="DG98" s="99">
        <v>2071</v>
      </c>
      <c r="DH98" s="99">
        <v>2077</v>
      </c>
      <c r="DI98" s="99">
        <v>2062</v>
      </c>
      <c r="DJ98" s="100">
        <v>2068</v>
      </c>
      <c r="DL98" s="96"/>
      <c r="DM98" s="97" t="s">
        <v>150</v>
      </c>
      <c r="DN98" s="98">
        <v>2090</v>
      </c>
      <c r="DO98" s="99">
        <v>2077</v>
      </c>
      <c r="DP98" s="99">
        <v>1958</v>
      </c>
      <c r="DQ98" s="99">
        <v>1943</v>
      </c>
      <c r="DR98" s="99">
        <v>2996</v>
      </c>
      <c r="DS98" s="99">
        <v>2082</v>
      </c>
      <c r="DT98" s="99">
        <v>2072</v>
      </c>
      <c r="DU98" s="99">
        <v>2055</v>
      </c>
      <c r="DV98" s="99">
        <v>2065</v>
      </c>
      <c r="DW98" s="99">
        <v>2117</v>
      </c>
      <c r="DX98" s="99">
        <v>2026</v>
      </c>
      <c r="DY98" s="100">
        <v>2006</v>
      </c>
      <c r="DZ98" s="98">
        <v>1904</v>
      </c>
      <c r="EA98" s="99">
        <v>1954</v>
      </c>
      <c r="EB98" s="99">
        <v>1783</v>
      </c>
      <c r="EC98" s="99">
        <v>1766</v>
      </c>
      <c r="ED98" s="99">
        <v>1804</v>
      </c>
      <c r="EE98" s="99">
        <v>1814</v>
      </c>
      <c r="EF98" s="99">
        <v>1905</v>
      </c>
      <c r="EG98" s="99">
        <v>1934</v>
      </c>
      <c r="EH98" s="99">
        <v>1960</v>
      </c>
      <c r="EI98" s="99">
        <v>1967</v>
      </c>
      <c r="EJ98" s="99">
        <v>2215</v>
      </c>
      <c r="EK98" s="100">
        <v>1982</v>
      </c>
      <c r="EL98" s="99">
        <v>2013</v>
      </c>
      <c r="EM98" s="99">
        <v>2056</v>
      </c>
      <c r="EN98" s="99">
        <v>2056</v>
      </c>
      <c r="EO98" s="99">
        <v>2072</v>
      </c>
      <c r="EP98" s="99">
        <v>2092</v>
      </c>
      <c r="EQ98" s="99">
        <v>2084</v>
      </c>
      <c r="ER98" s="99">
        <v>2098</v>
      </c>
      <c r="ES98" s="99">
        <v>2071</v>
      </c>
      <c r="ET98" s="99">
        <v>2030</v>
      </c>
      <c r="EU98" s="99">
        <v>2042</v>
      </c>
      <c r="EV98" s="99">
        <v>2048</v>
      </c>
      <c r="EW98" s="100">
        <v>2043</v>
      </c>
      <c r="EX98" s="98">
        <v>2158</v>
      </c>
      <c r="EY98" s="99">
        <v>2131</v>
      </c>
      <c r="EZ98" s="99">
        <v>2147</v>
      </c>
      <c r="FA98" s="99">
        <v>2159</v>
      </c>
      <c r="FB98" s="99">
        <v>2168</v>
      </c>
      <c r="FC98" s="99">
        <v>2171</v>
      </c>
      <c r="FD98" s="99">
        <v>2145</v>
      </c>
      <c r="FE98" s="99">
        <v>2141</v>
      </c>
      <c r="FF98" s="99">
        <v>2096</v>
      </c>
      <c r="FG98" s="99">
        <v>2076</v>
      </c>
      <c r="FH98" s="99">
        <v>2052</v>
      </c>
      <c r="FI98" s="100">
        <v>2059</v>
      </c>
      <c r="FJ98" s="98">
        <v>2021</v>
      </c>
      <c r="FK98" s="99">
        <v>1984</v>
      </c>
      <c r="FL98" s="99">
        <v>2003</v>
      </c>
      <c r="FM98" s="99">
        <v>1982</v>
      </c>
      <c r="FN98" s="99">
        <v>1958</v>
      </c>
      <c r="FO98" s="99">
        <v>1941</v>
      </c>
      <c r="FP98" s="99">
        <v>1919</v>
      </c>
      <c r="FQ98" s="99">
        <v>1919</v>
      </c>
      <c r="FR98" s="99">
        <v>1863</v>
      </c>
      <c r="FS98" s="99">
        <v>1837</v>
      </c>
      <c r="FT98" s="99">
        <v>1841</v>
      </c>
      <c r="FU98" s="100">
        <v>1811</v>
      </c>
      <c r="FV98" s="98">
        <v>1771</v>
      </c>
      <c r="FW98" s="99">
        <v>1751</v>
      </c>
      <c r="FX98" s="99">
        <v>1718</v>
      </c>
      <c r="FY98" s="99">
        <v>1700</v>
      </c>
      <c r="FZ98" s="99">
        <v>1692</v>
      </c>
      <c r="GA98" s="99">
        <v>1665</v>
      </c>
      <c r="GB98" s="99">
        <v>1663</v>
      </c>
      <c r="GC98" s="99">
        <v>1632</v>
      </c>
      <c r="GD98" s="99">
        <v>1600</v>
      </c>
      <c r="GE98" s="99">
        <v>1572</v>
      </c>
      <c r="GF98" s="99">
        <v>1562</v>
      </c>
      <c r="GG98" s="100">
        <v>1552</v>
      </c>
      <c r="GH98" s="98">
        <v>1529</v>
      </c>
      <c r="GI98" s="99">
        <v>1524</v>
      </c>
      <c r="GJ98" s="99">
        <v>1519</v>
      </c>
      <c r="GK98" s="99">
        <v>1499</v>
      </c>
      <c r="GL98" s="99">
        <v>2865</v>
      </c>
      <c r="GM98" s="99">
        <v>2707</v>
      </c>
      <c r="GN98" s="99">
        <v>2576</v>
      </c>
      <c r="GO98" s="99">
        <v>2467</v>
      </c>
      <c r="GP98" s="99">
        <v>3116</v>
      </c>
      <c r="GQ98" s="99">
        <v>2244</v>
      </c>
      <c r="GR98" s="99">
        <v>2016</v>
      </c>
      <c r="GS98" s="100">
        <v>1947</v>
      </c>
      <c r="GT98" s="98">
        <v>2095</v>
      </c>
      <c r="GU98" s="99">
        <v>2026</v>
      </c>
      <c r="GV98" s="99">
        <v>1891</v>
      </c>
      <c r="GW98" s="99">
        <v>1979</v>
      </c>
      <c r="GX98" s="99">
        <v>2536</v>
      </c>
      <c r="GY98" s="100">
        <v>1823</v>
      </c>
      <c r="GZ98" s="291"/>
    </row>
    <row r="99" spans="2:208" x14ac:dyDescent="0.25">
      <c r="B99" s="96"/>
      <c r="C99" s="97" t="s">
        <v>151</v>
      </c>
      <c r="D99" s="100">
        <v>415</v>
      </c>
      <c r="E99" s="100">
        <v>586</v>
      </c>
      <c r="F99" s="100">
        <v>711</v>
      </c>
      <c r="G99" s="98">
        <v>725</v>
      </c>
      <c r="H99" s="99">
        <v>705</v>
      </c>
      <c r="I99" s="99">
        <v>702</v>
      </c>
      <c r="J99" s="99">
        <v>714</v>
      </c>
      <c r="K99" s="99">
        <v>739</v>
      </c>
      <c r="L99" s="99">
        <v>768</v>
      </c>
      <c r="M99" s="99">
        <v>776</v>
      </c>
      <c r="N99" s="99">
        <v>795</v>
      </c>
      <c r="O99" s="99">
        <v>794</v>
      </c>
      <c r="P99" s="99">
        <v>805</v>
      </c>
      <c r="Q99" s="99">
        <v>806</v>
      </c>
      <c r="R99" s="100">
        <v>817</v>
      </c>
      <c r="S99" s="99">
        <v>836</v>
      </c>
      <c r="T99" s="99">
        <v>837</v>
      </c>
      <c r="U99" s="99">
        <v>844</v>
      </c>
      <c r="V99" s="99">
        <v>858</v>
      </c>
      <c r="W99" s="99">
        <v>869</v>
      </c>
      <c r="X99" s="99">
        <v>871</v>
      </c>
      <c r="Y99" s="99">
        <v>876</v>
      </c>
      <c r="Z99" s="99">
        <v>867</v>
      </c>
      <c r="AA99" s="99">
        <v>865</v>
      </c>
      <c r="AB99" s="99">
        <v>865</v>
      </c>
      <c r="AC99" s="99">
        <v>846</v>
      </c>
      <c r="AD99" s="100">
        <v>848</v>
      </c>
      <c r="AE99" s="99">
        <v>842</v>
      </c>
      <c r="AF99" s="99">
        <v>846</v>
      </c>
      <c r="AG99" s="99">
        <v>846</v>
      </c>
      <c r="AH99" s="99">
        <v>857</v>
      </c>
      <c r="AI99" s="99">
        <v>848</v>
      </c>
      <c r="AJ99" s="99">
        <v>833</v>
      </c>
      <c r="AK99" s="99">
        <v>820</v>
      </c>
      <c r="AL99" s="99">
        <v>788</v>
      </c>
      <c r="AM99" s="99">
        <v>776</v>
      </c>
      <c r="AN99" s="99">
        <v>784</v>
      </c>
      <c r="AO99" s="99">
        <v>816</v>
      </c>
      <c r="AP99" s="100">
        <v>841</v>
      </c>
      <c r="AQ99" s="98">
        <v>863</v>
      </c>
      <c r="AR99" s="99">
        <v>868</v>
      </c>
      <c r="AS99" s="99">
        <v>1009</v>
      </c>
      <c r="AT99" s="99">
        <v>1037</v>
      </c>
      <c r="AU99" s="99">
        <v>1076</v>
      </c>
      <c r="AV99" s="99">
        <v>1091</v>
      </c>
      <c r="AW99" s="99">
        <v>1123</v>
      </c>
      <c r="AX99" s="99">
        <v>1138</v>
      </c>
      <c r="AY99" s="99">
        <v>1156</v>
      </c>
      <c r="AZ99" s="99">
        <v>1123</v>
      </c>
      <c r="BA99" s="99">
        <v>1124</v>
      </c>
      <c r="BB99" s="100">
        <v>1146</v>
      </c>
      <c r="BC99" s="98">
        <v>1149</v>
      </c>
      <c r="BD99" s="99">
        <v>1172</v>
      </c>
      <c r="BE99" s="99">
        <v>1161</v>
      </c>
      <c r="BF99" s="99">
        <v>1195</v>
      </c>
      <c r="BG99" s="99">
        <v>1207</v>
      </c>
      <c r="BH99" s="99">
        <v>1216</v>
      </c>
      <c r="BI99" s="99">
        <v>1215</v>
      </c>
      <c r="BJ99" s="99">
        <v>1234</v>
      </c>
      <c r="BK99" s="99">
        <v>1247</v>
      </c>
      <c r="BL99" s="99">
        <v>1249</v>
      </c>
      <c r="BM99" s="99">
        <v>1245</v>
      </c>
      <c r="BN99" s="100">
        <v>1097</v>
      </c>
      <c r="BO99" s="99">
        <v>1273</v>
      </c>
      <c r="BP99" s="99">
        <v>1299</v>
      </c>
      <c r="BQ99" s="99">
        <v>1297</v>
      </c>
      <c r="BR99" s="99">
        <v>1308</v>
      </c>
      <c r="BS99" s="99">
        <v>1328</v>
      </c>
      <c r="BT99" s="99">
        <v>1321</v>
      </c>
      <c r="BU99" s="99">
        <v>1319</v>
      </c>
      <c r="BV99" s="99">
        <v>1325</v>
      </c>
      <c r="BW99" s="99">
        <v>1338</v>
      </c>
      <c r="BX99" s="99">
        <v>1349</v>
      </c>
      <c r="BY99" s="99">
        <v>1357</v>
      </c>
      <c r="BZ99" s="100">
        <v>1353</v>
      </c>
      <c r="CA99" s="99">
        <v>1365</v>
      </c>
      <c r="CB99" s="99">
        <v>1368</v>
      </c>
      <c r="CC99" s="99">
        <v>1367</v>
      </c>
      <c r="CD99" s="99">
        <v>1377</v>
      </c>
      <c r="CE99" s="99">
        <v>1376</v>
      </c>
      <c r="CF99" s="99">
        <v>1386</v>
      </c>
      <c r="CG99" s="99">
        <v>1390</v>
      </c>
      <c r="CH99" s="99">
        <v>1381</v>
      </c>
      <c r="CI99" s="99">
        <v>1408</v>
      </c>
      <c r="CJ99" s="99">
        <v>1418</v>
      </c>
      <c r="CK99" s="99">
        <v>1414</v>
      </c>
      <c r="CL99" s="100">
        <v>1423</v>
      </c>
      <c r="CM99" s="98">
        <v>1406</v>
      </c>
      <c r="CN99" s="99">
        <v>1412</v>
      </c>
      <c r="CO99" s="99">
        <v>1397</v>
      </c>
      <c r="CP99" s="99">
        <v>1410</v>
      </c>
      <c r="CQ99" s="99">
        <v>1408</v>
      </c>
      <c r="CR99" s="99">
        <v>1429</v>
      </c>
      <c r="CS99" s="99">
        <v>1420</v>
      </c>
      <c r="CT99" s="99">
        <v>1439</v>
      </c>
      <c r="CU99" s="99">
        <v>1440</v>
      </c>
      <c r="CV99" s="99">
        <v>1456</v>
      </c>
      <c r="CW99" s="99">
        <v>1444</v>
      </c>
      <c r="CX99" s="100">
        <v>1447</v>
      </c>
      <c r="CY99" s="99">
        <v>1448</v>
      </c>
      <c r="CZ99" s="99">
        <v>1474</v>
      </c>
      <c r="DA99" s="99">
        <v>1458</v>
      </c>
      <c r="DB99" s="99">
        <v>1467</v>
      </c>
      <c r="DC99" s="99">
        <v>1459</v>
      </c>
      <c r="DD99" s="99">
        <v>1472</v>
      </c>
      <c r="DE99" s="99">
        <v>1481</v>
      </c>
      <c r="DF99" s="99">
        <v>1484</v>
      </c>
      <c r="DG99" s="99">
        <v>1489</v>
      </c>
      <c r="DH99" s="99">
        <v>1484</v>
      </c>
      <c r="DI99" s="99">
        <v>1492</v>
      </c>
      <c r="DJ99" s="100">
        <v>1494</v>
      </c>
      <c r="DL99" s="96"/>
      <c r="DM99" s="97" t="s">
        <v>151</v>
      </c>
      <c r="DN99" s="98">
        <v>1480</v>
      </c>
      <c r="DO99" s="99">
        <v>1476</v>
      </c>
      <c r="DP99" s="99">
        <v>1512</v>
      </c>
      <c r="DQ99" s="99">
        <v>1536</v>
      </c>
      <c r="DR99" s="99">
        <v>1955</v>
      </c>
      <c r="DS99" s="99">
        <v>1511</v>
      </c>
      <c r="DT99" s="99">
        <v>1509</v>
      </c>
      <c r="DU99" s="99">
        <v>1491</v>
      </c>
      <c r="DV99" s="99">
        <v>1514</v>
      </c>
      <c r="DW99" s="99">
        <v>1522</v>
      </c>
      <c r="DX99" s="99">
        <v>1504</v>
      </c>
      <c r="DY99" s="100">
        <v>1513</v>
      </c>
      <c r="DZ99" s="98">
        <v>1450</v>
      </c>
      <c r="EA99" s="99">
        <v>1458</v>
      </c>
      <c r="EB99" s="99">
        <v>1418</v>
      </c>
      <c r="EC99" s="99">
        <v>1492</v>
      </c>
      <c r="ED99" s="99">
        <v>1490</v>
      </c>
      <c r="EE99" s="99">
        <v>1518</v>
      </c>
      <c r="EF99" s="99">
        <v>1545</v>
      </c>
      <c r="EG99" s="99">
        <v>1566</v>
      </c>
      <c r="EH99" s="99">
        <v>1609</v>
      </c>
      <c r="EI99" s="99">
        <v>1594</v>
      </c>
      <c r="EJ99" s="99">
        <v>1603</v>
      </c>
      <c r="EK99" s="100">
        <v>1604</v>
      </c>
      <c r="EL99" s="99">
        <v>1635</v>
      </c>
      <c r="EM99" s="99">
        <v>1612</v>
      </c>
      <c r="EN99" s="99">
        <v>1619</v>
      </c>
      <c r="EO99" s="99">
        <v>1643</v>
      </c>
      <c r="EP99" s="99">
        <v>1676</v>
      </c>
      <c r="EQ99" s="99">
        <v>1677</v>
      </c>
      <c r="ER99" s="99">
        <v>1690</v>
      </c>
      <c r="ES99" s="99">
        <v>1701</v>
      </c>
      <c r="ET99" s="99">
        <v>1687</v>
      </c>
      <c r="EU99" s="99">
        <v>1730</v>
      </c>
      <c r="EV99" s="99">
        <v>1916</v>
      </c>
      <c r="EW99" s="100">
        <v>1886</v>
      </c>
      <c r="EX99" s="98">
        <v>1889</v>
      </c>
      <c r="EY99" s="99">
        <v>1876</v>
      </c>
      <c r="EZ99" s="99">
        <v>1891</v>
      </c>
      <c r="FA99" s="99">
        <v>1892</v>
      </c>
      <c r="FB99" s="99">
        <v>1902</v>
      </c>
      <c r="FC99" s="99">
        <v>1930</v>
      </c>
      <c r="FD99" s="99">
        <v>1904</v>
      </c>
      <c r="FE99" s="99">
        <v>1924</v>
      </c>
      <c r="FF99" s="99">
        <v>1924</v>
      </c>
      <c r="FG99" s="99">
        <v>1947</v>
      </c>
      <c r="FH99" s="99">
        <v>1936</v>
      </c>
      <c r="FI99" s="100">
        <v>1939</v>
      </c>
      <c r="FJ99" s="98">
        <v>1973</v>
      </c>
      <c r="FK99" s="99">
        <v>1958</v>
      </c>
      <c r="FL99" s="99">
        <v>1971</v>
      </c>
      <c r="FM99" s="99">
        <v>1959</v>
      </c>
      <c r="FN99" s="99">
        <v>1954</v>
      </c>
      <c r="FO99" s="99">
        <v>1971</v>
      </c>
      <c r="FP99" s="99">
        <v>1927</v>
      </c>
      <c r="FQ99" s="99">
        <v>1896</v>
      </c>
      <c r="FR99" s="99">
        <v>1897</v>
      </c>
      <c r="FS99" s="99">
        <v>1889</v>
      </c>
      <c r="FT99" s="99">
        <v>1843</v>
      </c>
      <c r="FU99" s="100">
        <v>1841</v>
      </c>
      <c r="FV99" s="98">
        <v>1796</v>
      </c>
      <c r="FW99" s="99">
        <v>1785</v>
      </c>
      <c r="FX99" s="99">
        <v>1779</v>
      </c>
      <c r="FY99" s="99">
        <v>1757</v>
      </c>
      <c r="FZ99" s="99">
        <v>1756</v>
      </c>
      <c r="GA99" s="99">
        <v>1733</v>
      </c>
      <c r="GB99" s="99">
        <v>1721</v>
      </c>
      <c r="GC99" s="99">
        <v>1696</v>
      </c>
      <c r="GD99" s="99">
        <v>1671</v>
      </c>
      <c r="GE99" s="99">
        <v>1651</v>
      </c>
      <c r="GF99" s="99">
        <v>1635</v>
      </c>
      <c r="GG99" s="100">
        <v>1583</v>
      </c>
      <c r="GH99" s="98">
        <v>1563</v>
      </c>
      <c r="GI99" s="99">
        <v>1553</v>
      </c>
      <c r="GJ99" s="99">
        <v>1537</v>
      </c>
      <c r="GK99" s="99">
        <v>1526</v>
      </c>
      <c r="GL99" s="99">
        <v>1476</v>
      </c>
      <c r="GM99" s="99">
        <v>1505</v>
      </c>
      <c r="GN99" s="99">
        <v>1494</v>
      </c>
      <c r="GO99" s="99">
        <v>1481</v>
      </c>
      <c r="GP99" s="99">
        <v>1610</v>
      </c>
      <c r="GQ99" s="99">
        <v>1443</v>
      </c>
      <c r="GR99" s="99">
        <v>1402</v>
      </c>
      <c r="GS99" s="100">
        <v>1385</v>
      </c>
      <c r="GT99" s="98">
        <v>1424</v>
      </c>
      <c r="GU99" s="99">
        <v>1428</v>
      </c>
      <c r="GV99" s="99">
        <v>1386</v>
      </c>
      <c r="GW99" s="99">
        <v>1425</v>
      </c>
      <c r="GX99" s="99">
        <v>1992</v>
      </c>
      <c r="GY99" s="100">
        <v>1406</v>
      </c>
      <c r="GZ99" s="291"/>
    </row>
    <row r="100" spans="2:208" x14ac:dyDescent="0.25">
      <c r="B100" s="96"/>
      <c r="C100" s="97" t="s">
        <v>152</v>
      </c>
      <c r="D100" s="100">
        <v>534</v>
      </c>
      <c r="E100" s="100">
        <v>1055</v>
      </c>
      <c r="F100" s="100">
        <v>1307</v>
      </c>
      <c r="G100" s="98">
        <v>1343</v>
      </c>
      <c r="H100" s="99">
        <v>1338</v>
      </c>
      <c r="I100" s="99">
        <v>1320</v>
      </c>
      <c r="J100" s="99">
        <v>1407</v>
      </c>
      <c r="K100" s="99">
        <v>1438</v>
      </c>
      <c r="L100" s="99">
        <v>1471</v>
      </c>
      <c r="M100" s="99">
        <v>1469</v>
      </c>
      <c r="N100" s="99">
        <v>1512</v>
      </c>
      <c r="O100" s="99">
        <v>1536</v>
      </c>
      <c r="P100" s="99">
        <v>1536</v>
      </c>
      <c r="Q100" s="99">
        <v>1555</v>
      </c>
      <c r="R100" s="100">
        <v>1572</v>
      </c>
      <c r="S100" s="99">
        <v>1596</v>
      </c>
      <c r="T100" s="99">
        <v>1610</v>
      </c>
      <c r="U100" s="99">
        <v>1625</v>
      </c>
      <c r="V100" s="99">
        <v>1680</v>
      </c>
      <c r="W100" s="99">
        <v>1710</v>
      </c>
      <c r="X100" s="99">
        <v>1729</v>
      </c>
      <c r="Y100" s="99">
        <v>1746</v>
      </c>
      <c r="Z100" s="99">
        <v>1753</v>
      </c>
      <c r="AA100" s="99">
        <v>1738</v>
      </c>
      <c r="AB100" s="99">
        <v>1733</v>
      </c>
      <c r="AC100" s="99">
        <v>1698</v>
      </c>
      <c r="AD100" s="100">
        <v>1697</v>
      </c>
      <c r="AE100" s="99">
        <v>1680</v>
      </c>
      <c r="AF100" s="99">
        <v>1167</v>
      </c>
      <c r="AG100" s="99">
        <v>1174</v>
      </c>
      <c r="AH100" s="99">
        <v>1194</v>
      </c>
      <c r="AI100" s="99">
        <v>1176</v>
      </c>
      <c r="AJ100" s="99">
        <v>1156</v>
      </c>
      <c r="AK100" s="99">
        <v>1134</v>
      </c>
      <c r="AL100" s="99">
        <v>1093</v>
      </c>
      <c r="AM100" s="99">
        <v>1054</v>
      </c>
      <c r="AN100" s="99">
        <v>1043</v>
      </c>
      <c r="AO100" s="99">
        <v>1065</v>
      </c>
      <c r="AP100" s="100">
        <v>1765</v>
      </c>
      <c r="AQ100" s="98">
        <v>1120</v>
      </c>
      <c r="AR100" s="99">
        <v>1117</v>
      </c>
      <c r="AS100" s="99">
        <v>1388</v>
      </c>
      <c r="AT100" s="99">
        <v>1417</v>
      </c>
      <c r="AU100" s="99">
        <v>1458</v>
      </c>
      <c r="AV100" s="99">
        <v>1466</v>
      </c>
      <c r="AW100" s="99">
        <v>1467</v>
      </c>
      <c r="AX100" s="99">
        <v>1465</v>
      </c>
      <c r="AY100" s="99">
        <v>1494</v>
      </c>
      <c r="AZ100" s="99">
        <v>1476</v>
      </c>
      <c r="BA100" s="99">
        <v>1480</v>
      </c>
      <c r="BB100" s="100">
        <v>1487</v>
      </c>
      <c r="BC100" s="98">
        <v>1323</v>
      </c>
      <c r="BD100" s="99">
        <v>1358</v>
      </c>
      <c r="BE100" s="99">
        <v>1399</v>
      </c>
      <c r="BF100" s="99">
        <v>1425</v>
      </c>
      <c r="BG100" s="99">
        <v>1436</v>
      </c>
      <c r="BH100" s="99">
        <v>1459</v>
      </c>
      <c r="BI100" s="99">
        <v>1427</v>
      </c>
      <c r="BJ100" s="99">
        <v>1415</v>
      </c>
      <c r="BK100" s="99">
        <v>1388</v>
      </c>
      <c r="BL100" s="99">
        <v>1354</v>
      </c>
      <c r="BM100" s="99">
        <v>1330</v>
      </c>
      <c r="BN100" s="100">
        <v>1229</v>
      </c>
      <c r="BO100" s="99">
        <v>1357</v>
      </c>
      <c r="BP100" s="99">
        <v>1351</v>
      </c>
      <c r="BQ100" s="99">
        <v>1366</v>
      </c>
      <c r="BR100" s="99">
        <v>1380</v>
      </c>
      <c r="BS100" s="99">
        <v>1346</v>
      </c>
      <c r="BT100" s="99">
        <v>1317</v>
      </c>
      <c r="BU100" s="99">
        <v>1313</v>
      </c>
      <c r="BV100" s="99">
        <v>1297</v>
      </c>
      <c r="BW100" s="99">
        <v>1249</v>
      </c>
      <c r="BX100" s="99">
        <v>2849</v>
      </c>
      <c r="BY100" s="99">
        <v>2860</v>
      </c>
      <c r="BZ100" s="100">
        <v>2888</v>
      </c>
      <c r="CA100" s="99">
        <v>2901</v>
      </c>
      <c r="CB100" s="99">
        <v>2927</v>
      </c>
      <c r="CC100" s="99">
        <v>2930</v>
      </c>
      <c r="CD100" s="99">
        <v>2957</v>
      </c>
      <c r="CE100" s="99">
        <v>2985</v>
      </c>
      <c r="CF100" s="99">
        <v>2990</v>
      </c>
      <c r="CG100" s="99">
        <v>3027</v>
      </c>
      <c r="CH100" s="99">
        <v>3021</v>
      </c>
      <c r="CI100" s="99">
        <v>3050</v>
      </c>
      <c r="CJ100" s="99">
        <v>3059</v>
      </c>
      <c r="CK100" s="99">
        <v>3059</v>
      </c>
      <c r="CL100" s="100">
        <v>3056</v>
      </c>
      <c r="CM100" s="98">
        <v>3022</v>
      </c>
      <c r="CN100" s="99">
        <v>3042</v>
      </c>
      <c r="CO100" s="99">
        <v>3060</v>
      </c>
      <c r="CP100" s="99">
        <v>3104</v>
      </c>
      <c r="CQ100" s="99">
        <v>3154</v>
      </c>
      <c r="CR100" s="99">
        <v>3199</v>
      </c>
      <c r="CS100" s="99">
        <v>3229</v>
      </c>
      <c r="CT100" s="99">
        <v>3231</v>
      </c>
      <c r="CU100" s="99">
        <v>3212</v>
      </c>
      <c r="CV100" s="99">
        <v>3236</v>
      </c>
      <c r="CW100" s="99">
        <v>3235</v>
      </c>
      <c r="CX100" s="100">
        <v>3260</v>
      </c>
      <c r="CY100" s="99">
        <v>3266</v>
      </c>
      <c r="CZ100" s="99">
        <v>3287</v>
      </c>
      <c r="DA100" s="99">
        <v>3362</v>
      </c>
      <c r="DB100" s="99">
        <v>3406</v>
      </c>
      <c r="DC100" s="99">
        <v>3434</v>
      </c>
      <c r="DD100" s="99">
        <v>3470</v>
      </c>
      <c r="DE100" s="99">
        <v>3444</v>
      </c>
      <c r="DF100" s="99">
        <v>3435</v>
      </c>
      <c r="DG100" s="99">
        <v>3474</v>
      </c>
      <c r="DH100" s="99">
        <v>3508</v>
      </c>
      <c r="DI100" s="99">
        <v>3476</v>
      </c>
      <c r="DJ100" s="100">
        <v>3469</v>
      </c>
      <c r="DL100" s="96"/>
      <c r="DM100" s="97" t="s">
        <v>152</v>
      </c>
      <c r="DN100" s="98">
        <v>3461</v>
      </c>
      <c r="DO100" s="99">
        <v>3493</v>
      </c>
      <c r="DP100" s="99">
        <v>3533</v>
      </c>
      <c r="DQ100" s="99">
        <v>3543</v>
      </c>
      <c r="DR100" s="99">
        <v>3671</v>
      </c>
      <c r="DS100" s="99">
        <v>3556</v>
      </c>
      <c r="DT100" s="99">
        <v>3510</v>
      </c>
      <c r="DU100" s="99">
        <v>3475</v>
      </c>
      <c r="DV100" s="99">
        <v>3509</v>
      </c>
      <c r="DW100" s="99">
        <v>3516</v>
      </c>
      <c r="DX100" s="99">
        <v>3480</v>
      </c>
      <c r="DY100" s="100">
        <v>3528</v>
      </c>
      <c r="DZ100" s="98">
        <v>3362</v>
      </c>
      <c r="EA100" s="99">
        <v>3447</v>
      </c>
      <c r="EB100" s="99">
        <v>3419</v>
      </c>
      <c r="EC100" s="99">
        <v>3489</v>
      </c>
      <c r="ED100" s="99">
        <v>3513</v>
      </c>
      <c r="EE100" s="99">
        <v>3495</v>
      </c>
      <c r="EF100" s="99">
        <v>3611</v>
      </c>
      <c r="EG100" s="99">
        <v>3728</v>
      </c>
      <c r="EH100" s="99">
        <v>3853</v>
      </c>
      <c r="EI100" s="99">
        <v>3824</v>
      </c>
      <c r="EJ100" s="99">
        <v>3794</v>
      </c>
      <c r="EK100" s="100">
        <v>3812</v>
      </c>
      <c r="EL100" s="99">
        <v>3862</v>
      </c>
      <c r="EM100" s="99">
        <v>3886</v>
      </c>
      <c r="EN100" s="99">
        <v>3869</v>
      </c>
      <c r="EO100" s="99">
        <v>3935</v>
      </c>
      <c r="EP100" s="99">
        <v>3986</v>
      </c>
      <c r="EQ100" s="99">
        <v>3986</v>
      </c>
      <c r="ER100" s="99">
        <v>3971</v>
      </c>
      <c r="ES100" s="99">
        <v>3922</v>
      </c>
      <c r="ET100" s="99">
        <v>3945</v>
      </c>
      <c r="EU100" s="99">
        <v>4002</v>
      </c>
      <c r="EV100" s="99">
        <v>4123</v>
      </c>
      <c r="EW100" s="100">
        <v>4441</v>
      </c>
      <c r="EX100" s="98">
        <v>4471</v>
      </c>
      <c r="EY100" s="99">
        <v>4389</v>
      </c>
      <c r="EZ100" s="99">
        <v>4339</v>
      </c>
      <c r="FA100" s="99">
        <v>4391</v>
      </c>
      <c r="FB100" s="99">
        <v>4393</v>
      </c>
      <c r="FC100" s="99">
        <v>4426</v>
      </c>
      <c r="FD100" s="99">
        <v>4406</v>
      </c>
      <c r="FE100" s="99">
        <v>4425</v>
      </c>
      <c r="FF100" s="99">
        <v>4393</v>
      </c>
      <c r="FG100" s="99">
        <v>4435</v>
      </c>
      <c r="FH100" s="99">
        <v>4368</v>
      </c>
      <c r="FI100" s="100">
        <v>4362</v>
      </c>
      <c r="FJ100" s="98">
        <v>4465</v>
      </c>
      <c r="FK100" s="99">
        <v>4390</v>
      </c>
      <c r="FL100" s="99">
        <v>4427</v>
      </c>
      <c r="FM100" s="99">
        <v>4438</v>
      </c>
      <c r="FN100" s="99">
        <v>4383</v>
      </c>
      <c r="FO100" s="99">
        <v>4371</v>
      </c>
      <c r="FP100" s="99">
        <v>4331</v>
      </c>
      <c r="FQ100" s="99">
        <v>4315</v>
      </c>
      <c r="FR100" s="99">
        <v>4309</v>
      </c>
      <c r="FS100" s="99">
        <v>4295</v>
      </c>
      <c r="FT100" s="99">
        <v>4227</v>
      </c>
      <c r="FU100" s="100">
        <v>4050</v>
      </c>
      <c r="FV100" s="98">
        <v>3972</v>
      </c>
      <c r="FW100" s="99">
        <v>3925</v>
      </c>
      <c r="FX100" s="99">
        <v>3875</v>
      </c>
      <c r="FY100" s="99">
        <v>3777</v>
      </c>
      <c r="FZ100" s="99">
        <v>3801</v>
      </c>
      <c r="GA100" s="99">
        <v>3785</v>
      </c>
      <c r="GB100" s="99">
        <v>3727</v>
      </c>
      <c r="GC100" s="99">
        <v>3686</v>
      </c>
      <c r="GD100" s="99">
        <v>3659</v>
      </c>
      <c r="GE100" s="99">
        <v>3631</v>
      </c>
      <c r="GF100" s="99">
        <v>3582</v>
      </c>
      <c r="GG100" s="100">
        <v>3501</v>
      </c>
      <c r="GH100" s="98">
        <v>3486</v>
      </c>
      <c r="GI100" s="99">
        <v>3450</v>
      </c>
      <c r="GJ100" s="99">
        <v>3438</v>
      </c>
      <c r="GK100" s="99">
        <v>3434</v>
      </c>
      <c r="GL100" s="99">
        <v>3348</v>
      </c>
      <c r="GM100" s="99">
        <v>3339</v>
      </c>
      <c r="GN100" s="99">
        <v>3382</v>
      </c>
      <c r="GO100" s="99">
        <v>3360</v>
      </c>
      <c r="GP100" s="99">
        <v>3564</v>
      </c>
      <c r="GQ100" s="99">
        <v>3314</v>
      </c>
      <c r="GR100" s="99">
        <v>3239</v>
      </c>
      <c r="GS100" s="100">
        <v>3218</v>
      </c>
      <c r="GT100" s="98">
        <v>3239</v>
      </c>
      <c r="GU100" s="99">
        <v>3240</v>
      </c>
      <c r="GV100" s="99">
        <v>3132</v>
      </c>
      <c r="GW100" s="99">
        <v>3178</v>
      </c>
      <c r="GX100" s="99">
        <v>3979</v>
      </c>
      <c r="GY100" s="100">
        <v>3149</v>
      </c>
      <c r="GZ100" s="291"/>
    </row>
    <row r="101" spans="2:208" x14ac:dyDescent="0.25">
      <c r="B101" s="96"/>
      <c r="C101" s="97" t="s">
        <v>153</v>
      </c>
      <c r="D101" s="100">
        <v>1070</v>
      </c>
      <c r="E101" s="100">
        <v>1645</v>
      </c>
      <c r="F101" s="100">
        <v>1929</v>
      </c>
      <c r="G101" s="98">
        <v>1954</v>
      </c>
      <c r="H101" s="99">
        <v>1908</v>
      </c>
      <c r="I101" s="99">
        <v>1862</v>
      </c>
      <c r="J101" s="99">
        <v>1942</v>
      </c>
      <c r="K101" s="99">
        <v>2005</v>
      </c>
      <c r="L101" s="99">
        <v>2078</v>
      </c>
      <c r="M101" s="99">
        <v>2083</v>
      </c>
      <c r="N101" s="99">
        <v>2144</v>
      </c>
      <c r="O101" s="99">
        <v>2130</v>
      </c>
      <c r="P101" s="99">
        <v>2151</v>
      </c>
      <c r="Q101" s="99">
        <v>2163</v>
      </c>
      <c r="R101" s="100">
        <v>2171</v>
      </c>
      <c r="S101" s="99">
        <v>2192</v>
      </c>
      <c r="T101" s="99">
        <v>2198</v>
      </c>
      <c r="U101" s="99">
        <v>2209</v>
      </c>
      <c r="V101" s="99">
        <v>2230</v>
      </c>
      <c r="W101" s="99">
        <v>2251</v>
      </c>
      <c r="X101" s="99">
        <v>2293</v>
      </c>
      <c r="Y101" s="99">
        <v>2302</v>
      </c>
      <c r="Z101" s="99">
        <v>2308</v>
      </c>
      <c r="AA101" s="99">
        <v>2295</v>
      </c>
      <c r="AB101" s="99">
        <v>2269</v>
      </c>
      <c r="AC101" s="99">
        <v>2223</v>
      </c>
      <c r="AD101" s="100">
        <v>2232</v>
      </c>
      <c r="AE101" s="99">
        <v>2219</v>
      </c>
      <c r="AF101" s="99">
        <v>2218</v>
      </c>
      <c r="AG101" s="99">
        <v>2227</v>
      </c>
      <c r="AH101" s="99">
        <v>2256</v>
      </c>
      <c r="AI101" s="99">
        <v>2215</v>
      </c>
      <c r="AJ101" s="99">
        <v>2190</v>
      </c>
      <c r="AK101" s="99">
        <v>2160</v>
      </c>
      <c r="AL101" s="99">
        <v>2120</v>
      </c>
      <c r="AM101" s="99">
        <v>2067</v>
      </c>
      <c r="AN101" s="99">
        <v>2075</v>
      </c>
      <c r="AO101" s="99">
        <v>2173</v>
      </c>
      <c r="AP101" s="100">
        <v>2251</v>
      </c>
      <c r="AQ101" s="98">
        <v>2330</v>
      </c>
      <c r="AR101" s="99">
        <v>2367</v>
      </c>
      <c r="AS101" s="99">
        <v>2885</v>
      </c>
      <c r="AT101" s="99">
        <v>3044</v>
      </c>
      <c r="AU101" s="99">
        <v>3066</v>
      </c>
      <c r="AV101" s="99">
        <v>3126</v>
      </c>
      <c r="AW101" s="99">
        <v>3185</v>
      </c>
      <c r="AX101" s="99">
        <v>3217</v>
      </c>
      <c r="AY101" s="99">
        <v>3283</v>
      </c>
      <c r="AZ101" s="99">
        <v>3240</v>
      </c>
      <c r="BA101" s="99">
        <v>3236</v>
      </c>
      <c r="BB101" s="100">
        <v>3277</v>
      </c>
      <c r="BC101" s="98">
        <v>3311</v>
      </c>
      <c r="BD101" s="99">
        <v>3371</v>
      </c>
      <c r="BE101" s="99">
        <v>3425</v>
      </c>
      <c r="BF101" s="99">
        <v>3472</v>
      </c>
      <c r="BG101" s="99">
        <v>3498</v>
      </c>
      <c r="BH101" s="99">
        <v>3578</v>
      </c>
      <c r="BI101" s="99">
        <v>3592</v>
      </c>
      <c r="BJ101" s="99">
        <v>3622</v>
      </c>
      <c r="BK101" s="99">
        <v>3609</v>
      </c>
      <c r="BL101" s="99">
        <v>3619</v>
      </c>
      <c r="BM101" s="99">
        <v>3658</v>
      </c>
      <c r="BN101" s="100">
        <v>3754</v>
      </c>
      <c r="BO101" s="99">
        <v>3739</v>
      </c>
      <c r="BP101" s="99">
        <v>3755</v>
      </c>
      <c r="BQ101" s="99">
        <v>3833</v>
      </c>
      <c r="BR101" s="99">
        <v>3883</v>
      </c>
      <c r="BS101" s="99">
        <v>3967</v>
      </c>
      <c r="BT101" s="99">
        <v>3998</v>
      </c>
      <c r="BU101" s="99">
        <v>3999</v>
      </c>
      <c r="BV101" s="99">
        <v>3995</v>
      </c>
      <c r="BW101" s="99">
        <v>3965</v>
      </c>
      <c r="BX101" s="99">
        <v>3955</v>
      </c>
      <c r="BY101" s="99">
        <v>3938</v>
      </c>
      <c r="BZ101" s="100">
        <v>3919</v>
      </c>
      <c r="CA101" s="99">
        <v>3909</v>
      </c>
      <c r="CB101" s="99">
        <v>3937</v>
      </c>
      <c r="CC101" s="99">
        <v>3973</v>
      </c>
      <c r="CD101" s="99">
        <v>3975</v>
      </c>
      <c r="CE101" s="99">
        <v>4017</v>
      </c>
      <c r="CF101" s="99">
        <v>4021</v>
      </c>
      <c r="CG101" s="99">
        <v>4042</v>
      </c>
      <c r="CH101" s="99">
        <v>4048</v>
      </c>
      <c r="CI101" s="99">
        <v>4125</v>
      </c>
      <c r="CJ101" s="99">
        <v>4132</v>
      </c>
      <c r="CK101" s="99">
        <v>4129</v>
      </c>
      <c r="CL101" s="100">
        <v>4139</v>
      </c>
      <c r="CM101" s="98">
        <v>4173</v>
      </c>
      <c r="CN101" s="99">
        <v>4215</v>
      </c>
      <c r="CO101" s="99">
        <v>4198</v>
      </c>
      <c r="CP101" s="99">
        <v>4240</v>
      </c>
      <c r="CQ101" s="99">
        <v>4293</v>
      </c>
      <c r="CR101" s="99">
        <v>4318</v>
      </c>
      <c r="CS101" s="99">
        <v>4317</v>
      </c>
      <c r="CT101" s="99">
        <v>4324</v>
      </c>
      <c r="CU101" s="99">
        <v>4361</v>
      </c>
      <c r="CV101" s="99">
        <v>4423</v>
      </c>
      <c r="CW101" s="99">
        <v>4414</v>
      </c>
      <c r="CX101" s="100">
        <v>4426</v>
      </c>
      <c r="CY101" s="99">
        <v>4412</v>
      </c>
      <c r="CZ101" s="99">
        <v>4407</v>
      </c>
      <c r="DA101" s="99">
        <v>4406</v>
      </c>
      <c r="DB101" s="99">
        <v>4425</v>
      </c>
      <c r="DC101" s="99">
        <v>4394</v>
      </c>
      <c r="DD101" s="99">
        <v>4472</v>
      </c>
      <c r="DE101" s="99">
        <v>4440</v>
      </c>
      <c r="DF101" s="99">
        <v>4454</v>
      </c>
      <c r="DG101" s="99">
        <v>4410</v>
      </c>
      <c r="DH101" s="99">
        <v>4412</v>
      </c>
      <c r="DI101" s="99">
        <v>4378</v>
      </c>
      <c r="DJ101" s="100">
        <v>4325</v>
      </c>
      <c r="DL101" s="96"/>
      <c r="DM101" s="97" t="s">
        <v>153</v>
      </c>
      <c r="DN101" s="98">
        <v>4297</v>
      </c>
      <c r="DO101" s="99">
        <v>4298</v>
      </c>
      <c r="DP101" s="99">
        <v>4335</v>
      </c>
      <c r="DQ101" s="99">
        <v>4355</v>
      </c>
      <c r="DR101" s="99">
        <v>5641</v>
      </c>
      <c r="DS101" s="99">
        <v>4325</v>
      </c>
      <c r="DT101" s="99">
        <v>4291</v>
      </c>
      <c r="DU101" s="99">
        <v>4252</v>
      </c>
      <c r="DV101" s="99">
        <v>4254</v>
      </c>
      <c r="DW101" s="99">
        <v>4210</v>
      </c>
      <c r="DX101" s="99">
        <v>4160</v>
      </c>
      <c r="DY101" s="100">
        <v>4096</v>
      </c>
      <c r="DZ101" s="98">
        <v>3833</v>
      </c>
      <c r="EA101" s="99">
        <v>3853</v>
      </c>
      <c r="EB101" s="99">
        <v>3839</v>
      </c>
      <c r="EC101" s="99">
        <v>3864</v>
      </c>
      <c r="ED101" s="99">
        <v>3862</v>
      </c>
      <c r="EE101" s="99">
        <v>3859</v>
      </c>
      <c r="EF101" s="99">
        <v>4040</v>
      </c>
      <c r="EG101" s="99">
        <v>4156</v>
      </c>
      <c r="EH101" s="99">
        <v>4230</v>
      </c>
      <c r="EI101" s="99">
        <v>4276</v>
      </c>
      <c r="EJ101" s="99">
        <v>4276</v>
      </c>
      <c r="EK101" s="100">
        <v>4269</v>
      </c>
      <c r="EL101" s="99">
        <v>4332</v>
      </c>
      <c r="EM101" s="99">
        <v>4291</v>
      </c>
      <c r="EN101" s="99">
        <v>4269</v>
      </c>
      <c r="EO101" s="99">
        <v>4293</v>
      </c>
      <c r="EP101" s="99">
        <v>4330</v>
      </c>
      <c r="EQ101" s="99">
        <v>4355</v>
      </c>
      <c r="ER101" s="99">
        <v>4339</v>
      </c>
      <c r="ES101" s="99">
        <v>4485</v>
      </c>
      <c r="ET101" s="99">
        <v>4575</v>
      </c>
      <c r="EU101" s="99">
        <v>4844</v>
      </c>
      <c r="EV101" s="99">
        <v>4929</v>
      </c>
      <c r="EW101" s="100">
        <v>4864</v>
      </c>
      <c r="EX101" s="98">
        <v>5034</v>
      </c>
      <c r="EY101" s="99">
        <v>5039</v>
      </c>
      <c r="EZ101" s="99">
        <v>5030</v>
      </c>
      <c r="FA101" s="99">
        <v>5011</v>
      </c>
      <c r="FB101" s="99">
        <v>5070</v>
      </c>
      <c r="FC101" s="99">
        <v>5067</v>
      </c>
      <c r="FD101" s="99">
        <v>5075</v>
      </c>
      <c r="FE101" s="99">
        <v>5116</v>
      </c>
      <c r="FF101" s="99">
        <v>5226</v>
      </c>
      <c r="FG101" s="99">
        <v>5259</v>
      </c>
      <c r="FH101" s="99">
        <v>5299</v>
      </c>
      <c r="FI101" s="100">
        <v>5291</v>
      </c>
      <c r="FJ101" s="98">
        <v>5351</v>
      </c>
      <c r="FK101" s="99">
        <v>5307</v>
      </c>
      <c r="FL101" s="99">
        <v>5296</v>
      </c>
      <c r="FM101" s="99">
        <v>5267</v>
      </c>
      <c r="FN101" s="99">
        <v>5139</v>
      </c>
      <c r="FO101" s="99">
        <v>5066</v>
      </c>
      <c r="FP101" s="99">
        <v>5021</v>
      </c>
      <c r="FQ101" s="99">
        <v>4974</v>
      </c>
      <c r="FR101" s="99">
        <v>4916</v>
      </c>
      <c r="FS101" s="99">
        <v>4835</v>
      </c>
      <c r="FT101" s="99">
        <v>4783</v>
      </c>
      <c r="FU101" s="100">
        <v>4736</v>
      </c>
      <c r="FV101" s="98">
        <v>4649</v>
      </c>
      <c r="FW101" s="99">
        <v>4624</v>
      </c>
      <c r="FX101" s="99">
        <v>4555</v>
      </c>
      <c r="FY101" s="99">
        <v>4499</v>
      </c>
      <c r="FZ101" s="99">
        <v>4550</v>
      </c>
      <c r="GA101" s="99">
        <v>4531</v>
      </c>
      <c r="GB101" s="99">
        <v>4463</v>
      </c>
      <c r="GC101" s="99">
        <v>4437</v>
      </c>
      <c r="GD101" s="99">
        <v>4369</v>
      </c>
      <c r="GE101" s="99">
        <v>4322</v>
      </c>
      <c r="GF101" s="99">
        <v>4234</v>
      </c>
      <c r="GG101" s="100">
        <v>3995</v>
      </c>
      <c r="GH101" s="98">
        <v>3954</v>
      </c>
      <c r="GI101" s="99">
        <v>3918</v>
      </c>
      <c r="GJ101" s="99">
        <v>3879</v>
      </c>
      <c r="GK101" s="99">
        <v>3866</v>
      </c>
      <c r="GL101" s="99">
        <v>3789</v>
      </c>
      <c r="GM101" s="99">
        <v>3822</v>
      </c>
      <c r="GN101" s="99">
        <v>3778</v>
      </c>
      <c r="GO101" s="99">
        <v>3746</v>
      </c>
      <c r="GP101" s="99">
        <v>3873</v>
      </c>
      <c r="GQ101" s="99">
        <v>3671</v>
      </c>
      <c r="GR101" s="99">
        <v>3549</v>
      </c>
      <c r="GS101" s="100">
        <v>3600</v>
      </c>
      <c r="GT101" s="98">
        <v>3627</v>
      </c>
      <c r="GU101" s="99">
        <v>3596</v>
      </c>
      <c r="GV101" s="99">
        <v>3518</v>
      </c>
      <c r="GW101" s="99">
        <v>3548</v>
      </c>
      <c r="GX101" s="99">
        <v>2655</v>
      </c>
      <c r="GY101" s="100">
        <v>3567</v>
      </c>
      <c r="GZ101" s="291"/>
    </row>
    <row r="102" spans="2:208" x14ac:dyDescent="0.25">
      <c r="B102" s="96"/>
      <c r="C102" s="97" t="s">
        <v>154</v>
      </c>
      <c r="D102" s="100">
        <v>1614</v>
      </c>
      <c r="E102" s="100">
        <v>2196</v>
      </c>
      <c r="F102" s="100">
        <v>2321</v>
      </c>
      <c r="G102" s="98">
        <v>2379</v>
      </c>
      <c r="H102" s="99">
        <v>2346</v>
      </c>
      <c r="I102" s="99">
        <v>2378</v>
      </c>
      <c r="J102" s="99">
        <v>2510</v>
      </c>
      <c r="K102" s="99">
        <v>2569</v>
      </c>
      <c r="L102" s="99">
        <v>2669</v>
      </c>
      <c r="M102" s="99">
        <v>2703</v>
      </c>
      <c r="N102" s="99">
        <v>2724</v>
      </c>
      <c r="O102" s="99">
        <v>2744</v>
      </c>
      <c r="P102" s="99">
        <v>2751</v>
      </c>
      <c r="Q102" s="99">
        <v>2752</v>
      </c>
      <c r="R102" s="100">
        <v>2717</v>
      </c>
      <c r="S102" s="99">
        <v>2690</v>
      </c>
      <c r="T102" s="99">
        <v>2695</v>
      </c>
      <c r="U102" s="99">
        <v>2710</v>
      </c>
      <c r="V102" s="99">
        <v>2752</v>
      </c>
      <c r="W102" s="99">
        <v>2773</v>
      </c>
      <c r="X102" s="99">
        <v>2790</v>
      </c>
      <c r="Y102" s="99">
        <v>2779</v>
      </c>
      <c r="Z102" s="99">
        <v>2773</v>
      </c>
      <c r="AA102" s="99">
        <v>2722</v>
      </c>
      <c r="AB102" s="99">
        <v>2617</v>
      </c>
      <c r="AC102" s="99">
        <v>2618</v>
      </c>
      <c r="AD102" s="100">
        <v>2597</v>
      </c>
      <c r="AE102" s="99">
        <v>2566</v>
      </c>
      <c r="AF102" s="99">
        <v>2550</v>
      </c>
      <c r="AG102" s="99">
        <v>2551</v>
      </c>
      <c r="AH102" s="99">
        <v>2639</v>
      </c>
      <c r="AI102" s="99">
        <v>2610</v>
      </c>
      <c r="AJ102" s="99">
        <v>2574</v>
      </c>
      <c r="AK102" s="99">
        <v>2524</v>
      </c>
      <c r="AL102" s="99">
        <v>2450</v>
      </c>
      <c r="AM102" s="99">
        <v>2378</v>
      </c>
      <c r="AN102" s="99">
        <v>2383</v>
      </c>
      <c r="AO102" s="99">
        <v>2440</v>
      </c>
      <c r="AP102" s="100">
        <v>2509</v>
      </c>
      <c r="AQ102" s="98">
        <v>2561</v>
      </c>
      <c r="AR102" s="99">
        <v>2569</v>
      </c>
      <c r="AS102" s="99">
        <v>2516</v>
      </c>
      <c r="AT102" s="99">
        <v>2600</v>
      </c>
      <c r="AU102" s="99">
        <v>2631</v>
      </c>
      <c r="AV102" s="99">
        <v>2651</v>
      </c>
      <c r="AW102" s="99">
        <v>2729</v>
      </c>
      <c r="AX102" s="99">
        <v>2768</v>
      </c>
      <c r="AY102" s="99">
        <v>2780</v>
      </c>
      <c r="AZ102" s="99">
        <v>2854</v>
      </c>
      <c r="BA102" s="99">
        <v>2852</v>
      </c>
      <c r="BB102" s="100">
        <v>2909</v>
      </c>
      <c r="BC102" s="98">
        <v>2999</v>
      </c>
      <c r="BD102" s="99">
        <v>3026</v>
      </c>
      <c r="BE102" s="99">
        <v>3082</v>
      </c>
      <c r="BF102" s="99">
        <v>3087</v>
      </c>
      <c r="BG102" s="99">
        <v>3134</v>
      </c>
      <c r="BH102" s="99">
        <v>3194</v>
      </c>
      <c r="BI102" s="99">
        <v>3189</v>
      </c>
      <c r="BJ102" s="99">
        <v>3321</v>
      </c>
      <c r="BK102" s="99">
        <v>3381</v>
      </c>
      <c r="BL102" s="99">
        <v>3397</v>
      </c>
      <c r="BM102" s="99">
        <v>3441</v>
      </c>
      <c r="BN102" s="100">
        <v>3578</v>
      </c>
      <c r="BO102" s="99">
        <v>3509</v>
      </c>
      <c r="BP102" s="99">
        <v>3505</v>
      </c>
      <c r="BQ102" s="99">
        <v>3499</v>
      </c>
      <c r="BR102" s="99">
        <v>3548</v>
      </c>
      <c r="BS102" s="99">
        <v>3537</v>
      </c>
      <c r="BT102" s="99">
        <v>3534</v>
      </c>
      <c r="BU102" s="99">
        <v>3536</v>
      </c>
      <c r="BV102" s="99">
        <v>3518</v>
      </c>
      <c r="BW102" s="99">
        <v>3508</v>
      </c>
      <c r="BX102" s="99">
        <v>3472</v>
      </c>
      <c r="BY102" s="99">
        <v>3440</v>
      </c>
      <c r="BZ102" s="100">
        <v>3415</v>
      </c>
      <c r="CA102" s="99">
        <v>3391</v>
      </c>
      <c r="CB102" s="99">
        <v>3427</v>
      </c>
      <c r="CC102" s="99">
        <v>3439</v>
      </c>
      <c r="CD102" s="99">
        <v>3381</v>
      </c>
      <c r="CE102" s="99">
        <v>3386</v>
      </c>
      <c r="CF102" s="99">
        <v>3355</v>
      </c>
      <c r="CG102" s="99">
        <v>3369</v>
      </c>
      <c r="CH102" s="99">
        <v>3365</v>
      </c>
      <c r="CI102" s="99">
        <v>3397</v>
      </c>
      <c r="CJ102" s="99">
        <v>3409</v>
      </c>
      <c r="CK102" s="99">
        <v>3395</v>
      </c>
      <c r="CL102" s="100">
        <v>3417</v>
      </c>
      <c r="CM102" s="98">
        <v>3986</v>
      </c>
      <c r="CN102" s="99">
        <v>3967</v>
      </c>
      <c r="CO102" s="99">
        <v>4022</v>
      </c>
      <c r="CP102" s="99">
        <v>4335</v>
      </c>
      <c r="CQ102" s="99">
        <v>4433</v>
      </c>
      <c r="CR102" s="99">
        <v>4429</v>
      </c>
      <c r="CS102" s="99">
        <v>4457</v>
      </c>
      <c r="CT102" s="99">
        <v>4496</v>
      </c>
      <c r="CU102" s="99">
        <v>4526</v>
      </c>
      <c r="CV102" s="99">
        <v>4587</v>
      </c>
      <c r="CW102" s="99">
        <v>4599</v>
      </c>
      <c r="CX102" s="100">
        <v>4659</v>
      </c>
      <c r="CY102" s="99">
        <v>4695</v>
      </c>
      <c r="CZ102" s="99">
        <v>4693</v>
      </c>
      <c r="DA102" s="99">
        <v>4665</v>
      </c>
      <c r="DB102" s="99">
        <v>4671</v>
      </c>
      <c r="DC102" s="99">
        <v>4544</v>
      </c>
      <c r="DD102" s="99">
        <v>4615</v>
      </c>
      <c r="DE102" s="99">
        <v>4599</v>
      </c>
      <c r="DF102" s="99">
        <v>4514</v>
      </c>
      <c r="DG102" s="99">
        <v>4504</v>
      </c>
      <c r="DH102" s="99">
        <v>4668</v>
      </c>
      <c r="DI102" s="99">
        <v>4662</v>
      </c>
      <c r="DJ102" s="100">
        <v>4680</v>
      </c>
      <c r="DL102" s="96"/>
      <c r="DM102" s="97" t="s">
        <v>154</v>
      </c>
      <c r="DN102" s="98">
        <v>4548</v>
      </c>
      <c r="DO102" s="99">
        <v>4564</v>
      </c>
      <c r="DP102" s="99">
        <v>4640</v>
      </c>
      <c r="DQ102" s="99">
        <v>4677</v>
      </c>
      <c r="DR102" s="99">
        <v>7863</v>
      </c>
      <c r="DS102" s="99">
        <v>4566</v>
      </c>
      <c r="DT102" s="99">
        <v>4563</v>
      </c>
      <c r="DU102" s="99">
        <v>4500</v>
      </c>
      <c r="DV102" s="99">
        <v>4505</v>
      </c>
      <c r="DW102" s="99">
        <v>4507</v>
      </c>
      <c r="DX102" s="99">
        <v>4243</v>
      </c>
      <c r="DY102" s="100">
        <v>4258</v>
      </c>
      <c r="DZ102" s="98">
        <v>4227</v>
      </c>
      <c r="EA102" s="99">
        <v>4463</v>
      </c>
      <c r="EB102" s="99">
        <v>4298</v>
      </c>
      <c r="EC102" s="99">
        <v>4292</v>
      </c>
      <c r="ED102" s="99">
        <v>4355</v>
      </c>
      <c r="EE102" s="99">
        <v>4327</v>
      </c>
      <c r="EF102" s="99">
        <v>4285</v>
      </c>
      <c r="EG102" s="99">
        <v>4176</v>
      </c>
      <c r="EH102" s="99">
        <v>4248</v>
      </c>
      <c r="EI102" s="99">
        <v>4235</v>
      </c>
      <c r="EJ102" s="99">
        <v>4296</v>
      </c>
      <c r="EK102" s="100">
        <v>4296</v>
      </c>
      <c r="EL102" s="99">
        <v>4382</v>
      </c>
      <c r="EM102" s="99">
        <v>4735</v>
      </c>
      <c r="EN102" s="99">
        <v>4770</v>
      </c>
      <c r="EO102" s="99">
        <v>4830</v>
      </c>
      <c r="EP102" s="99">
        <v>5535</v>
      </c>
      <c r="EQ102" s="99">
        <v>5675</v>
      </c>
      <c r="ER102" s="99">
        <v>5636</v>
      </c>
      <c r="ES102" s="99">
        <v>5698</v>
      </c>
      <c r="ET102" s="99">
        <v>5550</v>
      </c>
      <c r="EU102" s="99">
        <v>5665</v>
      </c>
      <c r="EV102" s="99">
        <v>5735</v>
      </c>
      <c r="EW102" s="100">
        <v>5874</v>
      </c>
      <c r="EX102" s="98">
        <v>6016</v>
      </c>
      <c r="EY102" s="99">
        <v>6070</v>
      </c>
      <c r="EZ102" s="99">
        <v>6133</v>
      </c>
      <c r="FA102" s="99">
        <v>6294</v>
      </c>
      <c r="FB102" s="99">
        <v>6342</v>
      </c>
      <c r="FC102" s="99">
        <v>6475</v>
      </c>
      <c r="FD102" s="99">
        <v>6572</v>
      </c>
      <c r="FE102" s="99">
        <v>6636</v>
      </c>
      <c r="FF102" s="99">
        <v>6600</v>
      </c>
      <c r="FG102" s="99">
        <v>6636</v>
      </c>
      <c r="FH102" s="99">
        <v>6630</v>
      </c>
      <c r="FI102" s="100">
        <v>6524</v>
      </c>
      <c r="FJ102" s="98">
        <v>6362</v>
      </c>
      <c r="FK102" s="99">
        <v>6166</v>
      </c>
      <c r="FL102" s="99">
        <v>6165</v>
      </c>
      <c r="FM102" s="99">
        <v>6069</v>
      </c>
      <c r="FN102" s="99">
        <v>6011</v>
      </c>
      <c r="FO102" s="99">
        <v>5932</v>
      </c>
      <c r="FP102" s="99">
        <v>5861</v>
      </c>
      <c r="FQ102" s="99">
        <v>5850</v>
      </c>
      <c r="FR102" s="99">
        <v>5829</v>
      </c>
      <c r="FS102" s="99">
        <v>5809</v>
      </c>
      <c r="FT102" s="99">
        <v>5788</v>
      </c>
      <c r="FU102" s="100">
        <v>5748</v>
      </c>
      <c r="FV102" s="98">
        <v>5775</v>
      </c>
      <c r="FW102" s="99">
        <v>5708</v>
      </c>
      <c r="FX102" s="99">
        <v>5679</v>
      </c>
      <c r="FY102" s="99">
        <v>5670</v>
      </c>
      <c r="FZ102" s="99">
        <v>5711</v>
      </c>
      <c r="GA102" s="99">
        <v>5690</v>
      </c>
      <c r="GB102" s="99">
        <v>5601</v>
      </c>
      <c r="GC102" s="99">
        <v>5519</v>
      </c>
      <c r="GD102" s="99">
        <v>5452</v>
      </c>
      <c r="GE102" s="99">
        <v>5391</v>
      </c>
      <c r="GF102" s="99">
        <v>5246</v>
      </c>
      <c r="GG102" s="100">
        <v>5035</v>
      </c>
      <c r="GH102" s="98">
        <v>4997</v>
      </c>
      <c r="GI102" s="99">
        <v>4936</v>
      </c>
      <c r="GJ102" s="99">
        <v>4851</v>
      </c>
      <c r="GK102" s="99">
        <v>4821</v>
      </c>
      <c r="GL102" s="99">
        <v>4753</v>
      </c>
      <c r="GM102" s="99">
        <v>4696</v>
      </c>
      <c r="GN102" s="99">
        <v>4676</v>
      </c>
      <c r="GO102" s="99">
        <v>4617</v>
      </c>
      <c r="GP102" s="99">
        <v>4671</v>
      </c>
      <c r="GQ102" s="99">
        <v>4565</v>
      </c>
      <c r="GR102" s="99">
        <v>4434</v>
      </c>
      <c r="GS102" s="100">
        <v>4410</v>
      </c>
      <c r="GT102" s="98">
        <v>4467</v>
      </c>
      <c r="GU102" s="99">
        <v>4475</v>
      </c>
      <c r="GV102" s="99">
        <v>4390</v>
      </c>
      <c r="GW102" s="99">
        <v>4422</v>
      </c>
      <c r="GX102" s="99">
        <v>4366</v>
      </c>
      <c r="GY102" s="100">
        <v>4435</v>
      </c>
      <c r="GZ102" s="291"/>
    </row>
    <row r="103" spans="2:208" x14ac:dyDescent="0.25">
      <c r="B103" s="96"/>
      <c r="C103" s="97" t="s">
        <v>155</v>
      </c>
      <c r="D103" s="100">
        <v>160</v>
      </c>
      <c r="E103" s="100">
        <v>280</v>
      </c>
      <c r="F103" s="100">
        <v>356</v>
      </c>
      <c r="G103" s="98">
        <v>378</v>
      </c>
      <c r="H103" s="99">
        <v>379</v>
      </c>
      <c r="I103" s="99">
        <v>360</v>
      </c>
      <c r="J103" s="99">
        <v>367</v>
      </c>
      <c r="K103" s="99">
        <v>370</v>
      </c>
      <c r="L103" s="99">
        <v>383</v>
      </c>
      <c r="M103" s="99">
        <v>390</v>
      </c>
      <c r="N103" s="99">
        <v>400</v>
      </c>
      <c r="O103" s="99">
        <v>412</v>
      </c>
      <c r="P103" s="99">
        <v>416</v>
      </c>
      <c r="Q103" s="99">
        <v>426</v>
      </c>
      <c r="R103" s="100">
        <v>430</v>
      </c>
      <c r="S103" s="99">
        <v>440</v>
      </c>
      <c r="T103" s="99">
        <v>456</v>
      </c>
      <c r="U103" s="99">
        <v>436</v>
      </c>
      <c r="V103" s="99">
        <v>440</v>
      </c>
      <c r="W103" s="99">
        <v>449</v>
      </c>
      <c r="X103" s="99">
        <v>457</v>
      </c>
      <c r="Y103" s="99">
        <v>455</v>
      </c>
      <c r="Z103" s="99">
        <v>458</v>
      </c>
      <c r="AA103" s="99">
        <v>455</v>
      </c>
      <c r="AB103" s="99">
        <v>451</v>
      </c>
      <c r="AC103" s="99">
        <v>434</v>
      </c>
      <c r="AD103" s="100">
        <v>439</v>
      </c>
      <c r="AE103" s="99">
        <v>448</v>
      </c>
      <c r="AF103" s="99">
        <v>446</v>
      </c>
      <c r="AG103" s="99">
        <v>440</v>
      </c>
      <c r="AH103" s="99">
        <v>456</v>
      </c>
      <c r="AI103" s="99">
        <v>446</v>
      </c>
      <c r="AJ103" s="99">
        <v>437</v>
      </c>
      <c r="AK103" s="99">
        <v>428</v>
      </c>
      <c r="AL103" s="99">
        <v>415</v>
      </c>
      <c r="AM103" s="99">
        <v>404</v>
      </c>
      <c r="AN103" s="99">
        <v>412</v>
      </c>
      <c r="AO103" s="99">
        <v>423</v>
      </c>
      <c r="AP103" s="100">
        <v>447</v>
      </c>
      <c r="AQ103" s="98">
        <v>465</v>
      </c>
      <c r="AR103" s="99">
        <v>468</v>
      </c>
      <c r="AS103" s="99">
        <v>467</v>
      </c>
      <c r="AT103" s="99">
        <v>456</v>
      </c>
      <c r="AU103" s="99">
        <v>461</v>
      </c>
      <c r="AV103" s="99">
        <v>471</v>
      </c>
      <c r="AW103" s="99">
        <v>502</v>
      </c>
      <c r="AX103" s="99">
        <v>511</v>
      </c>
      <c r="AY103" s="99">
        <v>512</v>
      </c>
      <c r="AZ103" s="99">
        <v>524</v>
      </c>
      <c r="BA103" s="99">
        <v>527</v>
      </c>
      <c r="BB103" s="100">
        <v>542</v>
      </c>
      <c r="BC103" s="98">
        <v>558</v>
      </c>
      <c r="BD103" s="99">
        <v>571</v>
      </c>
      <c r="BE103" s="99">
        <v>543</v>
      </c>
      <c r="BF103" s="99">
        <v>555</v>
      </c>
      <c r="BG103" s="99">
        <v>561</v>
      </c>
      <c r="BH103" s="99">
        <v>559</v>
      </c>
      <c r="BI103" s="99">
        <v>554</v>
      </c>
      <c r="BJ103" s="99">
        <v>563</v>
      </c>
      <c r="BK103" s="99">
        <v>561</v>
      </c>
      <c r="BL103" s="99">
        <v>585</v>
      </c>
      <c r="BM103" s="99">
        <v>579</v>
      </c>
      <c r="BN103" s="100">
        <v>550</v>
      </c>
      <c r="BO103" s="99">
        <v>611</v>
      </c>
      <c r="BP103" s="99">
        <v>623</v>
      </c>
      <c r="BQ103" s="99">
        <v>591</v>
      </c>
      <c r="BR103" s="99">
        <v>598</v>
      </c>
      <c r="BS103" s="99">
        <v>605</v>
      </c>
      <c r="BT103" s="99">
        <v>616</v>
      </c>
      <c r="BU103" s="99">
        <v>602</v>
      </c>
      <c r="BV103" s="99">
        <v>596</v>
      </c>
      <c r="BW103" s="99">
        <v>609</v>
      </c>
      <c r="BX103" s="99">
        <v>621</v>
      </c>
      <c r="BY103" s="99">
        <v>610</v>
      </c>
      <c r="BZ103" s="100">
        <v>639</v>
      </c>
      <c r="CA103" s="99">
        <v>639</v>
      </c>
      <c r="CB103" s="99">
        <v>651</v>
      </c>
      <c r="CC103" s="99">
        <v>631</v>
      </c>
      <c r="CD103" s="99">
        <v>605</v>
      </c>
      <c r="CE103" s="99">
        <v>602</v>
      </c>
      <c r="CF103" s="99">
        <v>626</v>
      </c>
      <c r="CG103" s="99">
        <v>607</v>
      </c>
      <c r="CH103" s="99">
        <v>606</v>
      </c>
      <c r="CI103" s="99">
        <v>630</v>
      </c>
      <c r="CJ103" s="99">
        <v>666</v>
      </c>
      <c r="CK103" s="99">
        <v>618</v>
      </c>
      <c r="CL103" s="100">
        <v>655</v>
      </c>
      <c r="CM103" s="98">
        <v>670</v>
      </c>
      <c r="CN103" s="99">
        <v>665</v>
      </c>
      <c r="CO103" s="99">
        <v>621</v>
      </c>
      <c r="CP103" s="99">
        <v>642</v>
      </c>
      <c r="CQ103" s="99">
        <v>638</v>
      </c>
      <c r="CR103" s="99">
        <v>658</v>
      </c>
      <c r="CS103" s="99">
        <v>648</v>
      </c>
      <c r="CT103" s="99">
        <v>631</v>
      </c>
      <c r="CU103" s="99">
        <v>622</v>
      </c>
      <c r="CV103" s="99">
        <v>629</v>
      </c>
      <c r="CW103" s="99">
        <v>590</v>
      </c>
      <c r="CX103" s="100">
        <v>616</v>
      </c>
      <c r="CY103" s="99">
        <v>623</v>
      </c>
      <c r="CZ103" s="99">
        <v>623</v>
      </c>
      <c r="DA103" s="99">
        <v>620</v>
      </c>
      <c r="DB103" s="99">
        <v>597</v>
      </c>
      <c r="DC103" s="99">
        <v>566</v>
      </c>
      <c r="DD103" s="99">
        <v>572</v>
      </c>
      <c r="DE103" s="99">
        <v>562</v>
      </c>
      <c r="DF103" s="99">
        <v>550</v>
      </c>
      <c r="DG103" s="99">
        <v>557</v>
      </c>
      <c r="DH103" s="99">
        <v>583</v>
      </c>
      <c r="DI103" s="99">
        <v>559</v>
      </c>
      <c r="DJ103" s="100">
        <v>577</v>
      </c>
      <c r="DL103" s="96"/>
      <c r="DM103" s="97" t="s">
        <v>155</v>
      </c>
      <c r="DN103" s="98">
        <v>582</v>
      </c>
      <c r="DO103" s="99">
        <v>599</v>
      </c>
      <c r="DP103" s="99">
        <v>538</v>
      </c>
      <c r="DQ103" s="99">
        <v>536</v>
      </c>
      <c r="DR103" s="99">
        <v>607</v>
      </c>
      <c r="DS103" s="99">
        <v>528</v>
      </c>
      <c r="DT103" s="99">
        <v>529</v>
      </c>
      <c r="DU103" s="99">
        <v>524</v>
      </c>
      <c r="DV103" s="99">
        <v>539</v>
      </c>
      <c r="DW103" s="99">
        <v>590</v>
      </c>
      <c r="DX103" s="99">
        <v>543</v>
      </c>
      <c r="DY103" s="100">
        <v>565</v>
      </c>
      <c r="DZ103" s="98">
        <v>595</v>
      </c>
      <c r="EA103" s="99">
        <v>585</v>
      </c>
      <c r="EB103" s="99">
        <v>547</v>
      </c>
      <c r="EC103" s="99">
        <v>558</v>
      </c>
      <c r="ED103" s="99">
        <v>547</v>
      </c>
      <c r="EE103" s="99">
        <v>534</v>
      </c>
      <c r="EF103" s="99">
        <v>556</v>
      </c>
      <c r="EG103" s="99">
        <v>587</v>
      </c>
      <c r="EH103" s="99">
        <v>589</v>
      </c>
      <c r="EI103" s="99">
        <v>611</v>
      </c>
      <c r="EJ103" s="99">
        <v>609</v>
      </c>
      <c r="EK103" s="100">
        <v>636</v>
      </c>
      <c r="EL103" s="99">
        <v>698</v>
      </c>
      <c r="EM103" s="99">
        <v>711</v>
      </c>
      <c r="EN103" s="99">
        <v>654</v>
      </c>
      <c r="EO103" s="99">
        <v>664</v>
      </c>
      <c r="EP103" s="99">
        <v>705</v>
      </c>
      <c r="EQ103" s="99">
        <v>709</v>
      </c>
      <c r="ER103" s="99">
        <v>717</v>
      </c>
      <c r="ES103" s="99">
        <v>685</v>
      </c>
      <c r="ET103" s="99">
        <v>707</v>
      </c>
      <c r="EU103" s="99">
        <v>788</v>
      </c>
      <c r="EV103" s="99">
        <v>760</v>
      </c>
      <c r="EW103" s="100">
        <v>759</v>
      </c>
      <c r="EX103" s="98">
        <v>835</v>
      </c>
      <c r="EY103" s="99">
        <v>829</v>
      </c>
      <c r="EZ103" s="99">
        <v>753</v>
      </c>
      <c r="FA103" s="99">
        <v>759</v>
      </c>
      <c r="FB103" s="99">
        <v>753</v>
      </c>
      <c r="FC103" s="99">
        <v>758</v>
      </c>
      <c r="FD103" s="99">
        <v>769</v>
      </c>
      <c r="FE103" s="99">
        <v>743</v>
      </c>
      <c r="FF103" s="99">
        <v>753</v>
      </c>
      <c r="FG103" s="99">
        <v>844</v>
      </c>
      <c r="FH103" s="99">
        <v>761</v>
      </c>
      <c r="FI103" s="100">
        <v>802</v>
      </c>
      <c r="FJ103" s="98">
        <v>930</v>
      </c>
      <c r="FK103" s="99">
        <v>911</v>
      </c>
      <c r="FL103" s="99">
        <v>848</v>
      </c>
      <c r="FM103" s="99">
        <v>889</v>
      </c>
      <c r="FN103" s="99">
        <v>836</v>
      </c>
      <c r="FO103" s="99">
        <v>837</v>
      </c>
      <c r="FP103" s="99">
        <v>840</v>
      </c>
      <c r="FQ103" s="99">
        <v>815</v>
      </c>
      <c r="FR103" s="99">
        <v>823</v>
      </c>
      <c r="FS103" s="99">
        <v>836</v>
      </c>
      <c r="FT103" s="99">
        <v>790</v>
      </c>
      <c r="FU103" s="100">
        <v>824</v>
      </c>
      <c r="FV103" s="98">
        <v>849</v>
      </c>
      <c r="FW103" s="99">
        <v>807</v>
      </c>
      <c r="FX103" s="99">
        <v>814</v>
      </c>
      <c r="FY103" s="99">
        <v>747</v>
      </c>
      <c r="FZ103" s="99">
        <v>737</v>
      </c>
      <c r="GA103" s="99">
        <v>756</v>
      </c>
      <c r="GB103" s="99">
        <v>700</v>
      </c>
      <c r="GC103" s="99">
        <v>676</v>
      </c>
      <c r="GD103" s="99">
        <v>667</v>
      </c>
      <c r="GE103" s="99">
        <v>706</v>
      </c>
      <c r="GF103" s="99">
        <v>685</v>
      </c>
      <c r="GG103" s="100">
        <v>673</v>
      </c>
      <c r="GH103" s="98">
        <v>710</v>
      </c>
      <c r="GI103" s="99">
        <v>713</v>
      </c>
      <c r="GJ103" s="99">
        <v>645</v>
      </c>
      <c r="GK103" s="99">
        <v>642</v>
      </c>
      <c r="GL103" s="99">
        <v>601</v>
      </c>
      <c r="GM103" s="99">
        <v>612</v>
      </c>
      <c r="GN103" s="99">
        <v>583</v>
      </c>
      <c r="GO103" s="99">
        <v>585</v>
      </c>
      <c r="GP103" s="99">
        <v>665</v>
      </c>
      <c r="GQ103" s="99">
        <v>582</v>
      </c>
      <c r="GR103" s="99">
        <v>545</v>
      </c>
      <c r="GS103" s="100">
        <v>543</v>
      </c>
      <c r="GT103" s="98">
        <v>611</v>
      </c>
      <c r="GU103" s="99">
        <v>624</v>
      </c>
      <c r="GV103" s="99">
        <v>537</v>
      </c>
      <c r="GW103" s="99">
        <v>561</v>
      </c>
      <c r="GX103" s="99">
        <v>563</v>
      </c>
      <c r="GY103" s="100">
        <v>551</v>
      </c>
      <c r="GZ103" s="291"/>
    </row>
    <row r="104" spans="2:208" x14ac:dyDescent="0.25">
      <c r="B104" s="96"/>
      <c r="C104" s="97" t="s">
        <v>156</v>
      </c>
      <c r="D104" s="100">
        <v>1786</v>
      </c>
      <c r="E104" s="100">
        <v>2546</v>
      </c>
      <c r="F104" s="100">
        <v>2806</v>
      </c>
      <c r="G104" s="98">
        <v>2962</v>
      </c>
      <c r="H104" s="99">
        <v>2950</v>
      </c>
      <c r="I104" s="99">
        <v>2833</v>
      </c>
      <c r="J104" s="99">
        <v>2853</v>
      </c>
      <c r="K104" s="99">
        <v>2901</v>
      </c>
      <c r="L104" s="99">
        <v>2974</v>
      </c>
      <c r="M104" s="99">
        <v>2967</v>
      </c>
      <c r="N104" s="99">
        <v>2986</v>
      </c>
      <c r="O104" s="99">
        <v>2964</v>
      </c>
      <c r="P104" s="99">
        <v>3000</v>
      </c>
      <c r="Q104" s="99">
        <v>2971</v>
      </c>
      <c r="R104" s="100">
        <v>3069</v>
      </c>
      <c r="S104" s="99">
        <v>3206</v>
      </c>
      <c r="T104" s="99">
        <v>3208</v>
      </c>
      <c r="U104" s="99">
        <v>3188</v>
      </c>
      <c r="V104" s="99">
        <v>3204</v>
      </c>
      <c r="W104" s="99">
        <v>3237</v>
      </c>
      <c r="X104" s="99">
        <v>3280</v>
      </c>
      <c r="Y104" s="99">
        <v>3269</v>
      </c>
      <c r="Z104" s="99">
        <v>3253</v>
      </c>
      <c r="AA104" s="99">
        <v>3213</v>
      </c>
      <c r="AB104" s="99">
        <v>3286</v>
      </c>
      <c r="AC104" s="99">
        <v>3132</v>
      </c>
      <c r="AD104" s="100">
        <v>3171</v>
      </c>
      <c r="AE104" s="99">
        <v>3221</v>
      </c>
      <c r="AF104" s="99">
        <v>3222</v>
      </c>
      <c r="AG104" s="99">
        <v>3169</v>
      </c>
      <c r="AH104" s="99">
        <v>3249</v>
      </c>
      <c r="AI104" s="99">
        <v>3170</v>
      </c>
      <c r="AJ104" s="99">
        <v>3164</v>
      </c>
      <c r="AK104" s="99">
        <v>3094</v>
      </c>
      <c r="AL104" s="99">
        <v>3031</v>
      </c>
      <c r="AM104" s="99">
        <v>2965</v>
      </c>
      <c r="AN104" s="99">
        <v>3020</v>
      </c>
      <c r="AO104" s="99">
        <v>3069</v>
      </c>
      <c r="AP104" s="100">
        <v>3246</v>
      </c>
      <c r="AQ104" s="98">
        <v>3408</v>
      </c>
      <c r="AR104" s="99">
        <v>3451</v>
      </c>
      <c r="AS104" s="99">
        <v>3275</v>
      </c>
      <c r="AT104" s="99">
        <v>3169</v>
      </c>
      <c r="AU104" s="99">
        <v>3202</v>
      </c>
      <c r="AV104" s="99">
        <v>3220</v>
      </c>
      <c r="AW104" s="99">
        <v>3371</v>
      </c>
      <c r="AX104" s="99">
        <v>3408</v>
      </c>
      <c r="AY104" s="99">
        <v>3512</v>
      </c>
      <c r="AZ104" s="99">
        <v>3560</v>
      </c>
      <c r="BA104" s="99">
        <v>3502</v>
      </c>
      <c r="BB104" s="100">
        <v>3634</v>
      </c>
      <c r="BC104" s="98">
        <v>3857</v>
      </c>
      <c r="BD104" s="99">
        <v>3904</v>
      </c>
      <c r="BE104" s="99">
        <v>3702</v>
      </c>
      <c r="BF104" s="99">
        <v>3781</v>
      </c>
      <c r="BG104" s="99">
        <v>3768</v>
      </c>
      <c r="BH104" s="99">
        <v>3772</v>
      </c>
      <c r="BI104" s="99">
        <v>3818</v>
      </c>
      <c r="BJ104" s="99">
        <v>3825</v>
      </c>
      <c r="BK104" s="99">
        <v>3917</v>
      </c>
      <c r="BL104" s="99">
        <v>3935</v>
      </c>
      <c r="BM104" s="99">
        <v>3912</v>
      </c>
      <c r="BN104" s="100">
        <v>4110</v>
      </c>
      <c r="BO104" s="99">
        <v>4313</v>
      </c>
      <c r="BP104" s="99">
        <v>4345</v>
      </c>
      <c r="BQ104" s="99">
        <v>4084</v>
      </c>
      <c r="BR104" s="99">
        <v>4201</v>
      </c>
      <c r="BS104" s="99">
        <v>4133</v>
      </c>
      <c r="BT104" s="99">
        <v>4167</v>
      </c>
      <c r="BU104" s="99">
        <v>4164</v>
      </c>
      <c r="BV104" s="99">
        <v>4099</v>
      </c>
      <c r="BW104" s="99">
        <v>4134</v>
      </c>
      <c r="BX104" s="99">
        <v>4136</v>
      </c>
      <c r="BY104" s="99">
        <v>4149</v>
      </c>
      <c r="BZ104" s="100">
        <v>4295</v>
      </c>
      <c r="CA104" s="99">
        <v>4447</v>
      </c>
      <c r="CB104" s="99">
        <v>4524</v>
      </c>
      <c r="CC104" s="99">
        <v>4404</v>
      </c>
      <c r="CD104" s="99">
        <v>4282</v>
      </c>
      <c r="CE104" s="99">
        <v>4265</v>
      </c>
      <c r="CF104" s="99">
        <v>4362</v>
      </c>
      <c r="CG104" s="99">
        <v>4326</v>
      </c>
      <c r="CH104" s="99">
        <v>4282</v>
      </c>
      <c r="CI104" s="99">
        <v>4362</v>
      </c>
      <c r="CJ104" s="99">
        <v>4595</v>
      </c>
      <c r="CK104" s="99">
        <v>4324</v>
      </c>
      <c r="CL104" s="100">
        <v>4543</v>
      </c>
      <c r="CM104" s="98">
        <v>5016</v>
      </c>
      <c r="CN104" s="99">
        <v>4951</v>
      </c>
      <c r="CO104" s="99">
        <v>4680</v>
      </c>
      <c r="CP104" s="99">
        <v>4818</v>
      </c>
      <c r="CQ104" s="99">
        <v>4708</v>
      </c>
      <c r="CR104" s="99">
        <v>4854</v>
      </c>
      <c r="CS104" s="99">
        <v>4736</v>
      </c>
      <c r="CT104" s="99">
        <v>4762</v>
      </c>
      <c r="CU104" s="99">
        <v>4773</v>
      </c>
      <c r="CV104" s="99">
        <v>4946</v>
      </c>
      <c r="CW104" s="99">
        <v>4824</v>
      </c>
      <c r="CX104" s="100">
        <v>5055</v>
      </c>
      <c r="CY104" s="99">
        <v>5316</v>
      </c>
      <c r="CZ104" s="99">
        <v>5317</v>
      </c>
      <c r="DA104" s="99">
        <v>5303</v>
      </c>
      <c r="DB104" s="99">
        <v>5096</v>
      </c>
      <c r="DC104" s="99">
        <v>4926</v>
      </c>
      <c r="DD104" s="99">
        <v>5073</v>
      </c>
      <c r="DE104" s="99">
        <v>4965</v>
      </c>
      <c r="DF104" s="99">
        <v>4932</v>
      </c>
      <c r="DG104" s="99">
        <v>5089</v>
      </c>
      <c r="DH104" s="99">
        <v>5109</v>
      </c>
      <c r="DI104" s="99">
        <v>5029</v>
      </c>
      <c r="DJ104" s="100">
        <v>5223</v>
      </c>
      <c r="DL104" s="96"/>
      <c r="DM104" s="97" t="s">
        <v>156</v>
      </c>
      <c r="DN104" s="98">
        <v>5392</v>
      </c>
      <c r="DO104" s="99">
        <v>5437</v>
      </c>
      <c r="DP104" s="99">
        <v>5051</v>
      </c>
      <c r="DQ104" s="99">
        <v>5035</v>
      </c>
      <c r="DR104" s="99">
        <v>4907</v>
      </c>
      <c r="DS104" s="99">
        <v>4984</v>
      </c>
      <c r="DT104" s="99">
        <v>4905</v>
      </c>
      <c r="DU104" s="99">
        <v>4885</v>
      </c>
      <c r="DV104" s="99">
        <v>4990</v>
      </c>
      <c r="DW104" s="99">
        <v>5177</v>
      </c>
      <c r="DX104" s="99">
        <v>4932</v>
      </c>
      <c r="DY104" s="100">
        <v>5155</v>
      </c>
      <c r="DZ104" s="98">
        <v>5257</v>
      </c>
      <c r="EA104" s="99">
        <v>5247</v>
      </c>
      <c r="EB104" s="99">
        <v>4840</v>
      </c>
      <c r="EC104" s="99">
        <v>4899</v>
      </c>
      <c r="ED104" s="99">
        <v>4898</v>
      </c>
      <c r="EE104" s="99">
        <v>4930</v>
      </c>
      <c r="EF104" s="99">
        <v>5089</v>
      </c>
      <c r="EG104" s="99">
        <v>5184</v>
      </c>
      <c r="EH104" s="99">
        <v>5262</v>
      </c>
      <c r="EI104" s="99">
        <v>5386</v>
      </c>
      <c r="EJ104" s="99">
        <v>5456</v>
      </c>
      <c r="EK104" s="100">
        <v>5469</v>
      </c>
      <c r="EL104" s="99">
        <v>5962</v>
      </c>
      <c r="EM104" s="99">
        <v>5871</v>
      </c>
      <c r="EN104" s="99">
        <v>5390</v>
      </c>
      <c r="EO104" s="99">
        <v>5423</v>
      </c>
      <c r="EP104" s="99">
        <v>5503</v>
      </c>
      <c r="EQ104" s="99">
        <v>5653</v>
      </c>
      <c r="ER104" s="99">
        <v>5637</v>
      </c>
      <c r="ES104" s="99">
        <v>5544</v>
      </c>
      <c r="ET104" s="99">
        <v>5601</v>
      </c>
      <c r="EU104" s="99">
        <v>5861</v>
      </c>
      <c r="EV104" s="99">
        <v>5734</v>
      </c>
      <c r="EW104" s="100">
        <v>5916</v>
      </c>
      <c r="EX104" s="98">
        <v>6312</v>
      </c>
      <c r="EY104" s="99">
        <v>6093</v>
      </c>
      <c r="EZ104" s="99">
        <v>5724</v>
      </c>
      <c r="FA104" s="99">
        <v>5777</v>
      </c>
      <c r="FB104" s="99">
        <v>5683</v>
      </c>
      <c r="FC104" s="99">
        <v>5718</v>
      </c>
      <c r="FD104" s="99">
        <v>5706</v>
      </c>
      <c r="FE104" s="99">
        <v>5673</v>
      </c>
      <c r="FF104" s="99">
        <v>5738</v>
      </c>
      <c r="FG104" s="99">
        <v>6082</v>
      </c>
      <c r="FH104" s="99">
        <v>5729</v>
      </c>
      <c r="FI104" s="100">
        <v>5958</v>
      </c>
      <c r="FJ104" s="98">
        <v>6288</v>
      </c>
      <c r="FK104" s="99">
        <v>6124</v>
      </c>
      <c r="FL104" s="99">
        <v>5840</v>
      </c>
      <c r="FM104" s="99">
        <v>5965</v>
      </c>
      <c r="FN104" s="99">
        <v>5793</v>
      </c>
      <c r="FO104" s="99">
        <v>5812</v>
      </c>
      <c r="FP104" s="99">
        <v>5749</v>
      </c>
      <c r="FQ104" s="99">
        <v>5632</v>
      </c>
      <c r="FR104" s="99">
        <v>5637</v>
      </c>
      <c r="FS104" s="99">
        <v>5708</v>
      </c>
      <c r="FT104" s="99">
        <v>5561</v>
      </c>
      <c r="FU104" s="100">
        <v>5764</v>
      </c>
      <c r="FV104" s="98">
        <v>5864</v>
      </c>
      <c r="FW104" s="99">
        <v>5704</v>
      </c>
      <c r="FX104" s="99">
        <v>5586</v>
      </c>
      <c r="FY104" s="99">
        <v>5250</v>
      </c>
      <c r="FZ104" s="99">
        <v>5199</v>
      </c>
      <c r="GA104" s="99">
        <v>5245</v>
      </c>
      <c r="GB104" s="99">
        <v>5025</v>
      </c>
      <c r="GC104" s="99">
        <v>4939</v>
      </c>
      <c r="GD104" s="99">
        <v>4853</v>
      </c>
      <c r="GE104" s="99">
        <v>5028</v>
      </c>
      <c r="GF104" s="99">
        <v>4835</v>
      </c>
      <c r="GG104" s="100">
        <v>4815</v>
      </c>
      <c r="GH104" s="98">
        <v>4924</v>
      </c>
      <c r="GI104" s="99">
        <v>4882</v>
      </c>
      <c r="GJ104" s="99">
        <v>4490</v>
      </c>
      <c r="GK104" s="99">
        <v>4405</v>
      </c>
      <c r="GL104" s="99">
        <v>4163</v>
      </c>
      <c r="GM104" s="99">
        <v>4122</v>
      </c>
      <c r="GN104" s="99">
        <v>3995</v>
      </c>
      <c r="GO104" s="99">
        <v>3931</v>
      </c>
      <c r="GP104" s="99">
        <v>4259</v>
      </c>
      <c r="GQ104" s="99">
        <v>3810</v>
      </c>
      <c r="GR104" s="99">
        <v>3725</v>
      </c>
      <c r="GS104" s="100">
        <v>3631</v>
      </c>
      <c r="GT104" s="98">
        <v>3963</v>
      </c>
      <c r="GU104" s="99">
        <v>3933</v>
      </c>
      <c r="GV104" s="99">
        <v>3456</v>
      </c>
      <c r="GW104" s="99">
        <v>3562</v>
      </c>
      <c r="GX104" s="99">
        <v>3596</v>
      </c>
      <c r="GY104" s="100">
        <v>3484</v>
      </c>
      <c r="GZ104" s="291"/>
    </row>
    <row r="105" spans="2:208" x14ac:dyDescent="0.25">
      <c r="B105" s="96"/>
      <c r="C105" s="97" t="s">
        <v>157</v>
      </c>
      <c r="D105" s="100">
        <v>231</v>
      </c>
      <c r="E105" s="100">
        <v>403</v>
      </c>
      <c r="F105" s="100">
        <v>508</v>
      </c>
      <c r="G105" s="98">
        <v>535</v>
      </c>
      <c r="H105" s="99">
        <v>517</v>
      </c>
      <c r="I105" s="99">
        <v>505</v>
      </c>
      <c r="J105" s="99">
        <v>514</v>
      </c>
      <c r="K105" s="99">
        <v>518</v>
      </c>
      <c r="L105" s="99">
        <v>530</v>
      </c>
      <c r="M105" s="99">
        <v>534</v>
      </c>
      <c r="N105" s="99">
        <v>544</v>
      </c>
      <c r="O105" s="99">
        <v>513</v>
      </c>
      <c r="P105" s="99">
        <v>520</v>
      </c>
      <c r="Q105" s="99">
        <v>526</v>
      </c>
      <c r="R105" s="100">
        <v>531</v>
      </c>
      <c r="S105" s="99">
        <v>545</v>
      </c>
      <c r="T105" s="99">
        <v>551</v>
      </c>
      <c r="U105" s="99">
        <v>542</v>
      </c>
      <c r="V105" s="99">
        <v>546</v>
      </c>
      <c r="W105" s="99">
        <v>555</v>
      </c>
      <c r="X105" s="99">
        <v>552</v>
      </c>
      <c r="Y105" s="99">
        <v>556</v>
      </c>
      <c r="Z105" s="99">
        <v>552</v>
      </c>
      <c r="AA105" s="99">
        <v>543</v>
      </c>
      <c r="AB105" s="99">
        <v>547</v>
      </c>
      <c r="AC105" s="99">
        <v>521</v>
      </c>
      <c r="AD105" s="100">
        <v>528</v>
      </c>
      <c r="AE105" s="99">
        <v>528</v>
      </c>
      <c r="AF105" s="99">
        <v>531</v>
      </c>
      <c r="AG105" s="99">
        <v>518</v>
      </c>
      <c r="AH105" s="99">
        <v>532</v>
      </c>
      <c r="AI105" s="99">
        <v>517</v>
      </c>
      <c r="AJ105" s="99">
        <v>514</v>
      </c>
      <c r="AK105" s="99">
        <v>500</v>
      </c>
      <c r="AL105" s="99">
        <v>487</v>
      </c>
      <c r="AM105" s="99">
        <v>477</v>
      </c>
      <c r="AN105" s="99">
        <v>489</v>
      </c>
      <c r="AO105" s="99">
        <v>499</v>
      </c>
      <c r="AP105" s="100">
        <v>523</v>
      </c>
      <c r="AQ105" s="98">
        <v>536</v>
      </c>
      <c r="AR105" s="99">
        <v>544</v>
      </c>
      <c r="AS105" s="99">
        <v>443</v>
      </c>
      <c r="AT105" s="99">
        <v>439</v>
      </c>
      <c r="AU105" s="99">
        <v>449</v>
      </c>
      <c r="AV105" s="99">
        <v>464</v>
      </c>
      <c r="AW105" s="99">
        <v>488</v>
      </c>
      <c r="AX105" s="99">
        <v>508</v>
      </c>
      <c r="AY105" s="99">
        <v>511</v>
      </c>
      <c r="AZ105" s="99">
        <v>529</v>
      </c>
      <c r="BA105" s="99">
        <v>532</v>
      </c>
      <c r="BB105" s="100">
        <v>549</v>
      </c>
      <c r="BC105" s="98">
        <v>563</v>
      </c>
      <c r="BD105" s="99">
        <v>573</v>
      </c>
      <c r="BE105" s="99">
        <v>565</v>
      </c>
      <c r="BF105" s="99">
        <v>573</v>
      </c>
      <c r="BG105" s="99">
        <v>571</v>
      </c>
      <c r="BH105" s="99">
        <v>575</v>
      </c>
      <c r="BI105" s="99">
        <v>586</v>
      </c>
      <c r="BJ105" s="99">
        <v>590</v>
      </c>
      <c r="BK105" s="99">
        <v>598</v>
      </c>
      <c r="BL105" s="99">
        <v>607</v>
      </c>
      <c r="BM105" s="99">
        <v>617</v>
      </c>
      <c r="BN105" s="100">
        <v>673</v>
      </c>
      <c r="BO105" s="99">
        <v>643</v>
      </c>
      <c r="BP105" s="99">
        <v>676</v>
      </c>
      <c r="BQ105" s="99">
        <v>674</v>
      </c>
      <c r="BR105" s="99">
        <v>689</v>
      </c>
      <c r="BS105" s="99">
        <v>706</v>
      </c>
      <c r="BT105" s="99">
        <v>723</v>
      </c>
      <c r="BU105" s="99">
        <v>730</v>
      </c>
      <c r="BV105" s="99">
        <v>750</v>
      </c>
      <c r="BW105" s="99">
        <v>785</v>
      </c>
      <c r="BX105" s="99">
        <v>797</v>
      </c>
      <c r="BY105" s="99">
        <v>819</v>
      </c>
      <c r="BZ105" s="100">
        <v>842</v>
      </c>
      <c r="CA105" s="99">
        <v>882</v>
      </c>
      <c r="CB105" s="99">
        <v>914</v>
      </c>
      <c r="CC105" s="99">
        <v>913</v>
      </c>
      <c r="CD105" s="99">
        <v>914</v>
      </c>
      <c r="CE105" s="99">
        <v>932</v>
      </c>
      <c r="CF105" s="99">
        <v>950</v>
      </c>
      <c r="CG105" s="99">
        <v>946</v>
      </c>
      <c r="CH105" s="99">
        <v>951</v>
      </c>
      <c r="CI105" s="99">
        <v>978</v>
      </c>
      <c r="CJ105" s="99">
        <v>1029</v>
      </c>
      <c r="CK105" s="99">
        <v>1003</v>
      </c>
      <c r="CL105" s="100">
        <v>1041</v>
      </c>
      <c r="CM105" s="98">
        <v>1066</v>
      </c>
      <c r="CN105" s="99">
        <v>1097</v>
      </c>
      <c r="CO105" s="99">
        <v>1049</v>
      </c>
      <c r="CP105" s="99">
        <v>1060</v>
      </c>
      <c r="CQ105" s="99">
        <v>1053</v>
      </c>
      <c r="CR105" s="99">
        <v>1096</v>
      </c>
      <c r="CS105" s="99">
        <v>1086</v>
      </c>
      <c r="CT105" s="99">
        <v>1100</v>
      </c>
      <c r="CU105" s="99">
        <v>1098</v>
      </c>
      <c r="CV105" s="99">
        <v>1133</v>
      </c>
      <c r="CW105" s="99">
        <v>1102</v>
      </c>
      <c r="CX105" s="100">
        <v>1147</v>
      </c>
      <c r="CY105" s="99">
        <v>1166</v>
      </c>
      <c r="CZ105" s="99">
        <v>1214</v>
      </c>
      <c r="DA105" s="99">
        <v>1215</v>
      </c>
      <c r="DB105" s="99">
        <v>1207</v>
      </c>
      <c r="DC105" s="99">
        <v>1181</v>
      </c>
      <c r="DD105" s="99">
        <v>1219</v>
      </c>
      <c r="DE105" s="99">
        <v>1209</v>
      </c>
      <c r="DF105" s="99">
        <v>1198</v>
      </c>
      <c r="DG105" s="99">
        <v>1230</v>
      </c>
      <c r="DH105" s="99">
        <v>1243</v>
      </c>
      <c r="DI105" s="99">
        <v>1253</v>
      </c>
      <c r="DJ105" s="100">
        <v>1274</v>
      </c>
      <c r="DL105" s="96"/>
      <c r="DM105" s="97" t="s">
        <v>157</v>
      </c>
      <c r="DN105" s="98">
        <v>1305</v>
      </c>
      <c r="DO105" s="99">
        <v>1352</v>
      </c>
      <c r="DP105" s="99">
        <v>1310</v>
      </c>
      <c r="DQ105" s="99">
        <v>1291</v>
      </c>
      <c r="DR105" s="99">
        <v>1792</v>
      </c>
      <c r="DS105" s="99">
        <v>1331</v>
      </c>
      <c r="DT105" s="99">
        <v>1319</v>
      </c>
      <c r="DU105" s="99">
        <v>1312</v>
      </c>
      <c r="DV105" s="99">
        <v>1316</v>
      </c>
      <c r="DW105" s="99">
        <v>1371</v>
      </c>
      <c r="DX105" s="99">
        <v>1324</v>
      </c>
      <c r="DY105" s="100">
        <v>1363</v>
      </c>
      <c r="DZ105" s="98">
        <v>1355</v>
      </c>
      <c r="EA105" s="99">
        <v>1379</v>
      </c>
      <c r="EB105" s="99">
        <v>1352</v>
      </c>
      <c r="EC105" s="99">
        <v>1378</v>
      </c>
      <c r="ED105" s="99">
        <v>1407</v>
      </c>
      <c r="EE105" s="99">
        <v>1431</v>
      </c>
      <c r="EF105" s="99">
        <v>1478</v>
      </c>
      <c r="EG105" s="99">
        <v>1521</v>
      </c>
      <c r="EH105" s="99">
        <v>1563</v>
      </c>
      <c r="EI105" s="99">
        <v>1601</v>
      </c>
      <c r="EJ105" s="99">
        <v>1613</v>
      </c>
      <c r="EK105" s="100">
        <v>1594</v>
      </c>
      <c r="EL105" s="99">
        <v>1743</v>
      </c>
      <c r="EM105" s="99">
        <v>1725</v>
      </c>
      <c r="EN105" s="99">
        <v>1676</v>
      </c>
      <c r="EO105" s="99">
        <v>1678</v>
      </c>
      <c r="EP105" s="99">
        <v>1724</v>
      </c>
      <c r="EQ105" s="99">
        <v>1762</v>
      </c>
      <c r="ER105" s="99">
        <v>1790</v>
      </c>
      <c r="ES105" s="99">
        <v>1798</v>
      </c>
      <c r="ET105" s="99">
        <v>1816</v>
      </c>
      <c r="EU105" s="99">
        <v>1917</v>
      </c>
      <c r="EV105" s="99">
        <v>1884</v>
      </c>
      <c r="EW105" s="100">
        <v>1886</v>
      </c>
      <c r="EX105" s="98">
        <v>1984</v>
      </c>
      <c r="EY105" s="99">
        <v>1975</v>
      </c>
      <c r="EZ105" s="99">
        <v>1919</v>
      </c>
      <c r="FA105" s="99">
        <v>1913</v>
      </c>
      <c r="FB105" s="99">
        <v>1904</v>
      </c>
      <c r="FC105" s="99">
        <v>1908</v>
      </c>
      <c r="FD105" s="99">
        <v>1895</v>
      </c>
      <c r="FE105" s="99">
        <v>1880</v>
      </c>
      <c r="FF105" s="99">
        <v>1893</v>
      </c>
      <c r="FG105" s="99">
        <v>2048</v>
      </c>
      <c r="FH105" s="99">
        <v>1892</v>
      </c>
      <c r="FI105" s="100">
        <v>1933</v>
      </c>
      <c r="FJ105" s="98">
        <v>2029</v>
      </c>
      <c r="FK105" s="99">
        <v>1991</v>
      </c>
      <c r="FL105" s="99">
        <v>1967</v>
      </c>
      <c r="FM105" s="99">
        <v>2058</v>
      </c>
      <c r="FN105" s="99">
        <v>1949</v>
      </c>
      <c r="FO105" s="99">
        <v>1969</v>
      </c>
      <c r="FP105" s="99">
        <v>1976</v>
      </c>
      <c r="FQ105" s="99">
        <v>1938</v>
      </c>
      <c r="FR105" s="99">
        <v>1941</v>
      </c>
      <c r="FS105" s="99">
        <v>1969</v>
      </c>
      <c r="FT105" s="99">
        <v>1936</v>
      </c>
      <c r="FU105" s="100">
        <v>1991</v>
      </c>
      <c r="FV105" s="98">
        <v>2024</v>
      </c>
      <c r="FW105" s="99">
        <v>2001</v>
      </c>
      <c r="FX105" s="99">
        <v>2050</v>
      </c>
      <c r="FY105" s="99">
        <v>1927</v>
      </c>
      <c r="FZ105" s="99">
        <v>1925</v>
      </c>
      <c r="GA105" s="99">
        <v>2003</v>
      </c>
      <c r="GB105" s="99">
        <v>1873</v>
      </c>
      <c r="GC105" s="99">
        <v>1888</v>
      </c>
      <c r="GD105" s="99">
        <v>1860</v>
      </c>
      <c r="GE105" s="99">
        <v>1972</v>
      </c>
      <c r="GF105" s="99">
        <v>1879</v>
      </c>
      <c r="GG105" s="100">
        <v>1848</v>
      </c>
      <c r="GH105" s="98">
        <v>1892</v>
      </c>
      <c r="GI105" s="99">
        <v>1881</v>
      </c>
      <c r="GJ105" s="99">
        <v>1808</v>
      </c>
      <c r="GK105" s="99">
        <v>1797</v>
      </c>
      <c r="GL105" s="99">
        <v>1964</v>
      </c>
      <c r="GM105" s="99">
        <v>1939</v>
      </c>
      <c r="GN105" s="99">
        <v>1858</v>
      </c>
      <c r="GO105" s="99">
        <v>1835</v>
      </c>
      <c r="GP105" s="99">
        <v>1984</v>
      </c>
      <c r="GQ105" s="99">
        <v>1755</v>
      </c>
      <c r="GR105" s="99">
        <v>1703</v>
      </c>
      <c r="GS105" s="100">
        <v>1708</v>
      </c>
      <c r="GT105" s="98">
        <v>1750</v>
      </c>
      <c r="GU105" s="99">
        <v>1755</v>
      </c>
      <c r="GV105" s="99">
        <v>1556</v>
      </c>
      <c r="GW105" s="99">
        <v>1607</v>
      </c>
      <c r="GX105" s="99">
        <v>4001</v>
      </c>
      <c r="GY105" s="100">
        <v>1552</v>
      </c>
      <c r="GZ105" s="291"/>
    </row>
    <row r="106" spans="2:208" x14ac:dyDescent="0.25">
      <c r="B106" s="96"/>
      <c r="C106" s="97" t="s">
        <v>158</v>
      </c>
      <c r="D106" s="100">
        <v>137</v>
      </c>
      <c r="E106" s="100">
        <v>342</v>
      </c>
      <c r="F106" s="100">
        <v>441</v>
      </c>
      <c r="G106" s="98">
        <v>463</v>
      </c>
      <c r="H106" s="99">
        <v>457</v>
      </c>
      <c r="I106" s="99">
        <v>430</v>
      </c>
      <c r="J106" s="99">
        <v>434</v>
      </c>
      <c r="K106" s="99">
        <v>454</v>
      </c>
      <c r="L106" s="99">
        <v>492</v>
      </c>
      <c r="M106" s="99">
        <v>496</v>
      </c>
      <c r="N106" s="99">
        <v>512</v>
      </c>
      <c r="O106" s="99">
        <v>518</v>
      </c>
      <c r="P106" s="99">
        <v>537</v>
      </c>
      <c r="Q106" s="99">
        <v>536</v>
      </c>
      <c r="R106" s="100">
        <v>546</v>
      </c>
      <c r="S106" s="99">
        <v>548</v>
      </c>
      <c r="T106" s="99">
        <v>553</v>
      </c>
      <c r="U106" s="99">
        <v>560</v>
      </c>
      <c r="V106" s="99">
        <v>569</v>
      </c>
      <c r="W106" s="99">
        <v>579</v>
      </c>
      <c r="X106" s="99">
        <v>591</v>
      </c>
      <c r="Y106" s="99">
        <v>593</v>
      </c>
      <c r="Z106" s="99">
        <v>593</v>
      </c>
      <c r="AA106" s="99">
        <v>591</v>
      </c>
      <c r="AB106" s="99">
        <v>595</v>
      </c>
      <c r="AC106" s="99">
        <v>575</v>
      </c>
      <c r="AD106" s="100">
        <v>580</v>
      </c>
      <c r="AE106" s="99">
        <v>581</v>
      </c>
      <c r="AF106" s="99">
        <v>587</v>
      </c>
      <c r="AG106" s="99">
        <v>591</v>
      </c>
      <c r="AH106" s="99">
        <v>603</v>
      </c>
      <c r="AI106" s="99">
        <v>603</v>
      </c>
      <c r="AJ106" s="99">
        <v>598</v>
      </c>
      <c r="AK106" s="99">
        <v>592</v>
      </c>
      <c r="AL106" s="99">
        <v>581</v>
      </c>
      <c r="AM106" s="99">
        <v>567</v>
      </c>
      <c r="AN106" s="99">
        <v>574</v>
      </c>
      <c r="AO106" s="99">
        <v>587</v>
      </c>
      <c r="AP106" s="100">
        <v>615</v>
      </c>
      <c r="AQ106" s="98">
        <v>636</v>
      </c>
      <c r="AR106" s="99">
        <v>643</v>
      </c>
      <c r="AS106" s="99">
        <v>775</v>
      </c>
      <c r="AT106" s="99">
        <v>782</v>
      </c>
      <c r="AU106" s="99">
        <v>803</v>
      </c>
      <c r="AV106" s="99">
        <v>836</v>
      </c>
      <c r="AW106" s="99">
        <v>872</v>
      </c>
      <c r="AX106" s="99">
        <v>890</v>
      </c>
      <c r="AY106" s="99">
        <v>902</v>
      </c>
      <c r="AZ106" s="99">
        <v>915</v>
      </c>
      <c r="BA106" s="99">
        <v>935</v>
      </c>
      <c r="BB106" s="100">
        <v>934</v>
      </c>
      <c r="BC106" s="98">
        <v>967</v>
      </c>
      <c r="BD106" s="99">
        <v>961</v>
      </c>
      <c r="BE106" s="99">
        <v>959</v>
      </c>
      <c r="BF106" s="99">
        <v>980</v>
      </c>
      <c r="BG106" s="99">
        <v>986</v>
      </c>
      <c r="BH106" s="99">
        <v>996</v>
      </c>
      <c r="BI106" s="99">
        <v>1028</v>
      </c>
      <c r="BJ106" s="99">
        <v>1017</v>
      </c>
      <c r="BK106" s="99">
        <v>1018</v>
      </c>
      <c r="BL106" s="99">
        <v>1016</v>
      </c>
      <c r="BM106" s="99">
        <v>1049</v>
      </c>
      <c r="BN106" s="100">
        <v>980</v>
      </c>
      <c r="BO106" s="99">
        <v>1070</v>
      </c>
      <c r="BP106" s="99">
        <v>1095</v>
      </c>
      <c r="BQ106" s="99">
        <v>1098</v>
      </c>
      <c r="BR106" s="99">
        <v>1111</v>
      </c>
      <c r="BS106" s="99">
        <v>1124</v>
      </c>
      <c r="BT106" s="99">
        <v>1156</v>
      </c>
      <c r="BU106" s="99">
        <v>1161</v>
      </c>
      <c r="BV106" s="99">
        <v>1180</v>
      </c>
      <c r="BW106" s="99">
        <v>1194</v>
      </c>
      <c r="BX106" s="99">
        <v>1211</v>
      </c>
      <c r="BY106" s="99">
        <v>1218</v>
      </c>
      <c r="BZ106" s="100">
        <v>1234</v>
      </c>
      <c r="CA106" s="99">
        <v>1235</v>
      </c>
      <c r="CB106" s="99">
        <v>1277</v>
      </c>
      <c r="CC106" s="99">
        <v>1279</v>
      </c>
      <c r="CD106" s="99">
        <v>1274</v>
      </c>
      <c r="CE106" s="99">
        <v>1293</v>
      </c>
      <c r="CF106" s="99">
        <v>1300</v>
      </c>
      <c r="CG106" s="99">
        <v>1310</v>
      </c>
      <c r="CH106" s="99">
        <v>1308</v>
      </c>
      <c r="CI106" s="99">
        <v>1311</v>
      </c>
      <c r="CJ106" s="99">
        <v>1341</v>
      </c>
      <c r="CK106" s="99">
        <v>1330</v>
      </c>
      <c r="CL106" s="100">
        <v>1342</v>
      </c>
      <c r="CM106" s="98">
        <v>1358</v>
      </c>
      <c r="CN106" s="99">
        <v>1368</v>
      </c>
      <c r="CO106" s="99">
        <v>1352</v>
      </c>
      <c r="CP106" s="99">
        <v>1369</v>
      </c>
      <c r="CQ106" s="99">
        <v>1370</v>
      </c>
      <c r="CR106" s="99">
        <v>1405</v>
      </c>
      <c r="CS106" s="99">
        <v>1388</v>
      </c>
      <c r="CT106" s="99">
        <v>1401</v>
      </c>
      <c r="CU106" s="99">
        <v>1412</v>
      </c>
      <c r="CV106" s="99">
        <v>1427</v>
      </c>
      <c r="CW106" s="99">
        <v>1422</v>
      </c>
      <c r="CX106" s="100">
        <v>1436</v>
      </c>
      <c r="CY106" s="99">
        <v>1463</v>
      </c>
      <c r="CZ106" s="99">
        <v>1452</v>
      </c>
      <c r="DA106" s="99">
        <v>1464</v>
      </c>
      <c r="DB106" s="99">
        <v>1466</v>
      </c>
      <c r="DC106" s="99">
        <v>1451</v>
      </c>
      <c r="DD106" s="99">
        <v>1477</v>
      </c>
      <c r="DE106" s="99">
        <v>1464</v>
      </c>
      <c r="DF106" s="99">
        <v>1453</v>
      </c>
      <c r="DG106" s="99">
        <v>1483</v>
      </c>
      <c r="DH106" s="99">
        <v>1474</v>
      </c>
      <c r="DI106" s="99">
        <v>1469</v>
      </c>
      <c r="DJ106" s="100">
        <v>1478</v>
      </c>
      <c r="DL106" s="96"/>
      <c r="DM106" s="97" t="s">
        <v>158</v>
      </c>
      <c r="DN106" s="98">
        <v>1476</v>
      </c>
      <c r="DO106" s="99">
        <v>1478</v>
      </c>
      <c r="DP106" s="99">
        <v>1473</v>
      </c>
      <c r="DQ106" s="99">
        <v>1486</v>
      </c>
      <c r="DR106" s="99">
        <v>1464</v>
      </c>
      <c r="DS106" s="99">
        <v>1465</v>
      </c>
      <c r="DT106" s="99">
        <v>1459</v>
      </c>
      <c r="DU106" s="99">
        <v>1449</v>
      </c>
      <c r="DV106" s="99">
        <v>1478</v>
      </c>
      <c r="DW106" s="99">
        <v>1487</v>
      </c>
      <c r="DX106" s="99">
        <v>1463</v>
      </c>
      <c r="DY106" s="100">
        <v>1482</v>
      </c>
      <c r="DZ106" s="98">
        <v>1476</v>
      </c>
      <c r="EA106" s="99">
        <v>1494</v>
      </c>
      <c r="EB106" s="99">
        <v>1483</v>
      </c>
      <c r="EC106" s="99">
        <v>1477</v>
      </c>
      <c r="ED106" s="99">
        <v>1501</v>
      </c>
      <c r="EE106" s="99">
        <v>1501</v>
      </c>
      <c r="EF106" s="99">
        <v>1542</v>
      </c>
      <c r="EG106" s="99">
        <v>1577</v>
      </c>
      <c r="EH106" s="99">
        <v>1582</v>
      </c>
      <c r="EI106" s="99">
        <v>1587</v>
      </c>
      <c r="EJ106" s="99">
        <v>1619</v>
      </c>
      <c r="EK106" s="100">
        <v>1611</v>
      </c>
      <c r="EL106" s="99">
        <v>1669</v>
      </c>
      <c r="EM106" s="99">
        <v>1675</v>
      </c>
      <c r="EN106" s="99">
        <v>1660</v>
      </c>
      <c r="EO106" s="99">
        <v>1695</v>
      </c>
      <c r="EP106" s="99">
        <v>1697</v>
      </c>
      <c r="EQ106" s="99">
        <v>1714</v>
      </c>
      <c r="ER106" s="99">
        <v>1724</v>
      </c>
      <c r="ES106" s="99">
        <v>1719</v>
      </c>
      <c r="ET106" s="99">
        <v>1706</v>
      </c>
      <c r="EU106" s="99">
        <v>1737</v>
      </c>
      <c r="EV106" s="99">
        <v>1718</v>
      </c>
      <c r="EW106" s="100">
        <v>1736</v>
      </c>
      <c r="EX106" s="98">
        <v>1756</v>
      </c>
      <c r="EY106" s="99">
        <v>1733</v>
      </c>
      <c r="EZ106" s="99">
        <v>1743</v>
      </c>
      <c r="FA106" s="99">
        <v>1747</v>
      </c>
      <c r="FB106" s="99">
        <v>1717</v>
      </c>
      <c r="FC106" s="99">
        <v>1736</v>
      </c>
      <c r="FD106" s="99">
        <v>1755</v>
      </c>
      <c r="FE106" s="99">
        <v>1740</v>
      </c>
      <c r="FF106" s="99">
        <v>1745</v>
      </c>
      <c r="FG106" s="99">
        <v>1766</v>
      </c>
      <c r="FH106" s="99">
        <v>1755</v>
      </c>
      <c r="FI106" s="100">
        <v>1771</v>
      </c>
      <c r="FJ106" s="98">
        <v>1807</v>
      </c>
      <c r="FK106" s="99">
        <v>1800</v>
      </c>
      <c r="FL106" s="99">
        <v>1787</v>
      </c>
      <c r="FM106" s="99">
        <v>1815</v>
      </c>
      <c r="FN106" s="99">
        <v>1795</v>
      </c>
      <c r="FO106" s="99">
        <v>1812</v>
      </c>
      <c r="FP106" s="99">
        <v>1796</v>
      </c>
      <c r="FQ106" s="99">
        <v>1777</v>
      </c>
      <c r="FR106" s="99">
        <v>1777</v>
      </c>
      <c r="FS106" s="99">
        <v>1790</v>
      </c>
      <c r="FT106" s="99">
        <v>1778</v>
      </c>
      <c r="FU106" s="100">
        <v>1792</v>
      </c>
      <c r="FV106" s="98">
        <v>1822</v>
      </c>
      <c r="FW106" s="99">
        <v>1805</v>
      </c>
      <c r="FX106" s="99">
        <v>1804</v>
      </c>
      <c r="FY106" s="99">
        <v>1764</v>
      </c>
      <c r="FZ106" s="99">
        <v>1751</v>
      </c>
      <c r="GA106" s="99">
        <v>1758</v>
      </c>
      <c r="GB106" s="99">
        <v>1733</v>
      </c>
      <c r="GC106" s="99">
        <v>1713</v>
      </c>
      <c r="GD106" s="99">
        <v>1701</v>
      </c>
      <c r="GE106" s="99">
        <v>1702</v>
      </c>
      <c r="GF106" s="99">
        <v>1658</v>
      </c>
      <c r="GG106" s="100">
        <v>1648</v>
      </c>
      <c r="GH106" s="98">
        <v>1638</v>
      </c>
      <c r="GI106" s="99">
        <v>1639</v>
      </c>
      <c r="GJ106" s="99">
        <v>1598</v>
      </c>
      <c r="GK106" s="99">
        <v>1583</v>
      </c>
      <c r="GL106" s="99">
        <v>2146</v>
      </c>
      <c r="GM106" s="99">
        <v>2088</v>
      </c>
      <c r="GN106" s="99">
        <v>2016</v>
      </c>
      <c r="GO106" s="99">
        <v>1966</v>
      </c>
      <c r="GP106" s="99">
        <v>2287</v>
      </c>
      <c r="GQ106" s="99">
        <v>1847</v>
      </c>
      <c r="GR106" s="99">
        <v>1732</v>
      </c>
      <c r="GS106" s="100">
        <v>1685</v>
      </c>
      <c r="GT106" s="98">
        <v>1755</v>
      </c>
      <c r="GU106" s="99">
        <v>1757</v>
      </c>
      <c r="GV106" s="99">
        <v>1642</v>
      </c>
      <c r="GW106" s="99">
        <v>1701</v>
      </c>
      <c r="GX106" s="99">
        <v>2092</v>
      </c>
      <c r="GY106" s="100">
        <v>1567</v>
      </c>
      <c r="GZ106" s="291"/>
    </row>
    <row r="107" spans="2:208" x14ac:dyDescent="0.25">
      <c r="B107" s="96"/>
      <c r="C107" s="97" t="s">
        <v>159</v>
      </c>
      <c r="D107" s="100">
        <v>1243</v>
      </c>
      <c r="E107" s="100">
        <v>1721</v>
      </c>
      <c r="F107" s="100">
        <v>2210</v>
      </c>
      <c r="G107" s="98">
        <v>2205</v>
      </c>
      <c r="H107" s="99">
        <v>2221</v>
      </c>
      <c r="I107" s="99">
        <v>2203</v>
      </c>
      <c r="J107" s="99">
        <v>2464</v>
      </c>
      <c r="K107" s="99">
        <v>2530</v>
      </c>
      <c r="L107" s="99">
        <v>2672</v>
      </c>
      <c r="M107" s="99">
        <v>2759</v>
      </c>
      <c r="N107" s="99">
        <v>2882</v>
      </c>
      <c r="O107" s="99">
        <v>2961</v>
      </c>
      <c r="P107" s="99">
        <v>3004</v>
      </c>
      <c r="Q107" s="99">
        <v>6278</v>
      </c>
      <c r="R107" s="100">
        <v>6359</v>
      </c>
      <c r="S107" s="99">
        <v>6378</v>
      </c>
      <c r="T107" s="99">
        <v>6384</v>
      </c>
      <c r="U107" s="99">
        <v>6075</v>
      </c>
      <c r="V107" s="99">
        <v>6526</v>
      </c>
      <c r="W107" s="99">
        <v>6546</v>
      </c>
      <c r="X107" s="99">
        <v>6605</v>
      </c>
      <c r="Y107" s="99">
        <v>6618</v>
      </c>
      <c r="Z107" s="99">
        <v>6616</v>
      </c>
      <c r="AA107" s="99">
        <v>6694</v>
      </c>
      <c r="AB107" s="99">
        <v>6662</v>
      </c>
      <c r="AC107" s="99">
        <v>6653</v>
      </c>
      <c r="AD107" s="100">
        <v>6669</v>
      </c>
      <c r="AE107" s="99">
        <v>6624</v>
      </c>
      <c r="AF107" s="99">
        <v>6673</v>
      </c>
      <c r="AG107" s="99">
        <v>6773</v>
      </c>
      <c r="AH107" s="99">
        <v>6842</v>
      </c>
      <c r="AI107" s="99">
        <v>6866</v>
      </c>
      <c r="AJ107" s="99">
        <v>6872</v>
      </c>
      <c r="AK107" s="99">
        <v>6835</v>
      </c>
      <c r="AL107" s="99">
        <v>6774</v>
      </c>
      <c r="AM107" s="99">
        <v>6674</v>
      </c>
      <c r="AN107" s="99">
        <v>6770</v>
      </c>
      <c r="AO107" s="99">
        <v>6905</v>
      </c>
      <c r="AP107" s="100">
        <v>7059</v>
      </c>
      <c r="AQ107" s="98">
        <v>7200</v>
      </c>
      <c r="AR107" s="99">
        <v>7314</v>
      </c>
      <c r="AS107" s="99">
        <v>7622</v>
      </c>
      <c r="AT107" s="99">
        <v>7844</v>
      </c>
      <c r="AU107" s="99">
        <v>7982</v>
      </c>
      <c r="AV107" s="99">
        <v>8250</v>
      </c>
      <c r="AW107" s="99">
        <v>8482</v>
      </c>
      <c r="AX107" s="99">
        <v>8610</v>
      </c>
      <c r="AY107" s="99">
        <v>8642</v>
      </c>
      <c r="AZ107" s="99">
        <v>8704</v>
      </c>
      <c r="BA107" s="99">
        <v>8758</v>
      </c>
      <c r="BB107" s="100">
        <v>8863</v>
      </c>
      <c r="BC107" s="98">
        <v>8977</v>
      </c>
      <c r="BD107" s="99">
        <v>8991</v>
      </c>
      <c r="BE107" s="99">
        <v>9246</v>
      </c>
      <c r="BF107" s="99">
        <v>9386</v>
      </c>
      <c r="BG107" s="99">
        <v>9593</v>
      </c>
      <c r="BH107" s="99">
        <v>9800</v>
      </c>
      <c r="BI107" s="99">
        <v>9757</v>
      </c>
      <c r="BJ107" s="99">
        <v>9929</v>
      </c>
      <c r="BK107" s="99">
        <v>9924</v>
      </c>
      <c r="BL107" s="99">
        <v>9945</v>
      </c>
      <c r="BM107" s="99">
        <v>10002</v>
      </c>
      <c r="BN107" s="100">
        <v>9976</v>
      </c>
      <c r="BO107" s="99">
        <v>10043</v>
      </c>
      <c r="BP107" s="99">
        <v>10112</v>
      </c>
      <c r="BQ107" s="99">
        <v>10218</v>
      </c>
      <c r="BR107" s="99">
        <v>10401</v>
      </c>
      <c r="BS107" s="99">
        <v>10479</v>
      </c>
      <c r="BT107" s="99">
        <v>10502</v>
      </c>
      <c r="BU107" s="99">
        <v>10491</v>
      </c>
      <c r="BV107" s="99">
        <v>10600</v>
      </c>
      <c r="BW107" s="99">
        <v>10610</v>
      </c>
      <c r="BX107" s="99">
        <v>10660</v>
      </c>
      <c r="BY107" s="99">
        <v>10642</v>
      </c>
      <c r="BZ107" s="100">
        <v>10619</v>
      </c>
      <c r="CA107" s="99">
        <v>10669</v>
      </c>
      <c r="CB107" s="99">
        <v>10691</v>
      </c>
      <c r="CC107" s="99">
        <v>10760</v>
      </c>
      <c r="CD107" s="99">
        <v>10848</v>
      </c>
      <c r="CE107" s="99">
        <v>10987</v>
      </c>
      <c r="CF107" s="99">
        <v>11130</v>
      </c>
      <c r="CG107" s="99">
        <v>11182</v>
      </c>
      <c r="CH107" s="99">
        <v>11227</v>
      </c>
      <c r="CI107" s="99">
        <v>11340</v>
      </c>
      <c r="CJ107" s="99">
        <v>11380</v>
      </c>
      <c r="CK107" s="99">
        <v>11411</v>
      </c>
      <c r="CL107" s="100">
        <v>11482</v>
      </c>
      <c r="CM107" s="98">
        <v>11777</v>
      </c>
      <c r="CN107" s="99">
        <v>11870</v>
      </c>
      <c r="CO107" s="99">
        <v>12019</v>
      </c>
      <c r="CP107" s="99">
        <v>12150</v>
      </c>
      <c r="CQ107" s="99">
        <v>12229</v>
      </c>
      <c r="CR107" s="99">
        <v>12365</v>
      </c>
      <c r="CS107" s="99">
        <v>12407</v>
      </c>
      <c r="CT107" s="99">
        <v>12392</v>
      </c>
      <c r="CU107" s="99">
        <v>12423</v>
      </c>
      <c r="CV107" s="99">
        <v>12454</v>
      </c>
      <c r="CW107" s="99">
        <v>12427</v>
      </c>
      <c r="CX107" s="100">
        <v>12465</v>
      </c>
      <c r="CY107" s="99">
        <v>12441</v>
      </c>
      <c r="CZ107" s="99">
        <v>12399</v>
      </c>
      <c r="DA107" s="99">
        <v>12469</v>
      </c>
      <c r="DB107" s="99">
        <v>12556</v>
      </c>
      <c r="DC107" s="99">
        <v>12523</v>
      </c>
      <c r="DD107" s="99">
        <v>12599</v>
      </c>
      <c r="DE107" s="99">
        <v>12598</v>
      </c>
      <c r="DF107" s="99">
        <v>12620</v>
      </c>
      <c r="DG107" s="99">
        <v>12561</v>
      </c>
      <c r="DH107" s="99">
        <v>12579</v>
      </c>
      <c r="DI107" s="99">
        <v>12518</v>
      </c>
      <c r="DJ107" s="100">
        <v>12581</v>
      </c>
      <c r="DL107" s="96"/>
      <c r="DM107" s="97" t="s">
        <v>159</v>
      </c>
      <c r="DN107" s="98">
        <v>12691</v>
      </c>
      <c r="DO107" s="99">
        <v>12739</v>
      </c>
      <c r="DP107" s="99">
        <v>12783</v>
      </c>
      <c r="DQ107" s="99">
        <v>12770</v>
      </c>
      <c r="DR107" s="99">
        <v>12463</v>
      </c>
      <c r="DS107" s="99">
        <v>12796</v>
      </c>
      <c r="DT107" s="99">
        <v>12798</v>
      </c>
      <c r="DU107" s="99">
        <v>12792</v>
      </c>
      <c r="DV107" s="99">
        <v>12465</v>
      </c>
      <c r="DW107" s="99">
        <v>12456</v>
      </c>
      <c r="DX107" s="99">
        <v>12435</v>
      </c>
      <c r="DY107" s="100">
        <v>12390</v>
      </c>
      <c r="DZ107" s="98">
        <v>12357</v>
      </c>
      <c r="EA107" s="99">
        <v>12298</v>
      </c>
      <c r="EB107" s="99">
        <v>12378</v>
      </c>
      <c r="EC107" s="99">
        <v>12343</v>
      </c>
      <c r="ED107" s="99">
        <v>12298</v>
      </c>
      <c r="EE107" s="99">
        <v>12542</v>
      </c>
      <c r="EF107" s="99">
        <v>12421</v>
      </c>
      <c r="EG107" s="99">
        <v>12370</v>
      </c>
      <c r="EH107" s="99">
        <v>12419</v>
      </c>
      <c r="EI107" s="99">
        <v>12361</v>
      </c>
      <c r="EJ107" s="99">
        <v>12499</v>
      </c>
      <c r="EK107" s="100">
        <v>12117</v>
      </c>
      <c r="EL107" s="99">
        <v>12135</v>
      </c>
      <c r="EM107" s="99">
        <v>12099</v>
      </c>
      <c r="EN107" s="99">
        <v>12194</v>
      </c>
      <c r="EO107" s="99">
        <v>12235</v>
      </c>
      <c r="EP107" s="99">
        <v>12243</v>
      </c>
      <c r="EQ107" s="99">
        <v>12337</v>
      </c>
      <c r="ER107" s="99">
        <v>12353</v>
      </c>
      <c r="ES107" s="99">
        <v>12360</v>
      </c>
      <c r="ET107" s="99">
        <v>12558</v>
      </c>
      <c r="EU107" s="99">
        <v>12595</v>
      </c>
      <c r="EV107" s="99">
        <v>12625</v>
      </c>
      <c r="EW107" s="100">
        <v>12622</v>
      </c>
      <c r="EX107" s="98">
        <v>12667</v>
      </c>
      <c r="EY107" s="99">
        <v>12667</v>
      </c>
      <c r="EZ107" s="99">
        <v>12627</v>
      </c>
      <c r="FA107" s="99">
        <v>12491</v>
      </c>
      <c r="FB107" s="99">
        <v>12504</v>
      </c>
      <c r="FC107" s="99">
        <v>12546</v>
      </c>
      <c r="FD107" s="99">
        <v>12485</v>
      </c>
      <c r="FE107" s="99">
        <v>12340</v>
      </c>
      <c r="FF107" s="99">
        <v>12323</v>
      </c>
      <c r="FG107" s="99">
        <v>12258</v>
      </c>
      <c r="FH107" s="99">
        <v>12150</v>
      </c>
      <c r="FI107" s="100">
        <v>12086</v>
      </c>
      <c r="FJ107" s="98">
        <v>12052</v>
      </c>
      <c r="FK107" s="99">
        <v>11979</v>
      </c>
      <c r="FL107" s="99">
        <v>11922</v>
      </c>
      <c r="FM107" s="99">
        <v>11883</v>
      </c>
      <c r="FN107" s="99">
        <v>11766</v>
      </c>
      <c r="FO107" s="99">
        <v>11713</v>
      </c>
      <c r="FP107" s="99">
        <v>11677</v>
      </c>
      <c r="FQ107" s="99">
        <v>11580</v>
      </c>
      <c r="FR107" s="99">
        <v>11553</v>
      </c>
      <c r="FS107" s="99">
        <v>11514</v>
      </c>
      <c r="FT107" s="99">
        <v>11584</v>
      </c>
      <c r="FU107" s="100">
        <v>11523</v>
      </c>
      <c r="FV107" s="98">
        <v>11414</v>
      </c>
      <c r="FW107" s="99">
        <v>11331</v>
      </c>
      <c r="FX107" s="99">
        <v>11296</v>
      </c>
      <c r="FY107" s="99">
        <v>11291</v>
      </c>
      <c r="FZ107" s="99">
        <v>11314</v>
      </c>
      <c r="GA107" s="99">
        <v>11263</v>
      </c>
      <c r="GB107" s="99">
        <v>11171</v>
      </c>
      <c r="GC107" s="99">
        <v>11077</v>
      </c>
      <c r="GD107" s="99">
        <v>11000</v>
      </c>
      <c r="GE107" s="99">
        <v>10937</v>
      </c>
      <c r="GF107" s="99">
        <v>10808</v>
      </c>
      <c r="GG107" s="100">
        <v>11451</v>
      </c>
      <c r="GH107" s="98">
        <v>11357</v>
      </c>
      <c r="GI107" s="99">
        <v>11260</v>
      </c>
      <c r="GJ107" s="99">
        <v>11198</v>
      </c>
      <c r="GK107" s="99">
        <v>11144</v>
      </c>
      <c r="GL107" s="99">
        <v>11031</v>
      </c>
      <c r="GM107" s="99">
        <v>10937</v>
      </c>
      <c r="GN107" s="99">
        <v>10913</v>
      </c>
      <c r="GO107" s="99">
        <v>10817</v>
      </c>
      <c r="GP107" s="99">
        <v>10868</v>
      </c>
      <c r="GQ107" s="99">
        <v>10416</v>
      </c>
      <c r="GR107" s="99">
        <v>10236</v>
      </c>
      <c r="GS107" s="100">
        <v>10187</v>
      </c>
      <c r="GT107" s="98">
        <v>10145</v>
      </c>
      <c r="GU107" s="99">
        <v>10067</v>
      </c>
      <c r="GV107" s="99">
        <v>9894</v>
      </c>
      <c r="GW107" s="99">
        <v>9849</v>
      </c>
      <c r="GX107" s="99">
        <v>10334</v>
      </c>
      <c r="GY107" s="100">
        <v>9716</v>
      </c>
      <c r="GZ107" s="291"/>
    </row>
    <row r="108" spans="2:208" x14ac:dyDescent="0.25">
      <c r="B108" s="96"/>
      <c r="C108" s="97" t="s">
        <v>160</v>
      </c>
      <c r="D108" s="100">
        <v>256</v>
      </c>
      <c r="E108" s="100">
        <v>536</v>
      </c>
      <c r="F108" s="100">
        <v>735</v>
      </c>
      <c r="G108" s="98">
        <v>757</v>
      </c>
      <c r="H108" s="99">
        <v>762</v>
      </c>
      <c r="I108" s="99">
        <v>752</v>
      </c>
      <c r="J108" s="99">
        <v>756</v>
      </c>
      <c r="K108" s="99">
        <v>777</v>
      </c>
      <c r="L108" s="99">
        <v>830</v>
      </c>
      <c r="M108" s="99">
        <v>844</v>
      </c>
      <c r="N108" s="99">
        <v>919</v>
      </c>
      <c r="O108" s="99">
        <v>939</v>
      </c>
      <c r="P108" s="99">
        <v>955</v>
      </c>
      <c r="Q108" s="99">
        <v>960</v>
      </c>
      <c r="R108" s="100">
        <v>975</v>
      </c>
      <c r="S108" s="99">
        <v>965</v>
      </c>
      <c r="T108" s="99">
        <v>973</v>
      </c>
      <c r="U108" s="99">
        <v>989</v>
      </c>
      <c r="V108" s="99">
        <v>1006</v>
      </c>
      <c r="W108" s="99">
        <v>1025</v>
      </c>
      <c r="X108" s="99">
        <v>1016</v>
      </c>
      <c r="Y108" s="99">
        <v>1022</v>
      </c>
      <c r="Z108" s="99">
        <v>1023</v>
      </c>
      <c r="AA108" s="99">
        <v>1018</v>
      </c>
      <c r="AB108" s="99">
        <v>1023</v>
      </c>
      <c r="AC108" s="99">
        <v>999</v>
      </c>
      <c r="AD108" s="100">
        <v>1009</v>
      </c>
      <c r="AE108" s="99">
        <v>1016</v>
      </c>
      <c r="AF108" s="99">
        <v>1023</v>
      </c>
      <c r="AG108" s="99">
        <v>1038</v>
      </c>
      <c r="AH108" s="99">
        <v>1065</v>
      </c>
      <c r="AI108" s="99">
        <v>1053</v>
      </c>
      <c r="AJ108" s="99">
        <v>1038</v>
      </c>
      <c r="AK108" s="99">
        <v>1017</v>
      </c>
      <c r="AL108" s="99">
        <v>987</v>
      </c>
      <c r="AM108" s="99">
        <v>960</v>
      </c>
      <c r="AN108" s="99">
        <v>973</v>
      </c>
      <c r="AO108" s="99">
        <v>1037</v>
      </c>
      <c r="AP108" s="100">
        <v>1083</v>
      </c>
      <c r="AQ108" s="98">
        <v>1116</v>
      </c>
      <c r="AR108" s="99">
        <v>1113</v>
      </c>
      <c r="AS108" s="99">
        <v>1369</v>
      </c>
      <c r="AT108" s="99">
        <v>1432</v>
      </c>
      <c r="AU108" s="99">
        <v>1493</v>
      </c>
      <c r="AV108" s="99">
        <v>1521</v>
      </c>
      <c r="AW108" s="99">
        <v>1563</v>
      </c>
      <c r="AX108" s="99">
        <v>1609</v>
      </c>
      <c r="AY108" s="99">
        <v>1593</v>
      </c>
      <c r="AZ108" s="99">
        <v>1568</v>
      </c>
      <c r="BA108" s="99">
        <v>1620</v>
      </c>
      <c r="BB108" s="100">
        <v>1654</v>
      </c>
      <c r="BC108" s="98">
        <v>1653</v>
      </c>
      <c r="BD108" s="99">
        <v>1697</v>
      </c>
      <c r="BE108" s="99">
        <v>1717</v>
      </c>
      <c r="BF108" s="99">
        <v>1775</v>
      </c>
      <c r="BG108" s="99">
        <v>1782</v>
      </c>
      <c r="BH108" s="99">
        <v>1865</v>
      </c>
      <c r="BI108" s="99">
        <v>1855</v>
      </c>
      <c r="BJ108" s="99">
        <v>1833</v>
      </c>
      <c r="BK108" s="99">
        <v>1829</v>
      </c>
      <c r="BL108" s="99">
        <v>1844</v>
      </c>
      <c r="BM108" s="99">
        <v>1846</v>
      </c>
      <c r="BN108" s="100">
        <v>1833</v>
      </c>
      <c r="BO108" s="99">
        <v>1940</v>
      </c>
      <c r="BP108" s="99">
        <v>1958</v>
      </c>
      <c r="BQ108" s="99">
        <v>1975</v>
      </c>
      <c r="BR108" s="99">
        <v>1994</v>
      </c>
      <c r="BS108" s="99">
        <v>2010</v>
      </c>
      <c r="BT108" s="99">
        <v>2008</v>
      </c>
      <c r="BU108" s="99">
        <v>2011</v>
      </c>
      <c r="BV108" s="99">
        <v>2067</v>
      </c>
      <c r="BW108" s="99">
        <v>2073</v>
      </c>
      <c r="BX108" s="99">
        <v>2059</v>
      </c>
      <c r="BY108" s="99">
        <v>2082</v>
      </c>
      <c r="BZ108" s="100">
        <v>2075</v>
      </c>
      <c r="CA108" s="99">
        <v>2079</v>
      </c>
      <c r="CB108" s="99">
        <v>2104</v>
      </c>
      <c r="CC108" s="99">
        <v>2133</v>
      </c>
      <c r="CD108" s="99">
        <v>2120</v>
      </c>
      <c r="CE108" s="99">
        <v>2162</v>
      </c>
      <c r="CF108" s="99">
        <v>2164</v>
      </c>
      <c r="CG108" s="99">
        <v>2161</v>
      </c>
      <c r="CH108" s="99">
        <v>2156</v>
      </c>
      <c r="CI108" s="99">
        <v>2186</v>
      </c>
      <c r="CJ108" s="99">
        <v>2177</v>
      </c>
      <c r="CK108" s="99">
        <v>2194</v>
      </c>
      <c r="CL108" s="100">
        <v>2229</v>
      </c>
      <c r="CM108" s="98">
        <v>2214</v>
      </c>
      <c r="CN108" s="99">
        <v>2225</v>
      </c>
      <c r="CO108" s="99">
        <v>2228</v>
      </c>
      <c r="CP108" s="99">
        <v>2227</v>
      </c>
      <c r="CQ108" s="99">
        <v>2252</v>
      </c>
      <c r="CR108" s="99">
        <v>2285</v>
      </c>
      <c r="CS108" s="99">
        <v>2301</v>
      </c>
      <c r="CT108" s="99">
        <v>2313</v>
      </c>
      <c r="CU108" s="99">
        <v>2320</v>
      </c>
      <c r="CV108" s="99">
        <v>2309</v>
      </c>
      <c r="CW108" s="99">
        <v>2290</v>
      </c>
      <c r="CX108" s="100">
        <v>2304</v>
      </c>
      <c r="CY108" s="99">
        <v>2325</v>
      </c>
      <c r="CZ108" s="99">
        <v>2338</v>
      </c>
      <c r="DA108" s="99">
        <v>2344</v>
      </c>
      <c r="DB108" s="99">
        <v>2355</v>
      </c>
      <c r="DC108" s="99">
        <v>2347</v>
      </c>
      <c r="DD108" s="99">
        <v>2400</v>
      </c>
      <c r="DE108" s="99">
        <v>2377</v>
      </c>
      <c r="DF108" s="99">
        <v>2415</v>
      </c>
      <c r="DG108" s="99">
        <v>2429</v>
      </c>
      <c r="DH108" s="99">
        <v>2423</v>
      </c>
      <c r="DI108" s="99">
        <v>2404</v>
      </c>
      <c r="DJ108" s="100">
        <v>2427</v>
      </c>
      <c r="DL108" s="96"/>
      <c r="DM108" s="97" t="s">
        <v>160</v>
      </c>
      <c r="DN108" s="98">
        <v>2421</v>
      </c>
      <c r="DO108" s="99">
        <v>2435</v>
      </c>
      <c r="DP108" s="99">
        <v>2466</v>
      </c>
      <c r="DQ108" s="99">
        <v>2465</v>
      </c>
      <c r="DR108" s="99">
        <v>2537</v>
      </c>
      <c r="DS108" s="99">
        <v>2487</v>
      </c>
      <c r="DT108" s="99">
        <v>2460</v>
      </c>
      <c r="DU108" s="99">
        <v>2446</v>
      </c>
      <c r="DV108" s="99">
        <v>2444</v>
      </c>
      <c r="DW108" s="99">
        <v>2474</v>
      </c>
      <c r="DX108" s="99">
        <v>2460</v>
      </c>
      <c r="DY108" s="100">
        <v>2476</v>
      </c>
      <c r="DZ108" s="98">
        <v>2315</v>
      </c>
      <c r="EA108" s="99">
        <v>2340</v>
      </c>
      <c r="EB108" s="99">
        <v>2365</v>
      </c>
      <c r="EC108" s="99">
        <v>2407</v>
      </c>
      <c r="ED108" s="99">
        <v>2392</v>
      </c>
      <c r="EE108" s="99">
        <v>2451</v>
      </c>
      <c r="EF108" s="99">
        <v>2559</v>
      </c>
      <c r="EG108" s="99">
        <v>2623</v>
      </c>
      <c r="EH108" s="99">
        <v>2682</v>
      </c>
      <c r="EI108" s="99">
        <v>2694</v>
      </c>
      <c r="EJ108" s="99">
        <v>2734</v>
      </c>
      <c r="EK108" s="100">
        <v>2679</v>
      </c>
      <c r="EL108" s="99">
        <v>2719</v>
      </c>
      <c r="EM108" s="99">
        <v>2696</v>
      </c>
      <c r="EN108" s="99">
        <v>2715</v>
      </c>
      <c r="EO108" s="99">
        <v>2734</v>
      </c>
      <c r="EP108" s="99">
        <v>2795</v>
      </c>
      <c r="EQ108" s="99">
        <v>2836</v>
      </c>
      <c r="ER108" s="99">
        <v>2827</v>
      </c>
      <c r="ES108" s="99">
        <v>2820</v>
      </c>
      <c r="ET108" s="99">
        <v>2843</v>
      </c>
      <c r="EU108" s="99">
        <v>2921</v>
      </c>
      <c r="EV108" s="99">
        <v>2944</v>
      </c>
      <c r="EW108" s="100">
        <v>2981</v>
      </c>
      <c r="EX108" s="98">
        <v>2976</v>
      </c>
      <c r="EY108" s="99">
        <v>2967</v>
      </c>
      <c r="EZ108" s="99">
        <v>2948</v>
      </c>
      <c r="FA108" s="99">
        <v>2964</v>
      </c>
      <c r="FB108" s="99">
        <v>2949</v>
      </c>
      <c r="FC108" s="99">
        <v>2974</v>
      </c>
      <c r="FD108" s="99">
        <v>2965</v>
      </c>
      <c r="FE108" s="99">
        <v>2999</v>
      </c>
      <c r="FF108" s="99">
        <v>2927</v>
      </c>
      <c r="FG108" s="99">
        <v>2975</v>
      </c>
      <c r="FH108" s="99">
        <v>2734</v>
      </c>
      <c r="FI108" s="100">
        <v>2708</v>
      </c>
      <c r="FJ108" s="98">
        <v>2800</v>
      </c>
      <c r="FK108" s="99">
        <v>2780</v>
      </c>
      <c r="FL108" s="99">
        <v>2776</v>
      </c>
      <c r="FM108" s="99">
        <v>2801</v>
      </c>
      <c r="FN108" s="99">
        <v>2780</v>
      </c>
      <c r="FO108" s="99">
        <v>2780</v>
      </c>
      <c r="FP108" s="99">
        <v>2808</v>
      </c>
      <c r="FQ108" s="99">
        <v>2801</v>
      </c>
      <c r="FR108" s="99">
        <v>2779</v>
      </c>
      <c r="FS108" s="99">
        <v>2764</v>
      </c>
      <c r="FT108" s="99">
        <v>2644</v>
      </c>
      <c r="FU108" s="100">
        <v>2655</v>
      </c>
      <c r="FV108" s="98">
        <v>2593</v>
      </c>
      <c r="FW108" s="99">
        <v>2566</v>
      </c>
      <c r="FX108" s="99">
        <v>2477</v>
      </c>
      <c r="FY108" s="99">
        <v>2443</v>
      </c>
      <c r="FZ108" s="99">
        <v>2458</v>
      </c>
      <c r="GA108" s="99">
        <v>2403</v>
      </c>
      <c r="GB108" s="99">
        <v>2367</v>
      </c>
      <c r="GC108" s="99">
        <v>2311</v>
      </c>
      <c r="GD108" s="99">
        <v>2285</v>
      </c>
      <c r="GE108" s="99">
        <v>2240</v>
      </c>
      <c r="GF108" s="99">
        <v>2211</v>
      </c>
      <c r="GG108" s="100">
        <v>2145</v>
      </c>
      <c r="GH108" s="98">
        <v>2104</v>
      </c>
      <c r="GI108" s="99">
        <v>2051</v>
      </c>
      <c r="GJ108" s="99">
        <v>2031</v>
      </c>
      <c r="GK108" s="99">
        <v>2002</v>
      </c>
      <c r="GL108" s="99">
        <v>1869</v>
      </c>
      <c r="GM108" s="99">
        <v>1843</v>
      </c>
      <c r="GN108" s="99">
        <v>1819</v>
      </c>
      <c r="GO108" s="99">
        <v>1796</v>
      </c>
      <c r="GP108" s="99">
        <v>2020</v>
      </c>
      <c r="GQ108" s="99">
        <v>1734</v>
      </c>
      <c r="GR108" s="99">
        <v>1663</v>
      </c>
      <c r="GS108" s="100">
        <v>1638</v>
      </c>
      <c r="GT108" s="98">
        <v>1687</v>
      </c>
      <c r="GU108" s="99">
        <v>1695</v>
      </c>
      <c r="GV108" s="99">
        <v>1592</v>
      </c>
      <c r="GW108" s="99">
        <v>1668</v>
      </c>
      <c r="GX108" s="99">
        <v>2990</v>
      </c>
      <c r="GY108" s="100">
        <v>1626</v>
      </c>
      <c r="GZ108" s="291"/>
    </row>
    <row r="109" spans="2:208" x14ac:dyDescent="0.25">
      <c r="B109" s="96"/>
      <c r="C109" s="97" t="s">
        <v>161</v>
      </c>
      <c r="D109" s="100">
        <v>173</v>
      </c>
      <c r="E109" s="100">
        <v>356</v>
      </c>
      <c r="F109" s="100">
        <v>514</v>
      </c>
      <c r="G109" s="98">
        <v>544</v>
      </c>
      <c r="H109" s="99">
        <v>522</v>
      </c>
      <c r="I109" s="99">
        <v>507</v>
      </c>
      <c r="J109" s="99">
        <v>522</v>
      </c>
      <c r="K109" s="99">
        <v>562</v>
      </c>
      <c r="L109" s="99">
        <v>604</v>
      </c>
      <c r="M109" s="99">
        <v>620</v>
      </c>
      <c r="N109" s="99">
        <v>636</v>
      </c>
      <c r="O109" s="99">
        <v>623</v>
      </c>
      <c r="P109" s="99">
        <v>640</v>
      </c>
      <c r="Q109" s="99">
        <v>650</v>
      </c>
      <c r="R109" s="100">
        <v>657</v>
      </c>
      <c r="S109" s="99">
        <v>662</v>
      </c>
      <c r="T109" s="99">
        <v>676</v>
      </c>
      <c r="U109" s="99">
        <v>678</v>
      </c>
      <c r="V109" s="99">
        <v>688</v>
      </c>
      <c r="W109" s="99">
        <v>699</v>
      </c>
      <c r="X109" s="99">
        <v>736</v>
      </c>
      <c r="Y109" s="99">
        <v>736</v>
      </c>
      <c r="Z109" s="99">
        <v>740</v>
      </c>
      <c r="AA109" s="99">
        <v>727</v>
      </c>
      <c r="AB109" s="99">
        <v>723</v>
      </c>
      <c r="AC109" s="99">
        <v>711</v>
      </c>
      <c r="AD109" s="100">
        <v>713</v>
      </c>
      <c r="AE109" s="99">
        <v>717</v>
      </c>
      <c r="AF109" s="99">
        <v>720</v>
      </c>
      <c r="AG109" s="99">
        <v>721</v>
      </c>
      <c r="AH109" s="99">
        <v>736</v>
      </c>
      <c r="AI109" s="99">
        <v>729</v>
      </c>
      <c r="AJ109" s="99">
        <v>724</v>
      </c>
      <c r="AK109" s="99">
        <v>711</v>
      </c>
      <c r="AL109" s="99">
        <v>693</v>
      </c>
      <c r="AM109" s="99">
        <v>678</v>
      </c>
      <c r="AN109" s="99">
        <v>680</v>
      </c>
      <c r="AO109" s="99">
        <v>701</v>
      </c>
      <c r="AP109" s="100">
        <v>728</v>
      </c>
      <c r="AQ109" s="98">
        <v>745</v>
      </c>
      <c r="AR109" s="99">
        <v>753</v>
      </c>
      <c r="AS109" s="99">
        <v>830</v>
      </c>
      <c r="AT109" s="99">
        <v>850</v>
      </c>
      <c r="AU109" s="99">
        <v>873</v>
      </c>
      <c r="AV109" s="99">
        <v>887</v>
      </c>
      <c r="AW109" s="99">
        <v>919</v>
      </c>
      <c r="AX109" s="99">
        <v>948</v>
      </c>
      <c r="AY109" s="99">
        <v>952</v>
      </c>
      <c r="AZ109" s="99">
        <v>970</v>
      </c>
      <c r="BA109" s="99">
        <v>971</v>
      </c>
      <c r="BB109" s="100">
        <v>982</v>
      </c>
      <c r="BC109" s="98">
        <v>1005</v>
      </c>
      <c r="BD109" s="99">
        <v>1020</v>
      </c>
      <c r="BE109" s="99">
        <v>1011</v>
      </c>
      <c r="BF109" s="99">
        <v>1047</v>
      </c>
      <c r="BG109" s="99">
        <v>1069</v>
      </c>
      <c r="BH109" s="99">
        <v>1086</v>
      </c>
      <c r="BI109" s="99">
        <v>1094</v>
      </c>
      <c r="BJ109" s="99">
        <v>1092</v>
      </c>
      <c r="BK109" s="99">
        <v>1101</v>
      </c>
      <c r="BL109" s="99">
        <v>1112</v>
      </c>
      <c r="BM109" s="99">
        <v>1102</v>
      </c>
      <c r="BN109" s="100">
        <v>1090</v>
      </c>
      <c r="BO109" s="99">
        <v>1136</v>
      </c>
      <c r="BP109" s="99">
        <v>1144</v>
      </c>
      <c r="BQ109" s="99">
        <v>1156</v>
      </c>
      <c r="BR109" s="99">
        <v>1179</v>
      </c>
      <c r="BS109" s="99">
        <v>1192</v>
      </c>
      <c r="BT109" s="99">
        <v>1205</v>
      </c>
      <c r="BU109" s="99">
        <v>1199</v>
      </c>
      <c r="BV109" s="99">
        <v>1208</v>
      </c>
      <c r="BW109" s="99">
        <v>1216</v>
      </c>
      <c r="BX109" s="99">
        <v>1202</v>
      </c>
      <c r="BY109" s="99">
        <v>1216</v>
      </c>
      <c r="BZ109" s="100">
        <v>1211</v>
      </c>
      <c r="CA109" s="99">
        <v>1210</v>
      </c>
      <c r="CB109" s="99">
        <v>1206</v>
      </c>
      <c r="CC109" s="99">
        <v>1236</v>
      </c>
      <c r="CD109" s="99">
        <v>1251</v>
      </c>
      <c r="CE109" s="99">
        <v>1284</v>
      </c>
      <c r="CF109" s="99">
        <v>1285</v>
      </c>
      <c r="CG109" s="99">
        <v>1291</v>
      </c>
      <c r="CH109" s="99">
        <v>1272</v>
      </c>
      <c r="CI109" s="99">
        <v>1293</v>
      </c>
      <c r="CJ109" s="99">
        <v>1299</v>
      </c>
      <c r="CK109" s="99">
        <v>1297</v>
      </c>
      <c r="CL109" s="100">
        <v>1308</v>
      </c>
      <c r="CM109" s="98">
        <v>1291</v>
      </c>
      <c r="CN109" s="99">
        <v>1307</v>
      </c>
      <c r="CO109" s="99">
        <v>1315</v>
      </c>
      <c r="CP109" s="99">
        <v>1346</v>
      </c>
      <c r="CQ109" s="99">
        <v>1367</v>
      </c>
      <c r="CR109" s="99">
        <v>1412</v>
      </c>
      <c r="CS109" s="99">
        <v>1416</v>
      </c>
      <c r="CT109" s="99">
        <v>1423</v>
      </c>
      <c r="CU109" s="99">
        <v>1428</v>
      </c>
      <c r="CV109" s="99">
        <v>1446</v>
      </c>
      <c r="CW109" s="99">
        <v>1446</v>
      </c>
      <c r="CX109" s="100">
        <v>1482</v>
      </c>
      <c r="CY109" s="99">
        <v>1491</v>
      </c>
      <c r="CZ109" s="99">
        <v>1505</v>
      </c>
      <c r="DA109" s="99">
        <v>1531</v>
      </c>
      <c r="DB109" s="99">
        <v>1539</v>
      </c>
      <c r="DC109" s="99">
        <v>1525</v>
      </c>
      <c r="DD109" s="99">
        <v>1552</v>
      </c>
      <c r="DE109" s="99">
        <v>1558</v>
      </c>
      <c r="DF109" s="99">
        <v>1556</v>
      </c>
      <c r="DG109" s="99">
        <v>1570</v>
      </c>
      <c r="DH109" s="99">
        <v>1543</v>
      </c>
      <c r="DI109" s="99">
        <v>1547</v>
      </c>
      <c r="DJ109" s="100">
        <v>1567</v>
      </c>
      <c r="DL109" s="96"/>
      <c r="DM109" s="97" t="s">
        <v>161</v>
      </c>
      <c r="DN109" s="98">
        <v>1570</v>
      </c>
      <c r="DO109" s="99">
        <v>1576</v>
      </c>
      <c r="DP109" s="99">
        <v>1555</v>
      </c>
      <c r="DQ109" s="99">
        <v>1588</v>
      </c>
      <c r="DR109" s="99">
        <v>1904</v>
      </c>
      <c r="DS109" s="99">
        <v>1573</v>
      </c>
      <c r="DT109" s="99">
        <v>1551</v>
      </c>
      <c r="DU109" s="99">
        <v>1542</v>
      </c>
      <c r="DV109" s="99">
        <v>1551</v>
      </c>
      <c r="DW109" s="99">
        <v>1589</v>
      </c>
      <c r="DX109" s="99">
        <v>1533</v>
      </c>
      <c r="DY109" s="100">
        <v>1555</v>
      </c>
      <c r="DZ109" s="98">
        <v>1561</v>
      </c>
      <c r="EA109" s="99">
        <v>1567</v>
      </c>
      <c r="EB109" s="99">
        <v>1555</v>
      </c>
      <c r="EC109" s="99">
        <v>1554</v>
      </c>
      <c r="ED109" s="99">
        <v>1567</v>
      </c>
      <c r="EE109" s="99">
        <v>1583</v>
      </c>
      <c r="EF109" s="99">
        <v>1595</v>
      </c>
      <c r="EG109" s="99">
        <v>1615</v>
      </c>
      <c r="EH109" s="99">
        <v>1647</v>
      </c>
      <c r="EI109" s="99">
        <v>1650</v>
      </c>
      <c r="EJ109" s="99">
        <v>1670</v>
      </c>
      <c r="EK109" s="100">
        <v>1689</v>
      </c>
      <c r="EL109" s="99">
        <v>1742</v>
      </c>
      <c r="EM109" s="99">
        <v>1722</v>
      </c>
      <c r="EN109" s="99">
        <v>1702</v>
      </c>
      <c r="EO109" s="99">
        <v>1722</v>
      </c>
      <c r="EP109" s="99">
        <v>1748</v>
      </c>
      <c r="EQ109" s="99">
        <v>1769</v>
      </c>
      <c r="ER109" s="99">
        <v>1777</v>
      </c>
      <c r="ES109" s="99">
        <v>1764</v>
      </c>
      <c r="ET109" s="99">
        <v>1778</v>
      </c>
      <c r="EU109" s="99">
        <v>1847</v>
      </c>
      <c r="EV109" s="99">
        <v>1805</v>
      </c>
      <c r="EW109" s="100">
        <v>1818</v>
      </c>
      <c r="EX109" s="98">
        <v>1887</v>
      </c>
      <c r="EY109" s="99">
        <v>1873</v>
      </c>
      <c r="EZ109" s="99">
        <v>1852</v>
      </c>
      <c r="FA109" s="99">
        <v>1850</v>
      </c>
      <c r="FB109" s="99">
        <v>1852</v>
      </c>
      <c r="FC109" s="99">
        <v>1859</v>
      </c>
      <c r="FD109" s="99">
        <v>1865</v>
      </c>
      <c r="FE109" s="99">
        <v>1839</v>
      </c>
      <c r="FF109" s="99">
        <v>1833</v>
      </c>
      <c r="FG109" s="99">
        <v>1904</v>
      </c>
      <c r="FH109" s="99">
        <v>1849</v>
      </c>
      <c r="FI109" s="100">
        <v>1881</v>
      </c>
      <c r="FJ109" s="98">
        <v>1929</v>
      </c>
      <c r="FK109" s="99">
        <v>1891</v>
      </c>
      <c r="FL109" s="99">
        <v>1882</v>
      </c>
      <c r="FM109" s="99">
        <v>1921</v>
      </c>
      <c r="FN109" s="99">
        <v>1871</v>
      </c>
      <c r="FO109" s="99">
        <v>1872</v>
      </c>
      <c r="FP109" s="99">
        <v>1848</v>
      </c>
      <c r="FQ109" s="99">
        <v>1822</v>
      </c>
      <c r="FR109" s="99">
        <v>1830</v>
      </c>
      <c r="FS109" s="99">
        <v>1828</v>
      </c>
      <c r="FT109" s="99">
        <v>1777</v>
      </c>
      <c r="FU109" s="100">
        <v>1808</v>
      </c>
      <c r="FV109" s="98">
        <v>1798</v>
      </c>
      <c r="FW109" s="99">
        <v>1787</v>
      </c>
      <c r="FX109" s="99">
        <v>1775</v>
      </c>
      <c r="FY109" s="99">
        <v>1724</v>
      </c>
      <c r="FZ109" s="99">
        <v>1713</v>
      </c>
      <c r="GA109" s="99">
        <v>1731</v>
      </c>
      <c r="GB109" s="99">
        <v>1671</v>
      </c>
      <c r="GC109" s="99">
        <v>1644</v>
      </c>
      <c r="GD109" s="99">
        <v>1634</v>
      </c>
      <c r="GE109" s="99">
        <v>1670</v>
      </c>
      <c r="GF109" s="99">
        <v>1630</v>
      </c>
      <c r="GG109" s="100">
        <v>1594</v>
      </c>
      <c r="GH109" s="98">
        <v>1615</v>
      </c>
      <c r="GI109" s="99">
        <v>1610</v>
      </c>
      <c r="GJ109" s="99">
        <v>1561</v>
      </c>
      <c r="GK109" s="99">
        <v>1544</v>
      </c>
      <c r="GL109" s="99">
        <v>1498</v>
      </c>
      <c r="GM109" s="99">
        <v>1482</v>
      </c>
      <c r="GN109" s="99">
        <v>1456</v>
      </c>
      <c r="GO109" s="99">
        <v>1434</v>
      </c>
      <c r="GP109" s="99">
        <v>1533</v>
      </c>
      <c r="GQ109" s="99">
        <v>1414</v>
      </c>
      <c r="GR109" s="99">
        <v>1369</v>
      </c>
      <c r="GS109" s="100">
        <v>1349</v>
      </c>
      <c r="GT109" s="98">
        <v>1406</v>
      </c>
      <c r="GU109" s="99">
        <v>1412</v>
      </c>
      <c r="GV109" s="99">
        <v>1315</v>
      </c>
      <c r="GW109" s="99">
        <v>1352</v>
      </c>
      <c r="GX109" s="99">
        <v>1794</v>
      </c>
      <c r="GY109" s="100">
        <v>1312</v>
      </c>
      <c r="GZ109" s="291"/>
    </row>
    <row r="110" spans="2:208" x14ac:dyDescent="0.25">
      <c r="B110" s="96"/>
      <c r="C110" s="97" t="s">
        <v>162</v>
      </c>
      <c r="D110" s="100">
        <v>1228</v>
      </c>
      <c r="E110" s="100">
        <v>1895</v>
      </c>
      <c r="F110" s="100">
        <v>2316</v>
      </c>
      <c r="G110" s="98">
        <v>2357</v>
      </c>
      <c r="H110" s="99">
        <v>2329</v>
      </c>
      <c r="I110" s="99">
        <v>2259</v>
      </c>
      <c r="J110" s="99">
        <v>2337</v>
      </c>
      <c r="K110" s="99">
        <v>2410</v>
      </c>
      <c r="L110" s="99">
        <v>2484</v>
      </c>
      <c r="M110" s="99">
        <v>2018</v>
      </c>
      <c r="N110" s="99">
        <v>2080</v>
      </c>
      <c r="O110" s="99">
        <v>2078</v>
      </c>
      <c r="P110" s="99">
        <v>2070</v>
      </c>
      <c r="Q110" s="99">
        <v>2088</v>
      </c>
      <c r="R110" s="100">
        <v>2158</v>
      </c>
      <c r="S110" s="99">
        <v>2175</v>
      </c>
      <c r="T110" s="99">
        <v>2622</v>
      </c>
      <c r="U110" s="99">
        <v>2641</v>
      </c>
      <c r="V110" s="99">
        <v>2660</v>
      </c>
      <c r="W110" s="99">
        <v>2702</v>
      </c>
      <c r="X110" s="99">
        <v>2698</v>
      </c>
      <c r="Y110" s="99">
        <v>2717</v>
      </c>
      <c r="Z110" s="99">
        <v>2718</v>
      </c>
      <c r="AA110" s="99">
        <v>2679</v>
      </c>
      <c r="AB110" s="99">
        <v>2672</v>
      </c>
      <c r="AC110" s="99">
        <v>2605</v>
      </c>
      <c r="AD110" s="100">
        <v>2596</v>
      </c>
      <c r="AE110" s="99">
        <v>2584</v>
      </c>
      <c r="AF110" s="99">
        <v>2589</v>
      </c>
      <c r="AG110" s="99">
        <v>2617</v>
      </c>
      <c r="AH110" s="99">
        <v>2694</v>
      </c>
      <c r="AI110" s="99">
        <v>2665</v>
      </c>
      <c r="AJ110" s="99">
        <v>2612</v>
      </c>
      <c r="AK110" s="99">
        <v>2549</v>
      </c>
      <c r="AL110" s="99">
        <v>2480</v>
      </c>
      <c r="AM110" s="99">
        <v>2403</v>
      </c>
      <c r="AN110" s="99">
        <v>2403</v>
      </c>
      <c r="AO110" s="99">
        <v>2477</v>
      </c>
      <c r="AP110" s="100">
        <v>2551</v>
      </c>
      <c r="AQ110" s="98">
        <v>2604</v>
      </c>
      <c r="AR110" s="99">
        <v>2604</v>
      </c>
      <c r="AS110" s="99">
        <v>2564</v>
      </c>
      <c r="AT110" s="99">
        <v>2737</v>
      </c>
      <c r="AU110" s="99">
        <v>2760</v>
      </c>
      <c r="AV110" s="99">
        <v>2801</v>
      </c>
      <c r="AW110" s="99">
        <v>2838</v>
      </c>
      <c r="AX110" s="99">
        <v>2881</v>
      </c>
      <c r="AY110" s="99">
        <v>2897</v>
      </c>
      <c r="AZ110" s="99">
        <v>2876</v>
      </c>
      <c r="BA110" s="99">
        <v>2865</v>
      </c>
      <c r="BB110" s="100">
        <v>2881</v>
      </c>
      <c r="BC110" s="98">
        <v>3239</v>
      </c>
      <c r="BD110" s="99">
        <v>3275</v>
      </c>
      <c r="BE110" s="99">
        <v>3374</v>
      </c>
      <c r="BF110" s="99">
        <v>3442</v>
      </c>
      <c r="BG110" s="99">
        <v>3467</v>
      </c>
      <c r="BH110" s="99">
        <v>3521</v>
      </c>
      <c r="BI110" s="99">
        <v>3521</v>
      </c>
      <c r="BJ110" s="99">
        <v>3545</v>
      </c>
      <c r="BK110" s="99">
        <v>3530</v>
      </c>
      <c r="BL110" s="99">
        <v>3540</v>
      </c>
      <c r="BM110" s="99">
        <v>3570</v>
      </c>
      <c r="BN110" s="100">
        <v>3403</v>
      </c>
      <c r="BO110" s="99">
        <v>3634</v>
      </c>
      <c r="BP110" s="99">
        <v>3693</v>
      </c>
      <c r="BQ110" s="99">
        <v>3724</v>
      </c>
      <c r="BR110" s="99">
        <v>3762</v>
      </c>
      <c r="BS110" s="99">
        <v>3762</v>
      </c>
      <c r="BT110" s="99">
        <v>3741</v>
      </c>
      <c r="BU110" s="99">
        <v>3772</v>
      </c>
      <c r="BV110" s="99">
        <v>3815</v>
      </c>
      <c r="BW110" s="99">
        <v>3793</v>
      </c>
      <c r="BX110" s="99">
        <v>3779</v>
      </c>
      <c r="BY110" s="99">
        <v>3796</v>
      </c>
      <c r="BZ110" s="100">
        <v>3808</v>
      </c>
      <c r="CA110" s="99">
        <v>3782</v>
      </c>
      <c r="CB110" s="99">
        <v>3799</v>
      </c>
      <c r="CC110" s="99">
        <v>3795</v>
      </c>
      <c r="CD110" s="99">
        <v>3849</v>
      </c>
      <c r="CE110" s="99">
        <v>3932</v>
      </c>
      <c r="CF110" s="99">
        <v>3973</v>
      </c>
      <c r="CG110" s="99">
        <v>3994</v>
      </c>
      <c r="CH110" s="99">
        <v>3980</v>
      </c>
      <c r="CI110" s="99">
        <v>4039</v>
      </c>
      <c r="CJ110" s="99">
        <v>4039</v>
      </c>
      <c r="CK110" s="99">
        <v>4090</v>
      </c>
      <c r="CL110" s="100">
        <v>4056</v>
      </c>
      <c r="CM110" s="98">
        <v>4167</v>
      </c>
      <c r="CN110" s="99">
        <v>4121</v>
      </c>
      <c r="CO110" s="99">
        <v>4111</v>
      </c>
      <c r="CP110" s="99">
        <v>4143</v>
      </c>
      <c r="CQ110" s="99">
        <v>4219</v>
      </c>
      <c r="CR110" s="99">
        <v>4266</v>
      </c>
      <c r="CS110" s="99">
        <v>4323</v>
      </c>
      <c r="CT110" s="99">
        <v>4309</v>
      </c>
      <c r="CU110" s="99">
        <v>4354</v>
      </c>
      <c r="CV110" s="99">
        <v>4412</v>
      </c>
      <c r="CW110" s="99">
        <v>4413</v>
      </c>
      <c r="CX110" s="100">
        <v>4420</v>
      </c>
      <c r="CY110" s="99">
        <v>4376</v>
      </c>
      <c r="CZ110" s="99">
        <v>4366</v>
      </c>
      <c r="DA110" s="99">
        <v>4333</v>
      </c>
      <c r="DB110" s="99">
        <v>4342</v>
      </c>
      <c r="DC110" s="99">
        <v>4373</v>
      </c>
      <c r="DD110" s="99">
        <v>4390</v>
      </c>
      <c r="DE110" s="99">
        <v>4395</v>
      </c>
      <c r="DF110" s="99">
        <v>4395</v>
      </c>
      <c r="DG110" s="99">
        <v>4407</v>
      </c>
      <c r="DH110" s="99">
        <v>4411</v>
      </c>
      <c r="DI110" s="99">
        <v>4386</v>
      </c>
      <c r="DJ110" s="100">
        <v>4367</v>
      </c>
      <c r="DL110" s="96"/>
      <c r="DM110" s="97" t="s">
        <v>162</v>
      </c>
      <c r="DN110" s="98">
        <v>4403</v>
      </c>
      <c r="DO110" s="99">
        <v>4402</v>
      </c>
      <c r="DP110" s="99">
        <v>4608</v>
      </c>
      <c r="DQ110" s="99">
        <v>4438</v>
      </c>
      <c r="DR110" s="99">
        <v>4350</v>
      </c>
      <c r="DS110" s="99">
        <v>4412</v>
      </c>
      <c r="DT110" s="99">
        <v>4354</v>
      </c>
      <c r="DU110" s="99">
        <v>4289</v>
      </c>
      <c r="DV110" s="99">
        <v>4315</v>
      </c>
      <c r="DW110" s="99">
        <v>4330</v>
      </c>
      <c r="DX110" s="99">
        <v>4157</v>
      </c>
      <c r="DY110" s="100">
        <v>4130</v>
      </c>
      <c r="DZ110" s="98">
        <v>4042</v>
      </c>
      <c r="EA110" s="99">
        <v>4183</v>
      </c>
      <c r="EB110" s="99">
        <v>4253</v>
      </c>
      <c r="EC110" s="99">
        <v>4225</v>
      </c>
      <c r="ED110" s="99">
        <v>4229</v>
      </c>
      <c r="EE110" s="99">
        <v>4252</v>
      </c>
      <c r="EF110" s="99">
        <v>4298</v>
      </c>
      <c r="EG110" s="99">
        <v>4276</v>
      </c>
      <c r="EH110" s="99">
        <v>4334</v>
      </c>
      <c r="EI110" s="99">
        <v>4330</v>
      </c>
      <c r="EJ110" s="99">
        <v>4441</v>
      </c>
      <c r="EK110" s="100">
        <v>4338</v>
      </c>
      <c r="EL110" s="99">
        <v>4402</v>
      </c>
      <c r="EM110" s="99">
        <v>4624</v>
      </c>
      <c r="EN110" s="99">
        <v>4697</v>
      </c>
      <c r="EO110" s="99">
        <v>4767</v>
      </c>
      <c r="EP110" s="99">
        <v>4862</v>
      </c>
      <c r="EQ110" s="99">
        <v>4866</v>
      </c>
      <c r="ER110" s="99">
        <v>4877</v>
      </c>
      <c r="ES110" s="99">
        <v>4887</v>
      </c>
      <c r="ET110" s="99">
        <v>4696</v>
      </c>
      <c r="EU110" s="99">
        <v>5117</v>
      </c>
      <c r="EV110" s="99">
        <v>5144</v>
      </c>
      <c r="EW110" s="100">
        <v>5227</v>
      </c>
      <c r="EX110" s="98">
        <v>5411</v>
      </c>
      <c r="EY110" s="99">
        <v>5343</v>
      </c>
      <c r="EZ110" s="99">
        <v>5331</v>
      </c>
      <c r="FA110" s="99">
        <v>5377</v>
      </c>
      <c r="FB110" s="99">
        <v>5371</v>
      </c>
      <c r="FC110" s="99">
        <v>5381</v>
      </c>
      <c r="FD110" s="99">
        <v>5293</v>
      </c>
      <c r="FE110" s="99">
        <v>5259</v>
      </c>
      <c r="FF110" s="99">
        <v>5294</v>
      </c>
      <c r="FG110" s="99">
        <v>5256</v>
      </c>
      <c r="FH110" s="99">
        <v>5203</v>
      </c>
      <c r="FI110" s="100">
        <v>5163</v>
      </c>
      <c r="FJ110" s="98">
        <v>5205</v>
      </c>
      <c r="FK110" s="99">
        <v>5173</v>
      </c>
      <c r="FL110" s="99">
        <v>5134</v>
      </c>
      <c r="FM110" s="99">
        <v>5115</v>
      </c>
      <c r="FN110" s="99">
        <v>5035</v>
      </c>
      <c r="FO110" s="99">
        <v>5061</v>
      </c>
      <c r="FP110" s="99">
        <v>5055</v>
      </c>
      <c r="FQ110" s="99">
        <v>4976</v>
      </c>
      <c r="FR110" s="99">
        <v>4961</v>
      </c>
      <c r="FS110" s="99">
        <v>4948</v>
      </c>
      <c r="FT110" s="99">
        <v>4856</v>
      </c>
      <c r="FU110" s="100">
        <v>4865</v>
      </c>
      <c r="FV110" s="98">
        <v>4812</v>
      </c>
      <c r="FW110" s="99">
        <v>4740</v>
      </c>
      <c r="FX110" s="99">
        <v>4696</v>
      </c>
      <c r="FY110" s="99">
        <v>4671</v>
      </c>
      <c r="FZ110" s="99">
        <v>4663</v>
      </c>
      <c r="GA110" s="99">
        <v>4638</v>
      </c>
      <c r="GB110" s="99">
        <v>4566</v>
      </c>
      <c r="GC110" s="99">
        <v>4500</v>
      </c>
      <c r="GD110" s="99">
        <v>4414</v>
      </c>
      <c r="GE110" s="99">
        <v>4371</v>
      </c>
      <c r="GF110" s="99">
        <v>4348</v>
      </c>
      <c r="GG110" s="100">
        <v>4168</v>
      </c>
      <c r="GH110" s="98">
        <v>4131</v>
      </c>
      <c r="GI110" s="99">
        <v>4062</v>
      </c>
      <c r="GJ110" s="99">
        <v>4025</v>
      </c>
      <c r="GK110" s="99">
        <v>4004</v>
      </c>
      <c r="GL110" s="99">
        <v>3898</v>
      </c>
      <c r="GM110" s="99">
        <v>3834</v>
      </c>
      <c r="GN110" s="99">
        <v>3806</v>
      </c>
      <c r="GO110" s="99">
        <v>3764</v>
      </c>
      <c r="GP110" s="99">
        <v>3947</v>
      </c>
      <c r="GQ110" s="99">
        <v>3699</v>
      </c>
      <c r="GR110" s="99">
        <v>3575</v>
      </c>
      <c r="GS110" s="100">
        <v>3576</v>
      </c>
      <c r="GT110" s="98">
        <v>3581</v>
      </c>
      <c r="GU110" s="99">
        <v>3562</v>
      </c>
      <c r="GV110" s="99">
        <v>3474</v>
      </c>
      <c r="GW110" s="99">
        <v>3519</v>
      </c>
      <c r="GX110" s="99">
        <v>3118</v>
      </c>
      <c r="GY110" s="100">
        <v>3483</v>
      </c>
      <c r="GZ110" s="291"/>
    </row>
    <row r="111" spans="2:208" x14ac:dyDescent="0.25">
      <c r="B111" s="96"/>
      <c r="C111" s="97" t="s">
        <v>163</v>
      </c>
      <c r="D111" s="100">
        <v>377</v>
      </c>
      <c r="E111" s="100">
        <v>699</v>
      </c>
      <c r="F111" s="100">
        <v>942</v>
      </c>
      <c r="G111" s="98">
        <v>957</v>
      </c>
      <c r="H111" s="99">
        <v>956</v>
      </c>
      <c r="I111" s="99">
        <v>912</v>
      </c>
      <c r="J111" s="99">
        <v>972</v>
      </c>
      <c r="K111" s="99">
        <v>1021</v>
      </c>
      <c r="L111" s="99">
        <v>1072</v>
      </c>
      <c r="M111" s="99">
        <v>1076</v>
      </c>
      <c r="N111" s="99">
        <v>1101</v>
      </c>
      <c r="O111" s="99">
        <v>1147</v>
      </c>
      <c r="P111" s="99">
        <v>1160</v>
      </c>
      <c r="Q111" s="99">
        <v>1172</v>
      </c>
      <c r="R111" s="100">
        <v>1189</v>
      </c>
      <c r="S111" s="99">
        <v>1207</v>
      </c>
      <c r="T111" s="99">
        <v>1246</v>
      </c>
      <c r="U111" s="99">
        <v>1244</v>
      </c>
      <c r="V111" s="99">
        <v>1260</v>
      </c>
      <c r="W111" s="99">
        <v>1269</v>
      </c>
      <c r="X111" s="99">
        <v>1294</v>
      </c>
      <c r="Y111" s="99">
        <v>1314</v>
      </c>
      <c r="Z111" s="99">
        <v>1319</v>
      </c>
      <c r="AA111" s="99">
        <v>1299</v>
      </c>
      <c r="AB111" s="99">
        <v>1286</v>
      </c>
      <c r="AC111" s="99">
        <v>1277</v>
      </c>
      <c r="AD111" s="100">
        <v>1284</v>
      </c>
      <c r="AE111" s="99">
        <v>1279</v>
      </c>
      <c r="AF111" s="99">
        <v>1269</v>
      </c>
      <c r="AG111" s="99">
        <v>1277</v>
      </c>
      <c r="AH111" s="99">
        <v>1305</v>
      </c>
      <c r="AI111" s="99">
        <v>1303</v>
      </c>
      <c r="AJ111" s="99">
        <v>1300</v>
      </c>
      <c r="AK111" s="99">
        <v>1282</v>
      </c>
      <c r="AL111" s="99">
        <v>1249</v>
      </c>
      <c r="AM111" s="99">
        <v>1219</v>
      </c>
      <c r="AN111" s="99">
        <v>1222</v>
      </c>
      <c r="AO111" s="99">
        <v>1263</v>
      </c>
      <c r="AP111" s="100">
        <v>1306</v>
      </c>
      <c r="AQ111" s="98">
        <v>1352</v>
      </c>
      <c r="AR111" s="99">
        <v>1357</v>
      </c>
      <c r="AS111" s="99">
        <v>1731</v>
      </c>
      <c r="AT111" s="99">
        <v>1768</v>
      </c>
      <c r="AU111" s="99">
        <v>1826</v>
      </c>
      <c r="AV111" s="99">
        <v>1882</v>
      </c>
      <c r="AW111" s="99">
        <v>1932</v>
      </c>
      <c r="AX111" s="99">
        <v>1965</v>
      </c>
      <c r="AY111" s="99">
        <v>2001</v>
      </c>
      <c r="AZ111" s="99">
        <v>1967</v>
      </c>
      <c r="BA111" s="99">
        <v>2003</v>
      </c>
      <c r="BB111" s="100">
        <v>2039</v>
      </c>
      <c r="BC111" s="98">
        <v>2050</v>
      </c>
      <c r="BD111" s="99">
        <v>2093</v>
      </c>
      <c r="BE111" s="99">
        <v>2163</v>
      </c>
      <c r="BF111" s="99">
        <v>2267</v>
      </c>
      <c r="BG111" s="99">
        <v>2302</v>
      </c>
      <c r="BH111" s="99">
        <v>2346</v>
      </c>
      <c r="BI111" s="99">
        <v>2398</v>
      </c>
      <c r="BJ111" s="99">
        <v>2402</v>
      </c>
      <c r="BK111" s="99">
        <v>2450</v>
      </c>
      <c r="BL111" s="99">
        <v>2406</v>
      </c>
      <c r="BM111" s="99">
        <v>2457</v>
      </c>
      <c r="BN111" s="100">
        <v>2510</v>
      </c>
      <c r="BO111" s="99">
        <v>2534</v>
      </c>
      <c r="BP111" s="99">
        <v>2534</v>
      </c>
      <c r="BQ111" s="99">
        <v>2597</v>
      </c>
      <c r="BR111" s="99">
        <v>2628</v>
      </c>
      <c r="BS111" s="99">
        <v>2647</v>
      </c>
      <c r="BT111" s="99">
        <v>2673</v>
      </c>
      <c r="BU111" s="99">
        <v>2684</v>
      </c>
      <c r="BV111" s="99">
        <v>2753</v>
      </c>
      <c r="BW111" s="99">
        <v>2741</v>
      </c>
      <c r="BX111" s="99">
        <v>2727</v>
      </c>
      <c r="BY111" s="99">
        <v>2726</v>
      </c>
      <c r="BZ111" s="100">
        <v>2702</v>
      </c>
      <c r="CA111" s="99">
        <v>2743</v>
      </c>
      <c r="CB111" s="99">
        <v>2744</v>
      </c>
      <c r="CC111" s="99">
        <v>2792</v>
      </c>
      <c r="CD111" s="99">
        <v>2763</v>
      </c>
      <c r="CE111" s="99">
        <v>2824</v>
      </c>
      <c r="CF111" s="99">
        <v>2852</v>
      </c>
      <c r="CG111" s="99">
        <v>2866</v>
      </c>
      <c r="CH111" s="99">
        <v>2840</v>
      </c>
      <c r="CI111" s="99">
        <v>2882</v>
      </c>
      <c r="CJ111" s="99">
        <v>2893</v>
      </c>
      <c r="CK111" s="99">
        <v>2885</v>
      </c>
      <c r="CL111" s="100">
        <v>2904</v>
      </c>
      <c r="CM111" s="98">
        <v>2827</v>
      </c>
      <c r="CN111" s="99">
        <v>2773</v>
      </c>
      <c r="CO111" s="99">
        <v>2757</v>
      </c>
      <c r="CP111" s="99">
        <v>2797</v>
      </c>
      <c r="CQ111" s="99">
        <v>2821</v>
      </c>
      <c r="CR111" s="99">
        <v>2872</v>
      </c>
      <c r="CS111" s="99">
        <v>2873</v>
      </c>
      <c r="CT111" s="99">
        <v>2883</v>
      </c>
      <c r="CU111" s="99">
        <v>2882</v>
      </c>
      <c r="CV111" s="99">
        <v>2900</v>
      </c>
      <c r="CW111" s="99">
        <v>2899</v>
      </c>
      <c r="CX111" s="100">
        <v>2873</v>
      </c>
      <c r="CY111" s="99">
        <v>2894</v>
      </c>
      <c r="CZ111" s="99">
        <v>2883</v>
      </c>
      <c r="DA111" s="99">
        <v>2909</v>
      </c>
      <c r="DB111" s="99">
        <v>2945</v>
      </c>
      <c r="DC111" s="99">
        <v>2953</v>
      </c>
      <c r="DD111" s="99">
        <v>2996</v>
      </c>
      <c r="DE111" s="99">
        <v>2965</v>
      </c>
      <c r="DF111" s="99">
        <v>2960</v>
      </c>
      <c r="DG111" s="99">
        <v>2974</v>
      </c>
      <c r="DH111" s="99">
        <v>2947</v>
      </c>
      <c r="DI111" s="99">
        <v>2941</v>
      </c>
      <c r="DJ111" s="100">
        <v>2937</v>
      </c>
      <c r="DL111" s="96"/>
      <c r="DM111" s="97" t="s">
        <v>163</v>
      </c>
      <c r="DN111" s="98">
        <v>2952</v>
      </c>
      <c r="DO111" s="99">
        <v>2983</v>
      </c>
      <c r="DP111" s="99">
        <v>3234</v>
      </c>
      <c r="DQ111" s="99">
        <v>3007</v>
      </c>
      <c r="DR111" s="99">
        <v>2916</v>
      </c>
      <c r="DS111" s="99">
        <v>3204</v>
      </c>
      <c r="DT111" s="99">
        <v>3360</v>
      </c>
      <c r="DU111" s="99">
        <v>3344</v>
      </c>
      <c r="DV111" s="99">
        <v>3311</v>
      </c>
      <c r="DW111" s="99">
        <v>3349</v>
      </c>
      <c r="DX111" s="99">
        <v>3333</v>
      </c>
      <c r="DY111" s="100">
        <v>3354</v>
      </c>
      <c r="DZ111" s="98">
        <v>3252</v>
      </c>
      <c r="EA111" s="99">
        <v>3291</v>
      </c>
      <c r="EB111" s="99">
        <v>2815</v>
      </c>
      <c r="EC111" s="99">
        <v>3040</v>
      </c>
      <c r="ED111" s="99">
        <v>3177</v>
      </c>
      <c r="EE111" s="99">
        <v>2909</v>
      </c>
      <c r="EF111" s="99">
        <v>2959</v>
      </c>
      <c r="EG111" s="99">
        <v>3016</v>
      </c>
      <c r="EH111" s="99">
        <v>3046</v>
      </c>
      <c r="EI111" s="99">
        <v>3089</v>
      </c>
      <c r="EJ111" s="99">
        <v>3527</v>
      </c>
      <c r="EK111" s="100">
        <v>3040</v>
      </c>
      <c r="EL111" s="99">
        <v>3079</v>
      </c>
      <c r="EM111" s="99">
        <v>3068</v>
      </c>
      <c r="EN111" s="99">
        <v>3051</v>
      </c>
      <c r="EO111" s="99">
        <v>3061</v>
      </c>
      <c r="EP111" s="99">
        <v>3102</v>
      </c>
      <c r="EQ111" s="99">
        <v>3132</v>
      </c>
      <c r="ER111" s="99">
        <v>3123</v>
      </c>
      <c r="ES111" s="99">
        <v>3136</v>
      </c>
      <c r="ET111" s="99">
        <v>3084</v>
      </c>
      <c r="EU111" s="99">
        <v>3121</v>
      </c>
      <c r="EV111" s="99">
        <v>3117</v>
      </c>
      <c r="EW111" s="100">
        <v>3106</v>
      </c>
      <c r="EX111" s="98">
        <v>3190</v>
      </c>
      <c r="EY111" s="99">
        <v>3189</v>
      </c>
      <c r="EZ111" s="99">
        <v>3150</v>
      </c>
      <c r="FA111" s="99">
        <v>3164</v>
      </c>
      <c r="FB111" s="99">
        <v>3124</v>
      </c>
      <c r="FC111" s="99">
        <v>3116</v>
      </c>
      <c r="FD111" s="99">
        <v>3083</v>
      </c>
      <c r="FE111" s="99">
        <v>3062</v>
      </c>
      <c r="FF111" s="99">
        <v>3030</v>
      </c>
      <c r="FG111" s="99">
        <v>3014</v>
      </c>
      <c r="FH111" s="99">
        <v>3012</v>
      </c>
      <c r="FI111" s="100">
        <v>2985</v>
      </c>
      <c r="FJ111" s="98">
        <v>3028</v>
      </c>
      <c r="FK111" s="99">
        <v>2965</v>
      </c>
      <c r="FL111" s="99">
        <v>2938</v>
      </c>
      <c r="FM111" s="99">
        <v>2980</v>
      </c>
      <c r="FN111" s="99">
        <v>3046</v>
      </c>
      <c r="FO111" s="99">
        <v>3230</v>
      </c>
      <c r="FP111" s="99">
        <v>3185</v>
      </c>
      <c r="FQ111" s="99">
        <v>3171</v>
      </c>
      <c r="FR111" s="99">
        <v>3135</v>
      </c>
      <c r="FS111" s="99">
        <v>3118</v>
      </c>
      <c r="FT111" s="99">
        <v>3031</v>
      </c>
      <c r="FU111" s="100">
        <v>3002</v>
      </c>
      <c r="FV111" s="98">
        <v>2901</v>
      </c>
      <c r="FW111" s="99">
        <v>2860</v>
      </c>
      <c r="FX111" s="99">
        <v>2774</v>
      </c>
      <c r="FY111" s="99">
        <v>2736</v>
      </c>
      <c r="FZ111" s="99">
        <v>2751</v>
      </c>
      <c r="GA111" s="99">
        <v>2696</v>
      </c>
      <c r="GB111" s="99">
        <v>2634</v>
      </c>
      <c r="GC111" s="99">
        <v>2575</v>
      </c>
      <c r="GD111" s="99">
        <v>2508</v>
      </c>
      <c r="GE111" s="99">
        <v>2436</v>
      </c>
      <c r="GF111" s="99">
        <v>2336</v>
      </c>
      <c r="GG111" s="100">
        <v>2225</v>
      </c>
      <c r="GH111" s="98">
        <v>2192</v>
      </c>
      <c r="GI111" s="99">
        <v>2125</v>
      </c>
      <c r="GJ111" s="99">
        <v>2083</v>
      </c>
      <c r="GK111" s="99">
        <v>2050</v>
      </c>
      <c r="GL111" s="99">
        <v>1957</v>
      </c>
      <c r="GM111" s="99">
        <v>1922</v>
      </c>
      <c r="GN111" s="99">
        <v>1887</v>
      </c>
      <c r="GO111" s="99">
        <v>1834</v>
      </c>
      <c r="GP111" s="99">
        <v>1947</v>
      </c>
      <c r="GQ111" s="99">
        <v>1774</v>
      </c>
      <c r="GR111" s="99">
        <v>1711</v>
      </c>
      <c r="GS111" s="100">
        <v>1722</v>
      </c>
      <c r="GT111" s="98">
        <v>1721</v>
      </c>
      <c r="GU111" s="99">
        <v>1715</v>
      </c>
      <c r="GV111" s="99">
        <v>1638</v>
      </c>
      <c r="GW111" s="99">
        <v>1696</v>
      </c>
      <c r="GX111" s="99">
        <v>2351</v>
      </c>
      <c r="GY111" s="100">
        <v>1682</v>
      </c>
      <c r="GZ111" s="291"/>
    </row>
    <row r="112" spans="2:208" x14ac:dyDescent="0.25">
      <c r="B112" s="96"/>
      <c r="C112" s="97" t="s">
        <v>164</v>
      </c>
      <c r="D112" s="100">
        <v>145</v>
      </c>
      <c r="E112" s="100">
        <v>313</v>
      </c>
      <c r="F112" s="100">
        <v>413</v>
      </c>
      <c r="G112" s="98">
        <v>442</v>
      </c>
      <c r="H112" s="99">
        <v>442</v>
      </c>
      <c r="I112" s="99">
        <v>414</v>
      </c>
      <c r="J112" s="99">
        <v>421</v>
      </c>
      <c r="K112" s="99">
        <v>451</v>
      </c>
      <c r="L112" s="99">
        <v>474</v>
      </c>
      <c r="M112" s="99">
        <v>501</v>
      </c>
      <c r="N112" s="99">
        <v>505</v>
      </c>
      <c r="O112" s="99">
        <v>501</v>
      </c>
      <c r="P112" s="99">
        <v>500</v>
      </c>
      <c r="Q112" s="99">
        <v>507</v>
      </c>
      <c r="R112" s="100">
        <v>519</v>
      </c>
      <c r="S112" s="99">
        <v>542</v>
      </c>
      <c r="T112" s="99">
        <v>551</v>
      </c>
      <c r="U112" s="99">
        <v>524</v>
      </c>
      <c r="V112" s="99">
        <v>527</v>
      </c>
      <c r="W112" s="99">
        <v>537</v>
      </c>
      <c r="X112" s="99">
        <v>546</v>
      </c>
      <c r="Y112" s="99">
        <v>551</v>
      </c>
      <c r="Z112" s="99">
        <v>542</v>
      </c>
      <c r="AA112" s="99">
        <v>538</v>
      </c>
      <c r="AB112" s="99">
        <v>553</v>
      </c>
      <c r="AC112" s="99">
        <v>517</v>
      </c>
      <c r="AD112" s="100">
        <v>525</v>
      </c>
      <c r="AE112" s="99">
        <v>545</v>
      </c>
      <c r="AF112" s="99">
        <v>539</v>
      </c>
      <c r="AG112" s="99">
        <v>526</v>
      </c>
      <c r="AH112" s="99">
        <v>542</v>
      </c>
      <c r="AI112" s="99">
        <v>524</v>
      </c>
      <c r="AJ112" s="99">
        <v>522</v>
      </c>
      <c r="AK112" s="99">
        <v>511</v>
      </c>
      <c r="AL112" s="99">
        <v>496</v>
      </c>
      <c r="AM112" s="99">
        <v>481</v>
      </c>
      <c r="AN112" s="99">
        <v>494</v>
      </c>
      <c r="AO112" s="99">
        <v>509</v>
      </c>
      <c r="AP112" s="100">
        <v>534</v>
      </c>
      <c r="AQ112" s="98">
        <v>593</v>
      </c>
      <c r="AR112" s="99">
        <v>584</v>
      </c>
      <c r="AS112" s="99">
        <v>711</v>
      </c>
      <c r="AT112" s="99">
        <v>681</v>
      </c>
      <c r="AU112" s="99">
        <v>688</v>
      </c>
      <c r="AV112" s="99">
        <v>723</v>
      </c>
      <c r="AW112" s="99">
        <v>769</v>
      </c>
      <c r="AX112" s="99">
        <v>780</v>
      </c>
      <c r="AY112" s="99">
        <v>817</v>
      </c>
      <c r="AZ112" s="99">
        <v>813</v>
      </c>
      <c r="BA112" s="99">
        <v>822</v>
      </c>
      <c r="BB112" s="100">
        <v>854</v>
      </c>
      <c r="BC112" s="98">
        <v>987</v>
      </c>
      <c r="BD112" s="99">
        <v>1036</v>
      </c>
      <c r="BE112" s="99">
        <v>924</v>
      </c>
      <c r="BF112" s="99">
        <v>930</v>
      </c>
      <c r="BG112" s="99">
        <v>925</v>
      </c>
      <c r="BH112" s="99">
        <v>929</v>
      </c>
      <c r="BI112" s="99">
        <v>963</v>
      </c>
      <c r="BJ112" s="99">
        <v>948</v>
      </c>
      <c r="BK112" s="99">
        <v>973</v>
      </c>
      <c r="BL112" s="99">
        <v>988</v>
      </c>
      <c r="BM112" s="99">
        <v>956</v>
      </c>
      <c r="BN112" s="100">
        <v>910</v>
      </c>
      <c r="BO112" s="99">
        <v>1114</v>
      </c>
      <c r="BP112" s="99">
        <v>1158</v>
      </c>
      <c r="BQ112" s="99">
        <v>1039</v>
      </c>
      <c r="BR112" s="99">
        <v>1079</v>
      </c>
      <c r="BS112" s="99">
        <v>1070</v>
      </c>
      <c r="BT112" s="99">
        <v>1098</v>
      </c>
      <c r="BU112" s="99">
        <v>1104</v>
      </c>
      <c r="BV112" s="99">
        <v>1090</v>
      </c>
      <c r="BW112" s="99">
        <v>1121</v>
      </c>
      <c r="BX112" s="99">
        <v>1125</v>
      </c>
      <c r="BY112" s="99">
        <v>1090</v>
      </c>
      <c r="BZ112" s="100">
        <v>1138</v>
      </c>
      <c r="CA112" s="99">
        <v>1187</v>
      </c>
      <c r="CB112" s="99">
        <v>1229</v>
      </c>
      <c r="CC112" s="99">
        <v>1208</v>
      </c>
      <c r="CD112" s="99">
        <v>1154</v>
      </c>
      <c r="CE112" s="99">
        <v>1165</v>
      </c>
      <c r="CF112" s="99">
        <v>1225</v>
      </c>
      <c r="CG112" s="99">
        <v>1223</v>
      </c>
      <c r="CH112" s="99">
        <v>1200</v>
      </c>
      <c r="CI112" s="99">
        <v>1237</v>
      </c>
      <c r="CJ112" s="99">
        <v>1339</v>
      </c>
      <c r="CK112" s="99">
        <v>1235</v>
      </c>
      <c r="CL112" s="100">
        <v>1299</v>
      </c>
      <c r="CM112" s="98">
        <v>1547</v>
      </c>
      <c r="CN112" s="99">
        <v>1540</v>
      </c>
      <c r="CO112" s="99">
        <v>1381</v>
      </c>
      <c r="CP112" s="99">
        <v>1435</v>
      </c>
      <c r="CQ112" s="99">
        <v>1389</v>
      </c>
      <c r="CR112" s="99">
        <v>1494</v>
      </c>
      <c r="CS112" s="99">
        <v>1414</v>
      </c>
      <c r="CT112" s="99">
        <v>1399</v>
      </c>
      <c r="CU112" s="99">
        <v>1409</v>
      </c>
      <c r="CV112" s="99">
        <v>1522</v>
      </c>
      <c r="CW112" s="99">
        <v>1430</v>
      </c>
      <c r="CX112" s="100">
        <v>1531</v>
      </c>
      <c r="CY112" s="99">
        <v>1713</v>
      </c>
      <c r="CZ112" s="99">
        <v>1774</v>
      </c>
      <c r="DA112" s="99">
        <v>1754</v>
      </c>
      <c r="DB112" s="99">
        <v>1630</v>
      </c>
      <c r="DC112" s="99">
        <v>1533</v>
      </c>
      <c r="DD112" s="99">
        <v>1595</v>
      </c>
      <c r="DE112" s="99">
        <v>1546</v>
      </c>
      <c r="DF112" s="99">
        <v>1510</v>
      </c>
      <c r="DG112" s="99">
        <v>1598</v>
      </c>
      <c r="DH112" s="99">
        <v>1592</v>
      </c>
      <c r="DI112" s="99">
        <v>1526</v>
      </c>
      <c r="DJ112" s="100">
        <v>1637</v>
      </c>
      <c r="DL112" s="96"/>
      <c r="DM112" s="97" t="s">
        <v>164</v>
      </c>
      <c r="DN112" s="98">
        <v>1830</v>
      </c>
      <c r="DO112" s="99">
        <v>1818</v>
      </c>
      <c r="DP112" s="99">
        <v>1583</v>
      </c>
      <c r="DQ112" s="99">
        <v>1589</v>
      </c>
      <c r="DR112" s="99">
        <v>1870</v>
      </c>
      <c r="DS112" s="99">
        <v>1577</v>
      </c>
      <c r="DT112" s="99">
        <v>1582</v>
      </c>
      <c r="DU112" s="99">
        <v>1532</v>
      </c>
      <c r="DV112" s="99">
        <v>1564</v>
      </c>
      <c r="DW112" s="99">
        <v>1749</v>
      </c>
      <c r="DX112" s="99">
        <v>1578</v>
      </c>
      <c r="DY112" s="100">
        <v>1633</v>
      </c>
      <c r="DZ112" s="98">
        <v>1880</v>
      </c>
      <c r="EA112" s="99">
        <v>1860</v>
      </c>
      <c r="EB112" s="99">
        <v>1607</v>
      </c>
      <c r="EC112" s="99">
        <v>1585</v>
      </c>
      <c r="ED112" s="99">
        <v>1584</v>
      </c>
      <c r="EE112" s="99">
        <v>1588</v>
      </c>
      <c r="EF112" s="99">
        <v>1601</v>
      </c>
      <c r="EG112" s="99">
        <v>1648</v>
      </c>
      <c r="EH112" s="99">
        <v>1701</v>
      </c>
      <c r="EI112" s="99">
        <v>1761</v>
      </c>
      <c r="EJ112" s="99">
        <v>1788</v>
      </c>
      <c r="EK112" s="100">
        <v>1744</v>
      </c>
      <c r="EL112" s="99">
        <v>2142</v>
      </c>
      <c r="EM112" s="99">
        <v>2128</v>
      </c>
      <c r="EN112" s="99">
        <v>1785</v>
      </c>
      <c r="EO112" s="99">
        <v>1805</v>
      </c>
      <c r="EP112" s="99">
        <v>1829</v>
      </c>
      <c r="EQ112" s="99">
        <v>1859</v>
      </c>
      <c r="ER112" s="99">
        <v>1945</v>
      </c>
      <c r="ES112" s="99">
        <v>1874</v>
      </c>
      <c r="ET112" s="99">
        <v>1921</v>
      </c>
      <c r="EU112" s="99">
        <v>2055</v>
      </c>
      <c r="EV112" s="99">
        <v>1910</v>
      </c>
      <c r="EW112" s="100">
        <v>2003</v>
      </c>
      <c r="EX112" s="98">
        <v>2297</v>
      </c>
      <c r="EY112" s="99">
        <v>2219</v>
      </c>
      <c r="EZ112" s="99">
        <v>1975</v>
      </c>
      <c r="FA112" s="99">
        <v>2024</v>
      </c>
      <c r="FB112" s="99">
        <v>2012</v>
      </c>
      <c r="FC112" s="99">
        <v>2016</v>
      </c>
      <c r="FD112" s="99">
        <v>2027</v>
      </c>
      <c r="FE112" s="99">
        <v>1975</v>
      </c>
      <c r="FF112" s="99">
        <v>1993</v>
      </c>
      <c r="FG112" s="99">
        <v>2156</v>
      </c>
      <c r="FH112" s="99">
        <v>1972</v>
      </c>
      <c r="FI112" s="100">
        <v>2086</v>
      </c>
      <c r="FJ112" s="98">
        <v>2293</v>
      </c>
      <c r="FK112" s="99">
        <v>2249</v>
      </c>
      <c r="FL112" s="99">
        <v>2039</v>
      </c>
      <c r="FM112" s="99">
        <v>2106</v>
      </c>
      <c r="FN112" s="99">
        <v>2088</v>
      </c>
      <c r="FO112" s="99">
        <v>2152</v>
      </c>
      <c r="FP112" s="99">
        <v>2096</v>
      </c>
      <c r="FQ112" s="99">
        <v>2038</v>
      </c>
      <c r="FR112" s="99">
        <v>2061</v>
      </c>
      <c r="FS112" s="99">
        <v>2065</v>
      </c>
      <c r="FT112" s="99">
        <v>2062</v>
      </c>
      <c r="FU112" s="100">
        <v>2113</v>
      </c>
      <c r="FV112" s="98">
        <v>2234</v>
      </c>
      <c r="FW112" s="99">
        <v>2164</v>
      </c>
      <c r="FX112" s="99">
        <v>2216</v>
      </c>
      <c r="FY112" s="99">
        <v>1986</v>
      </c>
      <c r="FZ112" s="99">
        <v>1992</v>
      </c>
      <c r="GA112" s="99">
        <v>2134</v>
      </c>
      <c r="GB112" s="99">
        <v>1955</v>
      </c>
      <c r="GC112" s="99">
        <v>1968</v>
      </c>
      <c r="GD112" s="99">
        <v>1944</v>
      </c>
      <c r="GE112" s="99">
        <v>2036</v>
      </c>
      <c r="GF112" s="99">
        <v>1897</v>
      </c>
      <c r="GG112" s="100">
        <v>1915</v>
      </c>
      <c r="GH112" s="98">
        <v>2091</v>
      </c>
      <c r="GI112" s="99">
        <v>2102</v>
      </c>
      <c r="GJ112" s="99">
        <v>1882</v>
      </c>
      <c r="GK112" s="99">
        <v>1870</v>
      </c>
      <c r="GL112" s="99">
        <v>1789</v>
      </c>
      <c r="GM112" s="99">
        <v>1852</v>
      </c>
      <c r="GN112" s="99">
        <v>1746</v>
      </c>
      <c r="GO112" s="99">
        <v>1745</v>
      </c>
      <c r="GP112" s="99">
        <v>1843</v>
      </c>
      <c r="GQ112" s="99">
        <v>1711</v>
      </c>
      <c r="GR112" s="99">
        <v>1681</v>
      </c>
      <c r="GS112" s="100">
        <v>1687</v>
      </c>
      <c r="GT112" s="98">
        <v>1897</v>
      </c>
      <c r="GU112" s="99">
        <v>1920</v>
      </c>
      <c r="GV112" s="99">
        <v>1713</v>
      </c>
      <c r="GW112" s="99">
        <v>1738</v>
      </c>
      <c r="GX112" s="99">
        <v>1317</v>
      </c>
      <c r="GY112" s="100">
        <v>1716</v>
      </c>
      <c r="GZ112" s="291"/>
    </row>
    <row r="113" spans="2:208" x14ac:dyDescent="0.25">
      <c r="B113" s="96"/>
      <c r="C113" s="97" t="s">
        <v>165</v>
      </c>
      <c r="D113" s="100">
        <v>349</v>
      </c>
      <c r="E113" s="100">
        <v>691</v>
      </c>
      <c r="F113" s="100">
        <v>877</v>
      </c>
      <c r="G113" s="98">
        <v>905</v>
      </c>
      <c r="H113" s="99">
        <v>896</v>
      </c>
      <c r="I113" s="99">
        <v>908</v>
      </c>
      <c r="J113" s="99">
        <v>967</v>
      </c>
      <c r="K113" s="99">
        <v>997</v>
      </c>
      <c r="L113" s="99">
        <v>1035</v>
      </c>
      <c r="M113" s="99">
        <v>1063</v>
      </c>
      <c r="N113" s="99">
        <v>1082</v>
      </c>
      <c r="O113" s="99">
        <v>1091</v>
      </c>
      <c r="P113" s="99">
        <v>1095</v>
      </c>
      <c r="Q113" s="99">
        <v>1108</v>
      </c>
      <c r="R113" s="100">
        <v>1113</v>
      </c>
      <c r="S113" s="99">
        <v>1120</v>
      </c>
      <c r="T113" s="99">
        <v>1092</v>
      </c>
      <c r="U113" s="99">
        <v>1135</v>
      </c>
      <c r="V113" s="99">
        <v>1158</v>
      </c>
      <c r="W113" s="99">
        <v>1175</v>
      </c>
      <c r="X113" s="99">
        <v>1202</v>
      </c>
      <c r="Y113" s="99">
        <v>1190</v>
      </c>
      <c r="Z113" s="99">
        <v>1208</v>
      </c>
      <c r="AA113" s="99">
        <v>1203</v>
      </c>
      <c r="AB113" s="99">
        <v>1214</v>
      </c>
      <c r="AC113" s="99">
        <v>1183</v>
      </c>
      <c r="AD113" s="100">
        <v>1181</v>
      </c>
      <c r="AE113" s="99">
        <v>1172</v>
      </c>
      <c r="AF113" s="99">
        <v>1172</v>
      </c>
      <c r="AG113" s="99">
        <v>1177</v>
      </c>
      <c r="AH113" s="99">
        <v>1193</v>
      </c>
      <c r="AI113" s="99">
        <v>1184</v>
      </c>
      <c r="AJ113" s="99">
        <v>1164</v>
      </c>
      <c r="AK113" s="99">
        <v>1137</v>
      </c>
      <c r="AL113" s="99">
        <v>1099</v>
      </c>
      <c r="AM113" s="99">
        <v>1071</v>
      </c>
      <c r="AN113" s="99">
        <v>1086</v>
      </c>
      <c r="AO113" s="99">
        <v>1137</v>
      </c>
      <c r="AP113" s="100">
        <v>1185</v>
      </c>
      <c r="AQ113" s="98">
        <v>1229</v>
      </c>
      <c r="AR113" s="99">
        <v>1243</v>
      </c>
      <c r="AS113" s="99">
        <v>1476</v>
      </c>
      <c r="AT113" s="99">
        <v>1547</v>
      </c>
      <c r="AU113" s="99">
        <v>1551</v>
      </c>
      <c r="AV113" s="99">
        <v>1630</v>
      </c>
      <c r="AW113" s="99">
        <v>1703</v>
      </c>
      <c r="AX113" s="99">
        <v>1728</v>
      </c>
      <c r="AY113" s="99">
        <v>1771</v>
      </c>
      <c r="AZ113" s="99">
        <v>1761</v>
      </c>
      <c r="BA113" s="99">
        <v>1791</v>
      </c>
      <c r="BB113" s="100">
        <v>1811</v>
      </c>
      <c r="BC113" s="98">
        <v>1834</v>
      </c>
      <c r="BD113" s="99">
        <v>1845</v>
      </c>
      <c r="BE113" s="99">
        <v>1881</v>
      </c>
      <c r="BF113" s="99">
        <v>1897</v>
      </c>
      <c r="BG113" s="99">
        <v>1962</v>
      </c>
      <c r="BH113" s="99">
        <v>2014</v>
      </c>
      <c r="BI113" s="99">
        <v>2032</v>
      </c>
      <c r="BJ113" s="99">
        <v>2040</v>
      </c>
      <c r="BK113" s="99">
        <v>2043</v>
      </c>
      <c r="BL113" s="99">
        <v>2045</v>
      </c>
      <c r="BM113" s="99">
        <v>2045</v>
      </c>
      <c r="BN113" s="100">
        <v>1992</v>
      </c>
      <c r="BO113" s="99">
        <v>2105</v>
      </c>
      <c r="BP113" s="99">
        <v>2125</v>
      </c>
      <c r="BQ113" s="99">
        <v>2132</v>
      </c>
      <c r="BR113" s="99">
        <v>2170</v>
      </c>
      <c r="BS113" s="99">
        <v>2212</v>
      </c>
      <c r="BT113" s="99">
        <v>2216</v>
      </c>
      <c r="BU113" s="99">
        <v>2216</v>
      </c>
      <c r="BV113" s="99">
        <v>2210</v>
      </c>
      <c r="BW113" s="99">
        <v>2201</v>
      </c>
      <c r="BX113" s="99">
        <v>2205</v>
      </c>
      <c r="BY113" s="99">
        <v>2203</v>
      </c>
      <c r="BZ113" s="100">
        <v>2196</v>
      </c>
      <c r="CA113" s="99">
        <v>2212</v>
      </c>
      <c r="CB113" s="99">
        <v>2228</v>
      </c>
      <c r="CC113" s="99">
        <v>2236</v>
      </c>
      <c r="CD113" s="99">
        <v>2239</v>
      </c>
      <c r="CE113" s="99">
        <v>2275</v>
      </c>
      <c r="CF113" s="99">
        <v>2281</v>
      </c>
      <c r="CG113" s="99">
        <v>2302</v>
      </c>
      <c r="CH113" s="99">
        <v>2273</v>
      </c>
      <c r="CI113" s="99">
        <v>2319</v>
      </c>
      <c r="CJ113" s="99">
        <v>2325</v>
      </c>
      <c r="CK113" s="99">
        <v>2336</v>
      </c>
      <c r="CL113" s="100">
        <v>2334</v>
      </c>
      <c r="CM113" s="98">
        <v>2341</v>
      </c>
      <c r="CN113" s="99">
        <v>2389</v>
      </c>
      <c r="CO113" s="99">
        <v>2379</v>
      </c>
      <c r="CP113" s="99">
        <v>2409</v>
      </c>
      <c r="CQ113" s="99">
        <v>2427</v>
      </c>
      <c r="CR113" s="99">
        <v>2435</v>
      </c>
      <c r="CS113" s="99">
        <v>2450</v>
      </c>
      <c r="CT113" s="99">
        <v>2459</v>
      </c>
      <c r="CU113" s="99">
        <v>2464</v>
      </c>
      <c r="CV113" s="99">
        <v>2458</v>
      </c>
      <c r="CW113" s="99">
        <v>2473</v>
      </c>
      <c r="CX113" s="100">
        <v>2472</v>
      </c>
      <c r="CY113" s="99">
        <v>2477</v>
      </c>
      <c r="CZ113" s="99">
        <v>2487</v>
      </c>
      <c r="DA113" s="99">
        <v>2493</v>
      </c>
      <c r="DB113" s="99">
        <v>2502</v>
      </c>
      <c r="DC113" s="99">
        <v>2522</v>
      </c>
      <c r="DD113" s="99">
        <v>2540</v>
      </c>
      <c r="DE113" s="99">
        <v>2539</v>
      </c>
      <c r="DF113" s="99">
        <v>2548</v>
      </c>
      <c r="DG113" s="99">
        <v>2538</v>
      </c>
      <c r="DH113" s="99">
        <v>2555</v>
      </c>
      <c r="DI113" s="99">
        <v>2552</v>
      </c>
      <c r="DJ113" s="100">
        <v>2508</v>
      </c>
      <c r="DL113" s="96"/>
      <c r="DM113" s="97" t="s">
        <v>165</v>
      </c>
      <c r="DN113" s="98">
        <v>2513</v>
      </c>
      <c r="DO113" s="99">
        <v>2517</v>
      </c>
      <c r="DP113" s="99">
        <v>2542</v>
      </c>
      <c r="DQ113" s="99">
        <v>2593</v>
      </c>
      <c r="DR113" s="99">
        <v>2603</v>
      </c>
      <c r="DS113" s="99">
        <v>2594</v>
      </c>
      <c r="DT113" s="99">
        <v>2585</v>
      </c>
      <c r="DU113" s="99">
        <v>2565</v>
      </c>
      <c r="DV113" s="99">
        <v>2542</v>
      </c>
      <c r="DW113" s="99">
        <v>2569</v>
      </c>
      <c r="DX113" s="99">
        <v>2518</v>
      </c>
      <c r="DY113" s="100">
        <v>2521</v>
      </c>
      <c r="DZ113" s="98">
        <v>2477</v>
      </c>
      <c r="EA113" s="99">
        <v>2495</v>
      </c>
      <c r="EB113" s="99">
        <v>2444</v>
      </c>
      <c r="EC113" s="99">
        <v>2514</v>
      </c>
      <c r="ED113" s="99">
        <v>2509</v>
      </c>
      <c r="EE113" s="99">
        <v>2516</v>
      </c>
      <c r="EF113" s="99">
        <v>2550</v>
      </c>
      <c r="EG113" s="99">
        <v>2639</v>
      </c>
      <c r="EH113" s="99">
        <v>2706</v>
      </c>
      <c r="EI113" s="99">
        <v>2697</v>
      </c>
      <c r="EJ113" s="99">
        <v>2691</v>
      </c>
      <c r="EK113" s="100">
        <v>2705</v>
      </c>
      <c r="EL113" s="99">
        <v>2713</v>
      </c>
      <c r="EM113" s="99">
        <v>2659</v>
      </c>
      <c r="EN113" s="99">
        <v>2653</v>
      </c>
      <c r="EO113" s="99">
        <v>2669</v>
      </c>
      <c r="EP113" s="99">
        <v>2719</v>
      </c>
      <c r="EQ113" s="99">
        <v>2711</v>
      </c>
      <c r="ER113" s="99">
        <v>2691</v>
      </c>
      <c r="ES113" s="99">
        <v>2694</v>
      </c>
      <c r="ET113" s="99">
        <v>2669</v>
      </c>
      <c r="EU113" s="99">
        <v>2773</v>
      </c>
      <c r="EV113" s="99">
        <v>2894</v>
      </c>
      <c r="EW113" s="100">
        <v>2833</v>
      </c>
      <c r="EX113" s="98">
        <v>2839</v>
      </c>
      <c r="EY113" s="99">
        <v>2833</v>
      </c>
      <c r="EZ113" s="99">
        <v>2813</v>
      </c>
      <c r="FA113" s="99">
        <v>2843</v>
      </c>
      <c r="FB113" s="99">
        <v>2860</v>
      </c>
      <c r="FC113" s="99">
        <v>2897</v>
      </c>
      <c r="FD113" s="99">
        <v>2890</v>
      </c>
      <c r="FE113" s="99">
        <v>2935</v>
      </c>
      <c r="FF113" s="99">
        <v>2888</v>
      </c>
      <c r="FG113" s="99">
        <v>2882</v>
      </c>
      <c r="FH113" s="99">
        <v>2867</v>
      </c>
      <c r="FI113" s="100">
        <v>2864</v>
      </c>
      <c r="FJ113" s="98">
        <v>2863</v>
      </c>
      <c r="FK113" s="99">
        <v>2819</v>
      </c>
      <c r="FL113" s="99">
        <v>2829</v>
      </c>
      <c r="FM113" s="99">
        <v>2820</v>
      </c>
      <c r="FN113" s="99">
        <v>2772</v>
      </c>
      <c r="FO113" s="99">
        <v>2786</v>
      </c>
      <c r="FP113" s="99">
        <v>2724</v>
      </c>
      <c r="FQ113" s="99">
        <v>2683</v>
      </c>
      <c r="FR113" s="99">
        <v>2666</v>
      </c>
      <c r="FS113" s="99">
        <v>2598</v>
      </c>
      <c r="FT113" s="99">
        <v>2553</v>
      </c>
      <c r="FU113" s="100">
        <v>2516</v>
      </c>
      <c r="FV113" s="98">
        <v>2461</v>
      </c>
      <c r="FW113" s="99">
        <v>2431</v>
      </c>
      <c r="FX113" s="99">
        <v>2401</v>
      </c>
      <c r="FY113" s="99">
        <v>2413</v>
      </c>
      <c r="FZ113" s="99">
        <v>2412</v>
      </c>
      <c r="GA113" s="99">
        <v>2392</v>
      </c>
      <c r="GB113" s="99">
        <v>2361</v>
      </c>
      <c r="GC113" s="99">
        <v>2320</v>
      </c>
      <c r="GD113" s="99">
        <v>2311</v>
      </c>
      <c r="GE113" s="99">
        <v>2288</v>
      </c>
      <c r="GF113" s="99">
        <v>2249</v>
      </c>
      <c r="GG113" s="100">
        <v>2160</v>
      </c>
      <c r="GH113" s="98">
        <v>2125</v>
      </c>
      <c r="GI113" s="99">
        <v>2098</v>
      </c>
      <c r="GJ113" s="99">
        <v>2077</v>
      </c>
      <c r="GK113" s="99">
        <v>2061</v>
      </c>
      <c r="GL113" s="99">
        <v>1999</v>
      </c>
      <c r="GM113" s="99">
        <v>2043</v>
      </c>
      <c r="GN113" s="99">
        <v>2006</v>
      </c>
      <c r="GO113" s="99">
        <v>1981</v>
      </c>
      <c r="GP113" s="99">
        <v>2068</v>
      </c>
      <c r="GQ113" s="99">
        <v>1913</v>
      </c>
      <c r="GR113" s="99">
        <v>1854</v>
      </c>
      <c r="GS113" s="100">
        <v>1858</v>
      </c>
      <c r="GT113" s="98">
        <v>1867</v>
      </c>
      <c r="GU113" s="99">
        <v>1874</v>
      </c>
      <c r="GV113" s="99">
        <v>1837</v>
      </c>
      <c r="GW113" s="99">
        <v>1862</v>
      </c>
      <c r="GX113" s="99">
        <v>1775</v>
      </c>
      <c r="GY113" s="100">
        <v>1851</v>
      </c>
      <c r="GZ113" s="291"/>
    </row>
    <row r="114" spans="2:208" x14ac:dyDescent="0.25">
      <c r="B114" s="96"/>
      <c r="C114" s="97" t="s">
        <v>166</v>
      </c>
      <c r="D114" s="100">
        <v>347</v>
      </c>
      <c r="E114" s="100">
        <v>834</v>
      </c>
      <c r="F114" s="100">
        <v>964</v>
      </c>
      <c r="G114" s="98">
        <v>1006</v>
      </c>
      <c r="H114" s="99">
        <v>972</v>
      </c>
      <c r="I114" s="99">
        <v>959</v>
      </c>
      <c r="J114" s="99">
        <v>1008</v>
      </c>
      <c r="K114" s="99">
        <v>1052</v>
      </c>
      <c r="L114" s="99">
        <v>1116</v>
      </c>
      <c r="M114" s="99">
        <v>1142</v>
      </c>
      <c r="N114" s="99">
        <v>1172</v>
      </c>
      <c r="O114" s="99">
        <v>1152</v>
      </c>
      <c r="P114" s="99">
        <v>1160</v>
      </c>
      <c r="Q114" s="99">
        <v>1170</v>
      </c>
      <c r="R114" s="100">
        <v>1176</v>
      </c>
      <c r="S114" s="99">
        <v>1216</v>
      </c>
      <c r="T114" s="99">
        <v>1272</v>
      </c>
      <c r="U114" s="99">
        <v>1252</v>
      </c>
      <c r="V114" s="99">
        <v>1280</v>
      </c>
      <c r="W114" s="99">
        <v>1303</v>
      </c>
      <c r="X114" s="99">
        <v>1321</v>
      </c>
      <c r="Y114" s="99">
        <v>1329</v>
      </c>
      <c r="Z114" s="99">
        <v>1340</v>
      </c>
      <c r="AA114" s="99">
        <v>1313</v>
      </c>
      <c r="AB114" s="99">
        <v>1315</v>
      </c>
      <c r="AC114" s="99">
        <v>1255</v>
      </c>
      <c r="AD114" s="100">
        <v>1278</v>
      </c>
      <c r="AE114" s="99">
        <v>1278</v>
      </c>
      <c r="AF114" s="99">
        <v>1283</v>
      </c>
      <c r="AG114" s="99">
        <v>1288</v>
      </c>
      <c r="AH114" s="99">
        <v>1330</v>
      </c>
      <c r="AI114" s="99">
        <v>1314</v>
      </c>
      <c r="AJ114" s="99">
        <v>1296</v>
      </c>
      <c r="AK114" s="99">
        <v>1278</v>
      </c>
      <c r="AL114" s="99">
        <v>1246</v>
      </c>
      <c r="AM114" s="99">
        <v>1210</v>
      </c>
      <c r="AN114" s="99">
        <v>1213</v>
      </c>
      <c r="AO114" s="99">
        <v>1255</v>
      </c>
      <c r="AP114" s="100">
        <v>1309</v>
      </c>
      <c r="AQ114" s="98">
        <v>1356</v>
      </c>
      <c r="AR114" s="99">
        <v>1353</v>
      </c>
      <c r="AS114" s="99">
        <v>1493</v>
      </c>
      <c r="AT114" s="99">
        <v>1515</v>
      </c>
      <c r="AU114" s="99">
        <v>1549</v>
      </c>
      <c r="AV114" s="99">
        <v>1566</v>
      </c>
      <c r="AW114" s="99">
        <v>1632</v>
      </c>
      <c r="AX114" s="99">
        <v>1654</v>
      </c>
      <c r="AY114" s="99">
        <v>1688</v>
      </c>
      <c r="AZ114" s="99">
        <v>1699</v>
      </c>
      <c r="BA114" s="99">
        <v>1714</v>
      </c>
      <c r="BB114" s="100">
        <v>1745</v>
      </c>
      <c r="BC114" s="98">
        <v>1773</v>
      </c>
      <c r="BD114" s="99">
        <v>1778</v>
      </c>
      <c r="BE114" s="99">
        <v>1773</v>
      </c>
      <c r="BF114" s="99">
        <v>1815</v>
      </c>
      <c r="BG114" s="99">
        <v>1839</v>
      </c>
      <c r="BH114" s="99">
        <v>1871</v>
      </c>
      <c r="BI114" s="99">
        <v>1864</v>
      </c>
      <c r="BJ114" s="99">
        <v>1869</v>
      </c>
      <c r="BK114" s="99">
        <v>1892</v>
      </c>
      <c r="BL114" s="99">
        <v>1904</v>
      </c>
      <c r="BM114" s="99">
        <v>1900</v>
      </c>
      <c r="BN114" s="100">
        <v>1822</v>
      </c>
      <c r="BO114" s="99">
        <v>1938</v>
      </c>
      <c r="BP114" s="99">
        <v>1970</v>
      </c>
      <c r="BQ114" s="99">
        <v>1981</v>
      </c>
      <c r="BR114" s="99">
        <v>2023</v>
      </c>
      <c r="BS114" s="99">
        <v>2032</v>
      </c>
      <c r="BT114" s="99">
        <v>2046</v>
      </c>
      <c r="BU114" s="99">
        <v>2049</v>
      </c>
      <c r="BV114" s="99">
        <v>2073</v>
      </c>
      <c r="BW114" s="99">
        <v>2053</v>
      </c>
      <c r="BX114" s="99">
        <v>2051</v>
      </c>
      <c r="BY114" s="99">
        <v>2048</v>
      </c>
      <c r="BZ114" s="100">
        <v>2072</v>
      </c>
      <c r="CA114" s="99">
        <v>2066</v>
      </c>
      <c r="CB114" s="99">
        <v>2080</v>
      </c>
      <c r="CC114" s="99">
        <v>2109</v>
      </c>
      <c r="CD114" s="99">
        <v>2076</v>
      </c>
      <c r="CE114" s="99">
        <v>2110</v>
      </c>
      <c r="CF114" s="99">
        <v>2100</v>
      </c>
      <c r="CG114" s="99">
        <v>2104</v>
      </c>
      <c r="CH114" s="99">
        <v>2100</v>
      </c>
      <c r="CI114" s="99">
        <v>2124</v>
      </c>
      <c r="CJ114" s="99">
        <v>2118</v>
      </c>
      <c r="CK114" s="99">
        <v>2115</v>
      </c>
      <c r="CL114" s="100">
        <v>2122</v>
      </c>
      <c r="CM114" s="98">
        <v>2124</v>
      </c>
      <c r="CN114" s="99">
        <v>2114</v>
      </c>
      <c r="CO114" s="99">
        <v>2127</v>
      </c>
      <c r="CP114" s="99">
        <v>2157</v>
      </c>
      <c r="CQ114" s="99">
        <v>2174</v>
      </c>
      <c r="CR114" s="99">
        <v>2179</v>
      </c>
      <c r="CS114" s="99">
        <v>2187</v>
      </c>
      <c r="CT114" s="99">
        <v>2167</v>
      </c>
      <c r="CU114" s="99">
        <v>2156</v>
      </c>
      <c r="CV114" s="99">
        <v>2165</v>
      </c>
      <c r="CW114" s="99">
        <v>2156</v>
      </c>
      <c r="CX114" s="100">
        <v>2156</v>
      </c>
      <c r="CY114" s="99">
        <v>2173</v>
      </c>
      <c r="CZ114" s="99">
        <v>2173</v>
      </c>
      <c r="DA114" s="99">
        <v>2177</v>
      </c>
      <c r="DB114" s="99">
        <v>2178</v>
      </c>
      <c r="DC114" s="99">
        <v>2181</v>
      </c>
      <c r="DD114" s="99">
        <v>2196</v>
      </c>
      <c r="DE114" s="99">
        <v>2189</v>
      </c>
      <c r="DF114" s="99">
        <v>2194</v>
      </c>
      <c r="DG114" s="99">
        <v>2208</v>
      </c>
      <c r="DH114" s="99">
        <v>2208</v>
      </c>
      <c r="DI114" s="99">
        <v>2180</v>
      </c>
      <c r="DJ114" s="100">
        <v>2171</v>
      </c>
      <c r="DL114" s="96"/>
      <c r="DM114" s="97" t="s">
        <v>166</v>
      </c>
      <c r="DN114" s="98">
        <v>2186</v>
      </c>
      <c r="DO114" s="99">
        <v>2222</v>
      </c>
      <c r="DP114" s="99">
        <v>2321</v>
      </c>
      <c r="DQ114" s="99">
        <v>2259</v>
      </c>
      <c r="DR114" s="99">
        <v>2670</v>
      </c>
      <c r="DS114" s="99">
        <v>2329</v>
      </c>
      <c r="DT114" s="99">
        <v>2327</v>
      </c>
      <c r="DU114" s="99">
        <v>2313</v>
      </c>
      <c r="DV114" s="99">
        <v>2316</v>
      </c>
      <c r="DW114" s="99">
        <v>2309</v>
      </c>
      <c r="DX114" s="99">
        <v>2272</v>
      </c>
      <c r="DY114" s="100">
        <v>2283</v>
      </c>
      <c r="DZ114" s="98">
        <v>2214</v>
      </c>
      <c r="EA114" s="99">
        <v>2222</v>
      </c>
      <c r="EB114" s="99">
        <v>2202</v>
      </c>
      <c r="EC114" s="99">
        <v>2250</v>
      </c>
      <c r="ED114" s="99">
        <v>2227</v>
      </c>
      <c r="EE114" s="99">
        <v>2308</v>
      </c>
      <c r="EF114" s="99">
        <v>2370</v>
      </c>
      <c r="EG114" s="99">
        <v>2387</v>
      </c>
      <c r="EH114" s="99">
        <v>2414</v>
      </c>
      <c r="EI114" s="99">
        <v>2431</v>
      </c>
      <c r="EJ114" s="99">
        <v>2462</v>
      </c>
      <c r="EK114" s="100">
        <v>2411</v>
      </c>
      <c r="EL114" s="99">
        <v>2453</v>
      </c>
      <c r="EM114" s="99">
        <v>2434</v>
      </c>
      <c r="EN114" s="99">
        <v>2436</v>
      </c>
      <c r="EO114" s="99">
        <v>2440</v>
      </c>
      <c r="EP114" s="99">
        <v>2523</v>
      </c>
      <c r="EQ114" s="99">
        <v>2494</v>
      </c>
      <c r="ER114" s="99">
        <v>2532</v>
      </c>
      <c r="ES114" s="99">
        <v>2488</v>
      </c>
      <c r="ET114" s="99">
        <v>2440</v>
      </c>
      <c r="EU114" s="99">
        <v>2486</v>
      </c>
      <c r="EV114" s="99">
        <v>2461</v>
      </c>
      <c r="EW114" s="100">
        <v>2467</v>
      </c>
      <c r="EX114" s="98">
        <v>2506</v>
      </c>
      <c r="EY114" s="99">
        <v>2488</v>
      </c>
      <c r="EZ114" s="99">
        <v>2480</v>
      </c>
      <c r="FA114" s="99">
        <v>2443</v>
      </c>
      <c r="FB114" s="99">
        <v>2383</v>
      </c>
      <c r="FC114" s="99">
        <v>2389</v>
      </c>
      <c r="FD114" s="99">
        <v>2369</v>
      </c>
      <c r="FE114" s="99">
        <v>2342</v>
      </c>
      <c r="FF114" s="99">
        <v>2310</v>
      </c>
      <c r="FG114" s="99">
        <v>2286</v>
      </c>
      <c r="FH114" s="99">
        <v>2277</v>
      </c>
      <c r="FI114" s="100">
        <v>2285</v>
      </c>
      <c r="FJ114" s="98">
        <v>2311</v>
      </c>
      <c r="FK114" s="99">
        <v>2266</v>
      </c>
      <c r="FL114" s="99">
        <v>2241</v>
      </c>
      <c r="FM114" s="99">
        <v>2236</v>
      </c>
      <c r="FN114" s="99">
        <v>2220</v>
      </c>
      <c r="FO114" s="99">
        <v>2214</v>
      </c>
      <c r="FP114" s="99">
        <v>2224</v>
      </c>
      <c r="FQ114" s="99">
        <v>2183</v>
      </c>
      <c r="FR114" s="99">
        <v>2166</v>
      </c>
      <c r="FS114" s="99">
        <v>2155</v>
      </c>
      <c r="FT114" s="99">
        <v>2104</v>
      </c>
      <c r="FU114" s="100">
        <v>2101</v>
      </c>
      <c r="FV114" s="98">
        <v>2052</v>
      </c>
      <c r="FW114" s="99">
        <v>2032</v>
      </c>
      <c r="FX114" s="99">
        <v>2015</v>
      </c>
      <c r="FY114" s="99">
        <v>1977</v>
      </c>
      <c r="FZ114" s="99">
        <v>1963</v>
      </c>
      <c r="GA114" s="99">
        <v>1918</v>
      </c>
      <c r="GB114" s="99">
        <v>1883</v>
      </c>
      <c r="GC114" s="99">
        <v>1844</v>
      </c>
      <c r="GD114" s="99">
        <v>1801</v>
      </c>
      <c r="GE114" s="99">
        <v>1768</v>
      </c>
      <c r="GF114" s="99">
        <v>1727</v>
      </c>
      <c r="GG114" s="100">
        <v>1689</v>
      </c>
      <c r="GH114" s="98">
        <v>1680</v>
      </c>
      <c r="GI114" s="99">
        <v>1689</v>
      </c>
      <c r="GJ114" s="99">
        <v>1655</v>
      </c>
      <c r="GK114" s="99">
        <v>1611</v>
      </c>
      <c r="GL114" s="99">
        <v>1531</v>
      </c>
      <c r="GM114" s="99">
        <v>1521</v>
      </c>
      <c r="GN114" s="99">
        <v>1502</v>
      </c>
      <c r="GO114" s="99">
        <v>1467</v>
      </c>
      <c r="GP114" s="99">
        <v>1617</v>
      </c>
      <c r="GQ114" s="99">
        <v>1425</v>
      </c>
      <c r="GR114" s="99">
        <v>1379</v>
      </c>
      <c r="GS114" s="100">
        <v>1376</v>
      </c>
      <c r="GT114" s="98">
        <v>1429</v>
      </c>
      <c r="GU114" s="99">
        <v>1413</v>
      </c>
      <c r="GV114" s="99">
        <v>1345</v>
      </c>
      <c r="GW114" s="99">
        <v>1392</v>
      </c>
      <c r="GX114" s="99">
        <v>2054</v>
      </c>
      <c r="GY114" s="100">
        <v>1334</v>
      </c>
      <c r="GZ114" s="291"/>
    </row>
    <row r="115" spans="2:208" x14ac:dyDescent="0.25">
      <c r="B115" s="96"/>
      <c r="C115" s="97" t="s">
        <v>167</v>
      </c>
      <c r="D115" s="100">
        <v>112</v>
      </c>
      <c r="E115" s="100">
        <v>237</v>
      </c>
      <c r="F115" s="100">
        <v>303</v>
      </c>
      <c r="G115" s="98">
        <v>336</v>
      </c>
      <c r="H115" s="99">
        <v>334</v>
      </c>
      <c r="I115" s="99">
        <v>314</v>
      </c>
      <c r="J115" s="99">
        <v>312</v>
      </c>
      <c r="K115" s="99">
        <v>320</v>
      </c>
      <c r="L115" s="99">
        <v>342</v>
      </c>
      <c r="M115" s="99">
        <v>355</v>
      </c>
      <c r="N115" s="99">
        <v>355</v>
      </c>
      <c r="O115" s="99">
        <v>369</v>
      </c>
      <c r="P115" s="99">
        <v>373</v>
      </c>
      <c r="Q115" s="99">
        <v>380</v>
      </c>
      <c r="R115" s="100">
        <v>379</v>
      </c>
      <c r="S115" s="99">
        <v>371</v>
      </c>
      <c r="T115" s="99">
        <v>381</v>
      </c>
      <c r="U115" s="99">
        <v>402</v>
      </c>
      <c r="V115" s="99">
        <v>408</v>
      </c>
      <c r="W115" s="99">
        <v>413</v>
      </c>
      <c r="X115" s="99">
        <v>419</v>
      </c>
      <c r="Y115" s="99">
        <v>417</v>
      </c>
      <c r="Z115" s="99">
        <v>415</v>
      </c>
      <c r="AA115" s="99">
        <v>412</v>
      </c>
      <c r="AB115" s="99">
        <v>415</v>
      </c>
      <c r="AC115" s="99">
        <v>411</v>
      </c>
      <c r="AD115" s="100">
        <v>416</v>
      </c>
      <c r="AE115" s="99">
        <v>418</v>
      </c>
      <c r="AF115" s="99">
        <v>419</v>
      </c>
      <c r="AG115" s="99">
        <v>412</v>
      </c>
      <c r="AH115" s="99">
        <v>423</v>
      </c>
      <c r="AI115" s="99">
        <v>416</v>
      </c>
      <c r="AJ115" s="99">
        <v>416</v>
      </c>
      <c r="AK115" s="99">
        <v>402</v>
      </c>
      <c r="AL115" s="99">
        <v>391</v>
      </c>
      <c r="AM115" s="99">
        <v>382</v>
      </c>
      <c r="AN115" s="99">
        <v>381</v>
      </c>
      <c r="AO115" s="99">
        <v>396</v>
      </c>
      <c r="AP115" s="100">
        <v>412</v>
      </c>
      <c r="AQ115" s="98">
        <v>442</v>
      </c>
      <c r="AR115" s="99">
        <v>447</v>
      </c>
      <c r="AS115" s="99">
        <v>457</v>
      </c>
      <c r="AT115" s="99">
        <v>461</v>
      </c>
      <c r="AU115" s="99">
        <v>479</v>
      </c>
      <c r="AV115" s="99">
        <v>487</v>
      </c>
      <c r="AW115" s="99">
        <v>530</v>
      </c>
      <c r="AX115" s="99">
        <v>531</v>
      </c>
      <c r="AY115" s="99">
        <v>536</v>
      </c>
      <c r="AZ115" s="99">
        <v>551</v>
      </c>
      <c r="BA115" s="99">
        <v>564</v>
      </c>
      <c r="BB115" s="100">
        <v>561</v>
      </c>
      <c r="BC115" s="98">
        <v>639</v>
      </c>
      <c r="BD115" s="99">
        <v>673</v>
      </c>
      <c r="BE115" s="99">
        <v>635</v>
      </c>
      <c r="BF115" s="99">
        <v>630</v>
      </c>
      <c r="BG115" s="99">
        <v>644</v>
      </c>
      <c r="BH115" s="99">
        <v>655</v>
      </c>
      <c r="BI115" s="99">
        <v>658</v>
      </c>
      <c r="BJ115" s="99">
        <v>648</v>
      </c>
      <c r="BK115" s="99">
        <v>664</v>
      </c>
      <c r="BL115" s="99">
        <v>658</v>
      </c>
      <c r="BM115" s="99">
        <v>675</v>
      </c>
      <c r="BN115" s="100">
        <v>627</v>
      </c>
      <c r="BO115" s="99">
        <v>760</v>
      </c>
      <c r="BP115" s="99">
        <v>786</v>
      </c>
      <c r="BQ115" s="99">
        <v>737</v>
      </c>
      <c r="BR115" s="99">
        <v>753</v>
      </c>
      <c r="BS115" s="99">
        <v>756</v>
      </c>
      <c r="BT115" s="99">
        <v>762</v>
      </c>
      <c r="BU115" s="99">
        <v>764</v>
      </c>
      <c r="BV115" s="99">
        <v>773</v>
      </c>
      <c r="BW115" s="99">
        <v>784</v>
      </c>
      <c r="BX115" s="99">
        <v>784</v>
      </c>
      <c r="BY115" s="99">
        <v>781</v>
      </c>
      <c r="BZ115" s="100">
        <v>811</v>
      </c>
      <c r="CA115" s="99">
        <v>842</v>
      </c>
      <c r="CB115" s="99">
        <v>854</v>
      </c>
      <c r="CC115" s="99">
        <v>841</v>
      </c>
      <c r="CD115" s="99">
        <v>812</v>
      </c>
      <c r="CE115" s="99">
        <v>825</v>
      </c>
      <c r="CF115" s="99">
        <v>847</v>
      </c>
      <c r="CG115" s="99">
        <v>850</v>
      </c>
      <c r="CH115" s="99">
        <v>848</v>
      </c>
      <c r="CI115" s="99">
        <v>864</v>
      </c>
      <c r="CJ115" s="99">
        <v>915</v>
      </c>
      <c r="CK115" s="99">
        <v>877</v>
      </c>
      <c r="CL115" s="100">
        <v>897</v>
      </c>
      <c r="CM115" s="98">
        <v>1024</v>
      </c>
      <c r="CN115" s="99">
        <v>1050</v>
      </c>
      <c r="CO115" s="99">
        <v>980</v>
      </c>
      <c r="CP115" s="99">
        <v>1023</v>
      </c>
      <c r="CQ115" s="99">
        <v>999</v>
      </c>
      <c r="CR115" s="99">
        <v>1033</v>
      </c>
      <c r="CS115" s="99">
        <v>1048</v>
      </c>
      <c r="CT115" s="99">
        <v>1039</v>
      </c>
      <c r="CU115" s="99">
        <v>1047</v>
      </c>
      <c r="CV115" s="99">
        <v>1099</v>
      </c>
      <c r="CW115" s="99">
        <v>1049</v>
      </c>
      <c r="CX115" s="100">
        <v>1100</v>
      </c>
      <c r="CY115" s="99">
        <v>1191</v>
      </c>
      <c r="CZ115" s="99">
        <v>1214</v>
      </c>
      <c r="DA115" s="99">
        <v>1172</v>
      </c>
      <c r="DB115" s="99">
        <v>1134</v>
      </c>
      <c r="DC115" s="99">
        <v>1106</v>
      </c>
      <c r="DD115" s="99">
        <v>1119</v>
      </c>
      <c r="DE115" s="99">
        <v>1101</v>
      </c>
      <c r="DF115" s="99">
        <v>1063</v>
      </c>
      <c r="DG115" s="99">
        <v>1115</v>
      </c>
      <c r="DH115" s="99">
        <v>1112</v>
      </c>
      <c r="DI115" s="99">
        <v>1108</v>
      </c>
      <c r="DJ115" s="100">
        <v>1140</v>
      </c>
      <c r="DL115" s="96"/>
      <c r="DM115" s="97" t="s">
        <v>167</v>
      </c>
      <c r="DN115" s="98">
        <v>1226</v>
      </c>
      <c r="DO115" s="99">
        <v>1224</v>
      </c>
      <c r="DP115" s="99">
        <v>1124</v>
      </c>
      <c r="DQ115" s="99">
        <v>1138</v>
      </c>
      <c r="DR115" s="99">
        <v>1118</v>
      </c>
      <c r="DS115" s="99">
        <v>1105</v>
      </c>
      <c r="DT115" s="99">
        <v>1118</v>
      </c>
      <c r="DU115" s="99">
        <v>1099</v>
      </c>
      <c r="DV115" s="99">
        <v>1132</v>
      </c>
      <c r="DW115" s="99">
        <v>1194</v>
      </c>
      <c r="DX115" s="99">
        <v>1125</v>
      </c>
      <c r="DY115" s="100">
        <v>1179</v>
      </c>
      <c r="DZ115" s="98">
        <v>1296</v>
      </c>
      <c r="EA115" s="99">
        <v>1295</v>
      </c>
      <c r="EB115" s="99">
        <v>1165</v>
      </c>
      <c r="EC115" s="99">
        <v>1164</v>
      </c>
      <c r="ED115" s="99">
        <v>1183</v>
      </c>
      <c r="EE115" s="99">
        <v>1177</v>
      </c>
      <c r="EF115" s="99">
        <v>1183</v>
      </c>
      <c r="EG115" s="99">
        <v>1194</v>
      </c>
      <c r="EH115" s="99">
        <v>1204</v>
      </c>
      <c r="EI115" s="99">
        <v>1219</v>
      </c>
      <c r="EJ115" s="99">
        <v>1223</v>
      </c>
      <c r="EK115" s="100">
        <v>1256</v>
      </c>
      <c r="EL115" s="99">
        <v>1446</v>
      </c>
      <c r="EM115" s="99">
        <v>1440</v>
      </c>
      <c r="EN115" s="99">
        <v>1321</v>
      </c>
      <c r="EO115" s="99">
        <v>1313</v>
      </c>
      <c r="EP115" s="99">
        <v>1318</v>
      </c>
      <c r="EQ115" s="99">
        <v>1346</v>
      </c>
      <c r="ER115" s="99">
        <v>1363</v>
      </c>
      <c r="ES115" s="99">
        <v>1353</v>
      </c>
      <c r="ET115" s="99">
        <v>1361</v>
      </c>
      <c r="EU115" s="99">
        <v>1427</v>
      </c>
      <c r="EV115" s="99">
        <v>1364</v>
      </c>
      <c r="EW115" s="100">
        <v>1427</v>
      </c>
      <c r="EX115" s="98">
        <v>1587</v>
      </c>
      <c r="EY115" s="99">
        <v>1556</v>
      </c>
      <c r="EZ115" s="99">
        <v>1432</v>
      </c>
      <c r="FA115" s="99">
        <v>1474</v>
      </c>
      <c r="FB115" s="99">
        <v>1451</v>
      </c>
      <c r="FC115" s="99">
        <v>1468</v>
      </c>
      <c r="FD115" s="99">
        <v>1487</v>
      </c>
      <c r="FE115" s="99">
        <v>1479</v>
      </c>
      <c r="FF115" s="99">
        <v>1483</v>
      </c>
      <c r="FG115" s="99">
        <v>1613</v>
      </c>
      <c r="FH115" s="99">
        <v>1496</v>
      </c>
      <c r="FI115" s="100">
        <v>1605</v>
      </c>
      <c r="FJ115" s="98">
        <v>1689</v>
      </c>
      <c r="FK115" s="99">
        <v>1668</v>
      </c>
      <c r="FL115" s="99">
        <v>1561</v>
      </c>
      <c r="FM115" s="99">
        <v>1622</v>
      </c>
      <c r="FN115" s="99">
        <v>1549</v>
      </c>
      <c r="FO115" s="99">
        <v>1573</v>
      </c>
      <c r="FP115" s="99">
        <v>1555</v>
      </c>
      <c r="FQ115" s="99">
        <v>1528</v>
      </c>
      <c r="FR115" s="99">
        <v>1524</v>
      </c>
      <c r="FS115" s="99">
        <v>1571</v>
      </c>
      <c r="FT115" s="99">
        <v>1539</v>
      </c>
      <c r="FU115" s="100">
        <v>1596</v>
      </c>
      <c r="FV115" s="98">
        <v>1676</v>
      </c>
      <c r="FW115" s="99">
        <v>1674</v>
      </c>
      <c r="FX115" s="99">
        <v>1650</v>
      </c>
      <c r="FY115" s="99">
        <v>1495</v>
      </c>
      <c r="FZ115" s="99">
        <v>1506</v>
      </c>
      <c r="GA115" s="99">
        <v>1558</v>
      </c>
      <c r="GB115" s="99">
        <v>1445</v>
      </c>
      <c r="GC115" s="99">
        <v>1439</v>
      </c>
      <c r="GD115" s="99">
        <v>1434</v>
      </c>
      <c r="GE115" s="99">
        <v>1494</v>
      </c>
      <c r="GF115" s="99">
        <v>1402</v>
      </c>
      <c r="GG115" s="100">
        <v>1406</v>
      </c>
      <c r="GH115" s="98">
        <v>1499</v>
      </c>
      <c r="GI115" s="99">
        <v>1512</v>
      </c>
      <c r="GJ115" s="99">
        <v>1369</v>
      </c>
      <c r="GK115" s="99">
        <v>1363</v>
      </c>
      <c r="GL115" s="99">
        <v>1333</v>
      </c>
      <c r="GM115" s="99">
        <v>1376</v>
      </c>
      <c r="GN115" s="99">
        <v>1290</v>
      </c>
      <c r="GO115" s="99">
        <v>1277</v>
      </c>
      <c r="GP115" s="99">
        <v>1328</v>
      </c>
      <c r="GQ115" s="99">
        <v>1263</v>
      </c>
      <c r="GR115" s="99">
        <v>1278</v>
      </c>
      <c r="GS115" s="100">
        <v>1247</v>
      </c>
      <c r="GT115" s="98">
        <v>1331</v>
      </c>
      <c r="GU115" s="99">
        <v>1350</v>
      </c>
      <c r="GV115" s="99">
        <v>1156</v>
      </c>
      <c r="GW115" s="99">
        <v>1195</v>
      </c>
      <c r="GX115" s="99">
        <v>1187</v>
      </c>
      <c r="GY115" s="100">
        <v>1181</v>
      </c>
      <c r="GZ115" s="291"/>
    </row>
    <row r="116" spans="2:208" x14ac:dyDescent="0.25">
      <c r="B116" s="96"/>
      <c r="C116" s="97" t="s">
        <v>168</v>
      </c>
      <c r="D116" s="100">
        <v>570</v>
      </c>
      <c r="E116" s="100">
        <v>1036</v>
      </c>
      <c r="F116" s="100">
        <v>1238</v>
      </c>
      <c r="G116" s="98">
        <v>1284</v>
      </c>
      <c r="H116" s="99">
        <v>1264</v>
      </c>
      <c r="I116" s="99">
        <v>1219</v>
      </c>
      <c r="J116" s="99">
        <v>1254</v>
      </c>
      <c r="K116" s="99">
        <v>1284</v>
      </c>
      <c r="L116" s="99">
        <v>1323</v>
      </c>
      <c r="M116" s="99">
        <v>1359</v>
      </c>
      <c r="N116" s="99">
        <v>1390</v>
      </c>
      <c r="O116" s="99">
        <v>1399</v>
      </c>
      <c r="P116" s="99">
        <v>1412</v>
      </c>
      <c r="Q116" s="99">
        <v>1416</v>
      </c>
      <c r="R116" s="100">
        <v>1428</v>
      </c>
      <c r="S116" s="99">
        <v>1484</v>
      </c>
      <c r="T116" s="99">
        <v>1502</v>
      </c>
      <c r="U116" s="99">
        <v>1514</v>
      </c>
      <c r="V116" s="99">
        <v>1538</v>
      </c>
      <c r="W116" s="99">
        <v>1570</v>
      </c>
      <c r="X116" s="99">
        <v>1574</v>
      </c>
      <c r="Y116" s="99">
        <v>1587</v>
      </c>
      <c r="Z116" s="99">
        <v>1605</v>
      </c>
      <c r="AA116" s="99">
        <v>1579</v>
      </c>
      <c r="AB116" s="99">
        <v>1578</v>
      </c>
      <c r="AC116" s="99">
        <v>1545</v>
      </c>
      <c r="AD116" s="100">
        <v>1542</v>
      </c>
      <c r="AE116" s="99">
        <v>1531</v>
      </c>
      <c r="AF116" s="99">
        <v>1527</v>
      </c>
      <c r="AG116" s="99">
        <v>1554</v>
      </c>
      <c r="AH116" s="99">
        <v>1587</v>
      </c>
      <c r="AI116" s="99">
        <v>1567</v>
      </c>
      <c r="AJ116" s="99">
        <v>1533</v>
      </c>
      <c r="AK116" s="99">
        <v>1515</v>
      </c>
      <c r="AL116" s="99">
        <v>1465</v>
      </c>
      <c r="AM116" s="99">
        <v>1428</v>
      </c>
      <c r="AN116" s="99">
        <v>1446</v>
      </c>
      <c r="AO116" s="99">
        <v>1512</v>
      </c>
      <c r="AP116" s="100">
        <v>1562</v>
      </c>
      <c r="AQ116" s="98">
        <v>1612</v>
      </c>
      <c r="AR116" s="99">
        <v>1612</v>
      </c>
      <c r="AS116" s="99">
        <v>1660</v>
      </c>
      <c r="AT116" s="99">
        <v>1680</v>
      </c>
      <c r="AU116" s="99">
        <v>1707</v>
      </c>
      <c r="AV116" s="99">
        <v>1735</v>
      </c>
      <c r="AW116" s="99">
        <v>1799</v>
      </c>
      <c r="AX116" s="99">
        <v>1801</v>
      </c>
      <c r="AY116" s="99">
        <v>1798</v>
      </c>
      <c r="AZ116" s="99">
        <v>1790</v>
      </c>
      <c r="BA116" s="99">
        <v>1816</v>
      </c>
      <c r="BB116" s="100">
        <v>1834</v>
      </c>
      <c r="BC116" s="98">
        <v>1821</v>
      </c>
      <c r="BD116" s="99">
        <v>1853</v>
      </c>
      <c r="BE116" s="99">
        <v>1878</v>
      </c>
      <c r="BF116" s="99">
        <v>1924</v>
      </c>
      <c r="BG116" s="99">
        <v>1929</v>
      </c>
      <c r="BH116" s="99">
        <v>1963</v>
      </c>
      <c r="BI116" s="99">
        <v>1987</v>
      </c>
      <c r="BJ116" s="99">
        <v>2008</v>
      </c>
      <c r="BK116" s="99">
        <v>2028</v>
      </c>
      <c r="BL116" s="99">
        <v>2036</v>
      </c>
      <c r="BM116" s="99">
        <v>2024</v>
      </c>
      <c r="BN116" s="100">
        <v>1874</v>
      </c>
      <c r="BO116" s="99">
        <v>2072</v>
      </c>
      <c r="BP116" s="99">
        <v>2090</v>
      </c>
      <c r="BQ116" s="99">
        <v>2089</v>
      </c>
      <c r="BR116" s="99">
        <v>2129</v>
      </c>
      <c r="BS116" s="99">
        <v>2162</v>
      </c>
      <c r="BT116" s="99">
        <v>2171</v>
      </c>
      <c r="BU116" s="99">
        <v>2162</v>
      </c>
      <c r="BV116" s="99">
        <v>2157</v>
      </c>
      <c r="BW116" s="99">
        <v>2128</v>
      </c>
      <c r="BX116" s="99">
        <v>2118</v>
      </c>
      <c r="BY116" s="99">
        <v>2116</v>
      </c>
      <c r="BZ116" s="100">
        <v>2113</v>
      </c>
      <c r="CA116" s="99">
        <v>2114</v>
      </c>
      <c r="CB116" s="99">
        <v>2123</v>
      </c>
      <c r="CC116" s="99">
        <v>2102</v>
      </c>
      <c r="CD116" s="99">
        <v>2086</v>
      </c>
      <c r="CE116" s="99">
        <v>2085</v>
      </c>
      <c r="CF116" s="99">
        <v>2091</v>
      </c>
      <c r="CG116" s="99">
        <v>2074</v>
      </c>
      <c r="CH116" s="99">
        <v>2064</v>
      </c>
      <c r="CI116" s="99">
        <v>2082</v>
      </c>
      <c r="CJ116" s="99">
        <v>2078</v>
      </c>
      <c r="CK116" s="99">
        <v>2028</v>
      </c>
      <c r="CL116" s="100">
        <v>2041</v>
      </c>
      <c r="CM116" s="98">
        <v>2008</v>
      </c>
      <c r="CN116" s="99">
        <v>1994</v>
      </c>
      <c r="CO116" s="99">
        <v>1987</v>
      </c>
      <c r="CP116" s="99">
        <v>1978</v>
      </c>
      <c r="CQ116" s="99">
        <v>1979</v>
      </c>
      <c r="CR116" s="99">
        <v>2003</v>
      </c>
      <c r="CS116" s="99">
        <v>2005</v>
      </c>
      <c r="CT116" s="99">
        <v>1991</v>
      </c>
      <c r="CU116" s="99">
        <v>1984</v>
      </c>
      <c r="CV116" s="99">
        <v>1980</v>
      </c>
      <c r="CW116" s="99">
        <v>1953</v>
      </c>
      <c r="CX116" s="100">
        <v>1946</v>
      </c>
      <c r="CY116" s="99">
        <v>1947</v>
      </c>
      <c r="CZ116" s="99">
        <v>1966</v>
      </c>
      <c r="DA116" s="99">
        <v>1955</v>
      </c>
      <c r="DB116" s="99">
        <v>1956</v>
      </c>
      <c r="DC116" s="99">
        <v>1927</v>
      </c>
      <c r="DD116" s="99">
        <v>1946</v>
      </c>
      <c r="DE116" s="99">
        <v>1911</v>
      </c>
      <c r="DF116" s="99">
        <v>1886</v>
      </c>
      <c r="DG116" s="99">
        <v>1910</v>
      </c>
      <c r="DH116" s="99">
        <v>1883</v>
      </c>
      <c r="DI116" s="99">
        <v>1869</v>
      </c>
      <c r="DJ116" s="100">
        <v>1865</v>
      </c>
      <c r="DL116" s="96"/>
      <c r="DM116" s="97" t="s">
        <v>168</v>
      </c>
      <c r="DN116" s="98">
        <v>1851</v>
      </c>
      <c r="DO116" s="99">
        <v>1856</v>
      </c>
      <c r="DP116" s="99">
        <v>1832</v>
      </c>
      <c r="DQ116" s="99">
        <v>1838</v>
      </c>
      <c r="DR116" s="99">
        <v>2126</v>
      </c>
      <c r="DS116" s="99">
        <v>1792</v>
      </c>
      <c r="DT116" s="99">
        <v>1756</v>
      </c>
      <c r="DU116" s="99">
        <v>1744</v>
      </c>
      <c r="DV116" s="99">
        <v>1762</v>
      </c>
      <c r="DW116" s="99">
        <v>1780</v>
      </c>
      <c r="DX116" s="99">
        <v>1728</v>
      </c>
      <c r="DY116" s="100">
        <v>1708</v>
      </c>
      <c r="DZ116" s="98">
        <v>1671</v>
      </c>
      <c r="EA116" s="99">
        <v>1661</v>
      </c>
      <c r="EB116" s="99">
        <v>1670</v>
      </c>
      <c r="EC116" s="99">
        <v>1623</v>
      </c>
      <c r="ED116" s="99">
        <v>1618</v>
      </c>
      <c r="EE116" s="99">
        <v>1609</v>
      </c>
      <c r="EF116" s="99">
        <v>1607</v>
      </c>
      <c r="EG116" s="99">
        <v>1626</v>
      </c>
      <c r="EH116" s="99">
        <v>1652</v>
      </c>
      <c r="EI116" s="99">
        <v>1675</v>
      </c>
      <c r="EJ116" s="99">
        <v>1714</v>
      </c>
      <c r="EK116" s="100">
        <v>1695</v>
      </c>
      <c r="EL116" s="99">
        <v>1727</v>
      </c>
      <c r="EM116" s="99">
        <v>1733</v>
      </c>
      <c r="EN116" s="99">
        <v>1725</v>
      </c>
      <c r="EO116" s="99">
        <v>1739</v>
      </c>
      <c r="EP116" s="99">
        <v>1769</v>
      </c>
      <c r="EQ116" s="99">
        <v>1771</v>
      </c>
      <c r="ER116" s="99">
        <v>1780</v>
      </c>
      <c r="ES116" s="99">
        <v>1782</v>
      </c>
      <c r="ET116" s="99">
        <v>1778</v>
      </c>
      <c r="EU116" s="99">
        <v>1791</v>
      </c>
      <c r="EV116" s="99">
        <v>1788</v>
      </c>
      <c r="EW116" s="100">
        <v>1789</v>
      </c>
      <c r="EX116" s="98">
        <v>1844</v>
      </c>
      <c r="EY116" s="99">
        <v>1828</v>
      </c>
      <c r="EZ116" s="99">
        <v>1808</v>
      </c>
      <c r="FA116" s="99">
        <v>1815</v>
      </c>
      <c r="FB116" s="99">
        <v>1804</v>
      </c>
      <c r="FC116" s="99">
        <v>1820</v>
      </c>
      <c r="FD116" s="99">
        <v>1810</v>
      </c>
      <c r="FE116" s="99">
        <v>1800</v>
      </c>
      <c r="FF116" s="99">
        <v>1795</v>
      </c>
      <c r="FG116" s="99">
        <v>1772</v>
      </c>
      <c r="FH116" s="99">
        <v>1784</v>
      </c>
      <c r="FI116" s="100">
        <v>1797</v>
      </c>
      <c r="FJ116" s="98">
        <v>1799</v>
      </c>
      <c r="FK116" s="99">
        <v>1787</v>
      </c>
      <c r="FL116" s="99">
        <v>1763</v>
      </c>
      <c r="FM116" s="99">
        <v>1785</v>
      </c>
      <c r="FN116" s="99">
        <v>1771</v>
      </c>
      <c r="FO116" s="99">
        <v>1786</v>
      </c>
      <c r="FP116" s="99">
        <v>1780</v>
      </c>
      <c r="FQ116" s="99">
        <v>1768</v>
      </c>
      <c r="FR116" s="99">
        <v>1758</v>
      </c>
      <c r="FS116" s="99">
        <v>1775</v>
      </c>
      <c r="FT116" s="99">
        <v>1768</v>
      </c>
      <c r="FU116" s="100">
        <v>1767</v>
      </c>
      <c r="FV116" s="98">
        <v>1766</v>
      </c>
      <c r="FW116" s="99">
        <v>1765</v>
      </c>
      <c r="FX116" s="99">
        <v>1745</v>
      </c>
      <c r="FY116" s="99">
        <v>1720</v>
      </c>
      <c r="FZ116" s="99">
        <v>1698</v>
      </c>
      <c r="GA116" s="99">
        <v>1687</v>
      </c>
      <c r="GB116" s="99">
        <v>1642</v>
      </c>
      <c r="GC116" s="99">
        <v>1627</v>
      </c>
      <c r="GD116" s="99">
        <v>1610</v>
      </c>
      <c r="GE116" s="99">
        <v>1596</v>
      </c>
      <c r="GF116" s="99">
        <v>1574</v>
      </c>
      <c r="GG116" s="100">
        <v>1519</v>
      </c>
      <c r="GH116" s="98">
        <v>1523</v>
      </c>
      <c r="GI116" s="99">
        <v>1499</v>
      </c>
      <c r="GJ116" s="99">
        <v>1494</v>
      </c>
      <c r="GK116" s="99">
        <v>1501</v>
      </c>
      <c r="GL116" s="99">
        <v>1478</v>
      </c>
      <c r="GM116" s="99">
        <v>1494</v>
      </c>
      <c r="GN116" s="99">
        <v>1488</v>
      </c>
      <c r="GO116" s="99">
        <v>1480</v>
      </c>
      <c r="GP116" s="99">
        <v>1544</v>
      </c>
      <c r="GQ116" s="99">
        <v>1477</v>
      </c>
      <c r="GR116" s="99">
        <v>1462</v>
      </c>
      <c r="GS116" s="100">
        <v>1473</v>
      </c>
      <c r="GT116" s="98">
        <v>1502</v>
      </c>
      <c r="GU116" s="99">
        <v>1501</v>
      </c>
      <c r="GV116" s="99">
        <v>1463</v>
      </c>
      <c r="GW116" s="99">
        <v>1488</v>
      </c>
      <c r="GX116" s="99">
        <v>1708</v>
      </c>
      <c r="GY116" s="100">
        <v>1440</v>
      </c>
      <c r="GZ116" s="291"/>
    </row>
    <row r="117" spans="2:208" x14ac:dyDescent="0.25">
      <c r="B117" s="96"/>
      <c r="C117" s="97" t="s">
        <v>169</v>
      </c>
      <c r="D117" s="100">
        <v>908</v>
      </c>
      <c r="E117" s="100">
        <v>1334</v>
      </c>
      <c r="F117" s="100">
        <v>1183</v>
      </c>
      <c r="G117" s="98">
        <v>1195</v>
      </c>
      <c r="H117" s="99">
        <v>1150</v>
      </c>
      <c r="I117" s="99">
        <v>1128</v>
      </c>
      <c r="J117" s="99">
        <v>1126</v>
      </c>
      <c r="K117" s="99">
        <v>1151</v>
      </c>
      <c r="L117" s="99">
        <v>1177</v>
      </c>
      <c r="M117" s="99">
        <v>1156</v>
      </c>
      <c r="N117" s="99">
        <v>1137</v>
      </c>
      <c r="O117" s="99">
        <v>1098</v>
      </c>
      <c r="P117" s="99">
        <v>1094</v>
      </c>
      <c r="Q117" s="99">
        <v>1098</v>
      </c>
      <c r="R117" s="100">
        <v>1106</v>
      </c>
      <c r="S117" s="99">
        <v>1127</v>
      </c>
      <c r="T117" s="99">
        <v>1168</v>
      </c>
      <c r="U117" s="99">
        <v>1130</v>
      </c>
      <c r="V117" s="99">
        <v>1135</v>
      </c>
      <c r="W117" s="99">
        <v>1142</v>
      </c>
      <c r="X117" s="99">
        <v>1154</v>
      </c>
      <c r="Y117" s="99">
        <v>1167</v>
      </c>
      <c r="Z117" s="99">
        <v>1150</v>
      </c>
      <c r="AA117" s="99">
        <v>1139</v>
      </c>
      <c r="AB117" s="99">
        <v>1141</v>
      </c>
      <c r="AC117" s="99">
        <v>1061</v>
      </c>
      <c r="AD117" s="100">
        <v>1118</v>
      </c>
      <c r="AE117" s="99">
        <v>1106</v>
      </c>
      <c r="AF117" s="99">
        <v>1106</v>
      </c>
      <c r="AG117" s="99">
        <v>1115</v>
      </c>
      <c r="AH117" s="99">
        <v>1144</v>
      </c>
      <c r="AI117" s="99">
        <v>1142</v>
      </c>
      <c r="AJ117" s="99">
        <v>1138</v>
      </c>
      <c r="AK117" s="99">
        <v>1120</v>
      </c>
      <c r="AL117" s="99">
        <v>1098</v>
      </c>
      <c r="AM117" s="99">
        <v>1077</v>
      </c>
      <c r="AN117" s="99">
        <v>1073</v>
      </c>
      <c r="AO117" s="99">
        <v>1103</v>
      </c>
      <c r="AP117" s="100">
        <v>1132</v>
      </c>
      <c r="AQ117" s="98">
        <v>1147</v>
      </c>
      <c r="AR117" s="99">
        <v>1144</v>
      </c>
      <c r="AS117" s="99">
        <v>1030</v>
      </c>
      <c r="AT117" s="99">
        <v>1052</v>
      </c>
      <c r="AU117" s="99">
        <v>1063</v>
      </c>
      <c r="AV117" s="99">
        <v>1079</v>
      </c>
      <c r="AW117" s="99">
        <v>1106</v>
      </c>
      <c r="AX117" s="99">
        <v>1117</v>
      </c>
      <c r="AY117" s="99">
        <v>1125</v>
      </c>
      <c r="AZ117" s="99">
        <v>1128</v>
      </c>
      <c r="BA117" s="99">
        <v>1114</v>
      </c>
      <c r="BB117" s="100">
        <v>1160</v>
      </c>
      <c r="BC117" s="98">
        <v>1178</v>
      </c>
      <c r="BD117" s="99">
        <v>1188</v>
      </c>
      <c r="BE117" s="99">
        <v>1197</v>
      </c>
      <c r="BF117" s="99">
        <v>1213</v>
      </c>
      <c r="BG117" s="99">
        <v>1241</v>
      </c>
      <c r="BH117" s="99">
        <v>1255</v>
      </c>
      <c r="BI117" s="99">
        <v>1260</v>
      </c>
      <c r="BJ117" s="99">
        <v>1267</v>
      </c>
      <c r="BK117" s="99">
        <v>1252</v>
      </c>
      <c r="BL117" s="99">
        <v>1245</v>
      </c>
      <c r="BM117" s="99">
        <v>1249</v>
      </c>
      <c r="BN117" s="100">
        <v>1261</v>
      </c>
      <c r="BO117" s="99">
        <v>1267</v>
      </c>
      <c r="BP117" s="99">
        <v>1286</v>
      </c>
      <c r="BQ117" s="99">
        <v>1285</v>
      </c>
      <c r="BR117" s="99">
        <v>1309</v>
      </c>
      <c r="BS117" s="99">
        <v>1326</v>
      </c>
      <c r="BT117" s="99">
        <v>1338</v>
      </c>
      <c r="BU117" s="99">
        <v>1335</v>
      </c>
      <c r="BV117" s="99">
        <v>1343</v>
      </c>
      <c r="BW117" s="99">
        <v>1339</v>
      </c>
      <c r="BX117" s="99">
        <v>1330</v>
      </c>
      <c r="BY117" s="99">
        <v>1335</v>
      </c>
      <c r="BZ117" s="100">
        <v>1352</v>
      </c>
      <c r="CA117" s="99">
        <v>1341</v>
      </c>
      <c r="CB117" s="99">
        <v>1351</v>
      </c>
      <c r="CC117" s="99">
        <v>1344</v>
      </c>
      <c r="CD117" s="99">
        <v>1355</v>
      </c>
      <c r="CE117" s="99">
        <v>1371</v>
      </c>
      <c r="CF117" s="99">
        <v>1377</v>
      </c>
      <c r="CG117" s="99">
        <v>1377</v>
      </c>
      <c r="CH117" s="99">
        <v>1380</v>
      </c>
      <c r="CI117" s="99">
        <v>1388</v>
      </c>
      <c r="CJ117" s="99">
        <v>1377</v>
      </c>
      <c r="CK117" s="99">
        <v>1392</v>
      </c>
      <c r="CL117" s="100">
        <v>1389</v>
      </c>
      <c r="CM117" s="98">
        <v>1703</v>
      </c>
      <c r="CN117" s="99">
        <v>1713</v>
      </c>
      <c r="CO117" s="99">
        <v>1707</v>
      </c>
      <c r="CP117" s="99">
        <v>1733</v>
      </c>
      <c r="CQ117" s="99">
        <v>1733</v>
      </c>
      <c r="CR117" s="99">
        <v>1759</v>
      </c>
      <c r="CS117" s="99">
        <v>1737</v>
      </c>
      <c r="CT117" s="99">
        <v>1745</v>
      </c>
      <c r="CU117" s="99">
        <v>1734</v>
      </c>
      <c r="CV117" s="99">
        <v>1743</v>
      </c>
      <c r="CW117" s="99">
        <v>1751</v>
      </c>
      <c r="CX117" s="100">
        <v>1751</v>
      </c>
      <c r="CY117" s="99">
        <v>1746</v>
      </c>
      <c r="CZ117" s="99">
        <v>1772</v>
      </c>
      <c r="DA117" s="99">
        <v>1762</v>
      </c>
      <c r="DB117" s="99">
        <v>1778</v>
      </c>
      <c r="DC117" s="99">
        <v>1763</v>
      </c>
      <c r="DD117" s="99">
        <v>1790</v>
      </c>
      <c r="DE117" s="99">
        <v>1802</v>
      </c>
      <c r="DF117" s="99">
        <v>1794</v>
      </c>
      <c r="DG117" s="99">
        <v>1784</v>
      </c>
      <c r="DH117" s="99">
        <v>1786</v>
      </c>
      <c r="DI117" s="99">
        <v>1770</v>
      </c>
      <c r="DJ117" s="100">
        <v>1935</v>
      </c>
      <c r="DL117" s="96"/>
      <c r="DM117" s="97" t="s">
        <v>169</v>
      </c>
      <c r="DN117" s="98">
        <v>1955</v>
      </c>
      <c r="DO117" s="99">
        <v>1960</v>
      </c>
      <c r="DP117" s="99">
        <v>1963</v>
      </c>
      <c r="DQ117" s="99">
        <v>1817</v>
      </c>
      <c r="DR117" s="99">
        <v>2089</v>
      </c>
      <c r="DS117" s="99">
        <v>1979</v>
      </c>
      <c r="DT117" s="99">
        <v>1969</v>
      </c>
      <c r="DU117" s="99">
        <v>1944</v>
      </c>
      <c r="DV117" s="99">
        <v>1926</v>
      </c>
      <c r="DW117" s="99">
        <v>1929</v>
      </c>
      <c r="DX117" s="99">
        <v>1906</v>
      </c>
      <c r="DY117" s="100">
        <v>1894</v>
      </c>
      <c r="DZ117" s="98">
        <v>1862</v>
      </c>
      <c r="EA117" s="99">
        <v>1890</v>
      </c>
      <c r="EB117" s="99">
        <v>1861</v>
      </c>
      <c r="EC117" s="99">
        <v>1870</v>
      </c>
      <c r="ED117" s="99">
        <v>1846</v>
      </c>
      <c r="EE117" s="99">
        <v>1877</v>
      </c>
      <c r="EF117" s="99">
        <v>1916</v>
      </c>
      <c r="EG117" s="99">
        <v>1956</v>
      </c>
      <c r="EH117" s="99">
        <v>1986</v>
      </c>
      <c r="EI117" s="99">
        <v>1994</v>
      </c>
      <c r="EJ117" s="99">
        <v>2008</v>
      </c>
      <c r="EK117" s="100">
        <v>2017</v>
      </c>
      <c r="EL117" s="99">
        <v>2042</v>
      </c>
      <c r="EM117" s="99">
        <v>2035</v>
      </c>
      <c r="EN117" s="99">
        <v>1996</v>
      </c>
      <c r="EO117" s="99">
        <v>2028</v>
      </c>
      <c r="EP117" s="99">
        <v>2052</v>
      </c>
      <c r="EQ117" s="99">
        <v>2119</v>
      </c>
      <c r="ER117" s="99">
        <v>2096</v>
      </c>
      <c r="ES117" s="99">
        <v>2110</v>
      </c>
      <c r="ET117" s="99">
        <v>2102</v>
      </c>
      <c r="EU117" s="99">
        <v>2139</v>
      </c>
      <c r="EV117" s="99">
        <v>2121</v>
      </c>
      <c r="EW117" s="100">
        <v>2226</v>
      </c>
      <c r="EX117" s="98">
        <v>2232</v>
      </c>
      <c r="EY117" s="99">
        <v>2194</v>
      </c>
      <c r="EZ117" s="99">
        <v>2193</v>
      </c>
      <c r="FA117" s="99">
        <v>2221</v>
      </c>
      <c r="FB117" s="99">
        <v>2203</v>
      </c>
      <c r="FC117" s="99">
        <v>2241</v>
      </c>
      <c r="FD117" s="99">
        <v>2226</v>
      </c>
      <c r="FE117" s="99">
        <v>2235</v>
      </c>
      <c r="FF117" s="99">
        <v>2234</v>
      </c>
      <c r="FG117" s="99">
        <v>2249</v>
      </c>
      <c r="FH117" s="99">
        <v>2225</v>
      </c>
      <c r="FI117" s="100">
        <v>2202</v>
      </c>
      <c r="FJ117" s="98">
        <v>2220</v>
      </c>
      <c r="FK117" s="99">
        <v>2226</v>
      </c>
      <c r="FL117" s="99">
        <v>2197</v>
      </c>
      <c r="FM117" s="99">
        <v>2176</v>
      </c>
      <c r="FN117" s="99">
        <v>2162</v>
      </c>
      <c r="FO117" s="99">
        <v>2150</v>
      </c>
      <c r="FP117" s="99">
        <v>2129</v>
      </c>
      <c r="FQ117" s="99">
        <v>2100</v>
      </c>
      <c r="FR117" s="99">
        <v>2091</v>
      </c>
      <c r="FS117" s="99">
        <v>2082</v>
      </c>
      <c r="FT117" s="99">
        <v>2053</v>
      </c>
      <c r="FU117" s="100">
        <v>2038</v>
      </c>
      <c r="FV117" s="98">
        <v>1996</v>
      </c>
      <c r="FW117" s="99">
        <v>1956</v>
      </c>
      <c r="FX117" s="99">
        <v>1934</v>
      </c>
      <c r="FY117" s="99">
        <v>1897</v>
      </c>
      <c r="FZ117" s="99">
        <v>1884</v>
      </c>
      <c r="GA117" s="99">
        <v>1844</v>
      </c>
      <c r="GB117" s="99">
        <v>1808</v>
      </c>
      <c r="GC117" s="99">
        <v>1750</v>
      </c>
      <c r="GD117" s="99">
        <v>1729</v>
      </c>
      <c r="GE117" s="99">
        <v>1689</v>
      </c>
      <c r="GF117" s="99">
        <v>1660</v>
      </c>
      <c r="GG117" s="100">
        <v>1568</v>
      </c>
      <c r="GH117" s="98">
        <v>1561</v>
      </c>
      <c r="GI117" s="99">
        <v>1533</v>
      </c>
      <c r="GJ117" s="99">
        <v>1490</v>
      </c>
      <c r="GK117" s="99">
        <v>1483</v>
      </c>
      <c r="GL117" s="99">
        <v>1427</v>
      </c>
      <c r="GM117" s="99">
        <v>1424</v>
      </c>
      <c r="GN117" s="99">
        <v>1410</v>
      </c>
      <c r="GO117" s="99">
        <v>1395</v>
      </c>
      <c r="GP117" s="99">
        <v>1456</v>
      </c>
      <c r="GQ117" s="99">
        <v>1377</v>
      </c>
      <c r="GR117" s="99">
        <v>1355</v>
      </c>
      <c r="GS117" s="100">
        <v>1351</v>
      </c>
      <c r="GT117" s="98">
        <v>1368</v>
      </c>
      <c r="GU117" s="99">
        <v>1356</v>
      </c>
      <c r="GV117" s="99">
        <v>1317</v>
      </c>
      <c r="GW117" s="99">
        <v>1346</v>
      </c>
      <c r="GX117" s="99">
        <v>1552</v>
      </c>
      <c r="GY117" s="100">
        <v>1314</v>
      </c>
      <c r="GZ117" s="291"/>
    </row>
    <row r="118" spans="2:208" x14ac:dyDescent="0.25">
      <c r="B118" s="96"/>
      <c r="C118" s="97" t="s">
        <v>170</v>
      </c>
      <c r="D118" s="100">
        <v>628</v>
      </c>
      <c r="E118" s="100">
        <v>1055</v>
      </c>
      <c r="F118" s="100">
        <v>1332</v>
      </c>
      <c r="G118" s="98">
        <v>1392</v>
      </c>
      <c r="H118" s="99">
        <v>1361</v>
      </c>
      <c r="I118" s="99">
        <v>1337</v>
      </c>
      <c r="J118" s="99">
        <v>1363</v>
      </c>
      <c r="K118" s="99">
        <v>1389</v>
      </c>
      <c r="L118" s="99">
        <v>1428</v>
      </c>
      <c r="M118" s="99">
        <v>1447</v>
      </c>
      <c r="N118" s="99">
        <v>1449</v>
      </c>
      <c r="O118" s="99">
        <v>1442</v>
      </c>
      <c r="P118" s="99">
        <v>1461</v>
      </c>
      <c r="Q118" s="99">
        <v>1461</v>
      </c>
      <c r="R118" s="100">
        <v>1490</v>
      </c>
      <c r="S118" s="99">
        <v>1567</v>
      </c>
      <c r="T118" s="99">
        <v>1585</v>
      </c>
      <c r="U118" s="99">
        <v>1577</v>
      </c>
      <c r="V118" s="99">
        <v>1616</v>
      </c>
      <c r="W118" s="99">
        <v>1645</v>
      </c>
      <c r="X118" s="99">
        <v>1667</v>
      </c>
      <c r="Y118" s="99">
        <v>1693</v>
      </c>
      <c r="Z118" s="99">
        <v>1691</v>
      </c>
      <c r="AA118" s="99">
        <v>1669</v>
      </c>
      <c r="AB118" s="99">
        <v>1678</v>
      </c>
      <c r="AC118" s="99">
        <v>1606</v>
      </c>
      <c r="AD118" s="100">
        <v>1642</v>
      </c>
      <c r="AE118" s="99">
        <v>1635</v>
      </c>
      <c r="AF118" s="99">
        <v>1641</v>
      </c>
      <c r="AG118" s="99">
        <v>1671</v>
      </c>
      <c r="AH118" s="99">
        <v>1699</v>
      </c>
      <c r="AI118" s="99">
        <v>1686</v>
      </c>
      <c r="AJ118" s="99">
        <v>1693</v>
      </c>
      <c r="AK118" s="99">
        <v>1671</v>
      </c>
      <c r="AL118" s="99">
        <v>1631</v>
      </c>
      <c r="AM118" s="99">
        <v>1578</v>
      </c>
      <c r="AN118" s="99">
        <v>1591</v>
      </c>
      <c r="AO118" s="99">
        <v>1673</v>
      </c>
      <c r="AP118" s="100">
        <v>1743</v>
      </c>
      <c r="AQ118" s="98">
        <v>1787</v>
      </c>
      <c r="AR118" s="99">
        <v>1793</v>
      </c>
      <c r="AS118" s="99">
        <v>1698</v>
      </c>
      <c r="AT118" s="99">
        <v>1727</v>
      </c>
      <c r="AU118" s="99">
        <v>1783</v>
      </c>
      <c r="AV118" s="99">
        <v>1804</v>
      </c>
      <c r="AW118" s="99">
        <v>1838</v>
      </c>
      <c r="AX118" s="99">
        <v>1842</v>
      </c>
      <c r="AY118" s="99">
        <v>1853</v>
      </c>
      <c r="AZ118" s="99">
        <v>1869</v>
      </c>
      <c r="BA118" s="99">
        <v>1891</v>
      </c>
      <c r="BB118" s="100">
        <v>1914</v>
      </c>
      <c r="BC118" s="98">
        <v>1972</v>
      </c>
      <c r="BD118" s="99">
        <v>1976</v>
      </c>
      <c r="BE118" s="99">
        <v>1963</v>
      </c>
      <c r="BF118" s="99">
        <v>1998</v>
      </c>
      <c r="BG118" s="99">
        <v>2011</v>
      </c>
      <c r="BH118" s="99">
        <v>2012</v>
      </c>
      <c r="BI118" s="99">
        <v>2014</v>
      </c>
      <c r="BJ118" s="99">
        <v>2003</v>
      </c>
      <c r="BK118" s="99">
        <v>2012</v>
      </c>
      <c r="BL118" s="99">
        <v>2052</v>
      </c>
      <c r="BM118" s="99">
        <v>2063</v>
      </c>
      <c r="BN118" s="100">
        <v>1920</v>
      </c>
      <c r="BO118" s="99">
        <v>2130</v>
      </c>
      <c r="BP118" s="99">
        <v>2172</v>
      </c>
      <c r="BQ118" s="99">
        <v>2140</v>
      </c>
      <c r="BR118" s="99">
        <v>2200</v>
      </c>
      <c r="BS118" s="99">
        <v>2187</v>
      </c>
      <c r="BT118" s="99">
        <v>2207</v>
      </c>
      <c r="BU118" s="99">
        <v>2215</v>
      </c>
      <c r="BV118" s="99">
        <v>2247</v>
      </c>
      <c r="BW118" s="99">
        <v>2249</v>
      </c>
      <c r="BX118" s="99">
        <v>2232</v>
      </c>
      <c r="BY118" s="99">
        <v>2255</v>
      </c>
      <c r="BZ118" s="100">
        <v>2277</v>
      </c>
      <c r="CA118" s="99">
        <v>2309</v>
      </c>
      <c r="CB118" s="99">
        <v>2341</v>
      </c>
      <c r="CC118" s="99">
        <v>2366</v>
      </c>
      <c r="CD118" s="99">
        <v>2398</v>
      </c>
      <c r="CE118" s="99">
        <v>2429</v>
      </c>
      <c r="CF118" s="99">
        <v>2413</v>
      </c>
      <c r="CG118" s="99">
        <v>2417</v>
      </c>
      <c r="CH118" s="99">
        <v>2424</v>
      </c>
      <c r="CI118" s="99">
        <v>2465</v>
      </c>
      <c r="CJ118" s="99">
        <v>2464</v>
      </c>
      <c r="CK118" s="99">
        <v>2457</v>
      </c>
      <c r="CL118" s="100">
        <v>2477</v>
      </c>
      <c r="CM118" s="98">
        <v>2491</v>
      </c>
      <c r="CN118" s="99">
        <v>2513</v>
      </c>
      <c r="CO118" s="99">
        <v>2506</v>
      </c>
      <c r="CP118" s="99">
        <v>2529</v>
      </c>
      <c r="CQ118" s="99">
        <v>2566</v>
      </c>
      <c r="CR118" s="99">
        <v>2677</v>
      </c>
      <c r="CS118" s="99">
        <v>2667</v>
      </c>
      <c r="CT118" s="99">
        <v>2678</v>
      </c>
      <c r="CU118" s="99">
        <v>2703</v>
      </c>
      <c r="CV118" s="99">
        <v>2736</v>
      </c>
      <c r="CW118" s="99">
        <v>2745</v>
      </c>
      <c r="CX118" s="100">
        <v>2757</v>
      </c>
      <c r="CY118" s="99">
        <v>2766</v>
      </c>
      <c r="CZ118" s="99">
        <v>2800</v>
      </c>
      <c r="DA118" s="99">
        <v>2844</v>
      </c>
      <c r="DB118" s="99">
        <v>2863</v>
      </c>
      <c r="DC118" s="99">
        <v>2871</v>
      </c>
      <c r="DD118" s="99">
        <v>2888</v>
      </c>
      <c r="DE118" s="99">
        <v>2909</v>
      </c>
      <c r="DF118" s="99">
        <v>2901</v>
      </c>
      <c r="DG118" s="99">
        <v>2945</v>
      </c>
      <c r="DH118" s="99">
        <v>2972</v>
      </c>
      <c r="DI118" s="99">
        <v>2959</v>
      </c>
      <c r="DJ118" s="100">
        <v>2977</v>
      </c>
      <c r="DL118" s="96"/>
      <c r="DM118" s="97" t="s">
        <v>170</v>
      </c>
      <c r="DN118" s="98">
        <v>2968</v>
      </c>
      <c r="DO118" s="99">
        <v>2986</v>
      </c>
      <c r="DP118" s="99">
        <v>2984</v>
      </c>
      <c r="DQ118" s="99">
        <v>2997</v>
      </c>
      <c r="DR118" s="99">
        <v>3182</v>
      </c>
      <c r="DS118" s="99">
        <v>3014</v>
      </c>
      <c r="DT118" s="99">
        <v>2975</v>
      </c>
      <c r="DU118" s="99">
        <v>2959</v>
      </c>
      <c r="DV118" s="99">
        <v>2985</v>
      </c>
      <c r="DW118" s="99">
        <v>3004</v>
      </c>
      <c r="DX118" s="99">
        <v>2987</v>
      </c>
      <c r="DY118" s="100">
        <v>3020</v>
      </c>
      <c r="DZ118" s="98">
        <v>2899</v>
      </c>
      <c r="EA118" s="99">
        <v>2937</v>
      </c>
      <c r="EB118" s="99">
        <v>2822</v>
      </c>
      <c r="EC118" s="99">
        <v>2885</v>
      </c>
      <c r="ED118" s="99">
        <v>2944</v>
      </c>
      <c r="EE118" s="99">
        <v>2957</v>
      </c>
      <c r="EF118" s="99">
        <v>3100</v>
      </c>
      <c r="EG118" s="99">
        <v>3180</v>
      </c>
      <c r="EH118" s="99">
        <v>3232</v>
      </c>
      <c r="EI118" s="99">
        <v>3272</v>
      </c>
      <c r="EJ118" s="99">
        <v>3289</v>
      </c>
      <c r="EK118" s="100">
        <v>3274</v>
      </c>
      <c r="EL118" s="99">
        <v>3365</v>
      </c>
      <c r="EM118" s="99">
        <v>3343</v>
      </c>
      <c r="EN118" s="99">
        <v>3327</v>
      </c>
      <c r="EO118" s="99">
        <v>3336</v>
      </c>
      <c r="EP118" s="99">
        <v>3364</v>
      </c>
      <c r="EQ118" s="99">
        <v>3372</v>
      </c>
      <c r="ER118" s="99">
        <v>3414</v>
      </c>
      <c r="ES118" s="99">
        <v>3396</v>
      </c>
      <c r="ET118" s="99">
        <v>3383</v>
      </c>
      <c r="EU118" s="99">
        <v>3430</v>
      </c>
      <c r="EV118" s="99">
        <v>3422</v>
      </c>
      <c r="EW118" s="100">
        <v>3392</v>
      </c>
      <c r="EX118" s="98">
        <v>3540</v>
      </c>
      <c r="EY118" s="99">
        <v>3468</v>
      </c>
      <c r="EZ118" s="99">
        <v>3397</v>
      </c>
      <c r="FA118" s="99">
        <v>3397</v>
      </c>
      <c r="FB118" s="99">
        <v>3356</v>
      </c>
      <c r="FC118" s="99">
        <v>3759</v>
      </c>
      <c r="FD118" s="99">
        <v>3719</v>
      </c>
      <c r="FE118" s="99">
        <v>3721</v>
      </c>
      <c r="FF118" s="99">
        <v>3691</v>
      </c>
      <c r="FG118" s="99">
        <v>3742</v>
      </c>
      <c r="FH118" s="99">
        <v>3653</v>
      </c>
      <c r="FI118" s="100">
        <v>3686</v>
      </c>
      <c r="FJ118" s="98">
        <v>3728</v>
      </c>
      <c r="FK118" s="99">
        <v>3695</v>
      </c>
      <c r="FL118" s="99">
        <v>3669</v>
      </c>
      <c r="FM118" s="99">
        <v>3689</v>
      </c>
      <c r="FN118" s="99">
        <v>3647</v>
      </c>
      <c r="FO118" s="99">
        <v>3683</v>
      </c>
      <c r="FP118" s="99">
        <v>3634</v>
      </c>
      <c r="FQ118" s="99">
        <v>3595</v>
      </c>
      <c r="FR118" s="99">
        <v>3597</v>
      </c>
      <c r="FS118" s="99">
        <v>3581</v>
      </c>
      <c r="FT118" s="99">
        <v>3539</v>
      </c>
      <c r="FU118" s="100">
        <v>3500</v>
      </c>
      <c r="FV118" s="98">
        <v>3490</v>
      </c>
      <c r="FW118" s="99">
        <v>3424</v>
      </c>
      <c r="FX118" s="99">
        <v>3377</v>
      </c>
      <c r="FY118" s="99">
        <v>3313</v>
      </c>
      <c r="FZ118" s="99">
        <v>3294</v>
      </c>
      <c r="GA118" s="99">
        <v>3289</v>
      </c>
      <c r="GB118" s="99">
        <v>3221</v>
      </c>
      <c r="GC118" s="99">
        <v>3135</v>
      </c>
      <c r="GD118" s="99">
        <v>3071</v>
      </c>
      <c r="GE118" s="99">
        <v>3041</v>
      </c>
      <c r="GF118" s="99">
        <v>2940</v>
      </c>
      <c r="GG118" s="100">
        <v>2892</v>
      </c>
      <c r="GH118" s="98">
        <v>2884</v>
      </c>
      <c r="GI118" s="99">
        <v>2854</v>
      </c>
      <c r="GJ118" s="99">
        <v>2739</v>
      </c>
      <c r="GK118" s="99">
        <v>2724</v>
      </c>
      <c r="GL118" s="99">
        <v>2667</v>
      </c>
      <c r="GM118" s="99">
        <v>2624</v>
      </c>
      <c r="GN118" s="99">
        <v>2559</v>
      </c>
      <c r="GO118" s="99">
        <v>2511</v>
      </c>
      <c r="GP118" s="99">
        <v>2610</v>
      </c>
      <c r="GQ118" s="99">
        <v>2428</v>
      </c>
      <c r="GR118" s="99">
        <v>2382</v>
      </c>
      <c r="GS118" s="100">
        <v>2349</v>
      </c>
      <c r="GT118" s="98">
        <v>2372</v>
      </c>
      <c r="GU118" s="99">
        <v>2370</v>
      </c>
      <c r="GV118" s="99">
        <v>2245</v>
      </c>
      <c r="GW118" s="99">
        <v>2266</v>
      </c>
      <c r="GX118" s="99">
        <v>4891</v>
      </c>
      <c r="GY118" s="100">
        <v>2214</v>
      </c>
      <c r="GZ118" s="291"/>
    </row>
    <row r="119" spans="2:208" x14ac:dyDescent="0.25">
      <c r="B119" s="96"/>
      <c r="C119" s="97" t="s">
        <v>171</v>
      </c>
      <c r="D119" s="100">
        <v>389</v>
      </c>
      <c r="E119" s="100">
        <v>770</v>
      </c>
      <c r="F119" s="100">
        <v>1021</v>
      </c>
      <c r="G119" s="98">
        <v>1137</v>
      </c>
      <c r="H119" s="99">
        <v>1083</v>
      </c>
      <c r="I119" s="99">
        <v>994</v>
      </c>
      <c r="J119" s="99">
        <v>992</v>
      </c>
      <c r="K119" s="99">
        <v>1033</v>
      </c>
      <c r="L119" s="99">
        <v>1067</v>
      </c>
      <c r="M119" s="99">
        <v>1050</v>
      </c>
      <c r="N119" s="99">
        <v>1033</v>
      </c>
      <c r="O119" s="99">
        <v>1050</v>
      </c>
      <c r="P119" s="99">
        <v>1046</v>
      </c>
      <c r="Q119" s="99">
        <v>1058</v>
      </c>
      <c r="R119" s="100">
        <v>1094</v>
      </c>
      <c r="S119" s="99">
        <v>1147</v>
      </c>
      <c r="T119" s="99">
        <v>1115</v>
      </c>
      <c r="U119" s="99">
        <v>1098</v>
      </c>
      <c r="V119" s="99">
        <v>1114</v>
      </c>
      <c r="W119" s="99">
        <v>1127</v>
      </c>
      <c r="X119" s="99">
        <v>1133</v>
      </c>
      <c r="Y119" s="99">
        <v>1125</v>
      </c>
      <c r="Z119" s="99">
        <v>1130</v>
      </c>
      <c r="AA119" s="99">
        <v>1115</v>
      </c>
      <c r="AB119" s="99">
        <v>1105</v>
      </c>
      <c r="AC119" s="99">
        <v>1090</v>
      </c>
      <c r="AD119" s="100">
        <v>1139</v>
      </c>
      <c r="AE119" s="99">
        <v>1178</v>
      </c>
      <c r="AF119" s="99">
        <v>1160</v>
      </c>
      <c r="AG119" s="99">
        <v>1128</v>
      </c>
      <c r="AH119" s="99">
        <v>1152</v>
      </c>
      <c r="AI119" s="99">
        <v>1111</v>
      </c>
      <c r="AJ119" s="99">
        <v>1104</v>
      </c>
      <c r="AK119" s="99">
        <v>1077</v>
      </c>
      <c r="AL119" s="99">
        <v>1059</v>
      </c>
      <c r="AM119" s="99">
        <v>1030</v>
      </c>
      <c r="AN119" s="99">
        <v>1057</v>
      </c>
      <c r="AO119" s="99">
        <v>1100</v>
      </c>
      <c r="AP119" s="100">
        <v>1203</v>
      </c>
      <c r="AQ119" s="98">
        <v>1302</v>
      </c>
      <c r="AR119" s="99">
        <v>1307</v>
      </c>
      <c r="AS119" s="99">
        <v>1553</v>
      </c>
      <c r="AT119" s="99">
        <v>1534</v>
      </c>
      <c r="AU119" s="99">
        <v>1598</v>
      </c>
      <c r="AV119" s="99">
        <v>1642</v>
      </c>
      <c r="AW119" s="99">
        <v>1730</v>
      </c>
      <c r="AX119" s="99">
        <v>1802</v>
      </c>
      <c r="AY119" s="99">
        <v>1934</v>
      </c>
      <c r="AZ119" s="99">
        <v>1939</v>
      </c>
      <c r="BA119" s="99">
        <v>1936</v>
      </c>
      <c r="BB119" s="100">
        <v>2018</v>
      </c>
      <c r="BC119" s="98">
        <v>2373</v>
      </c>
      <c r="BD119" s="99">
        <v>2518</v>
      </c>
      <c r="BE119" s="99">
        <v>2324</v>
      </c>
      <c r="BF119" s="99">
        <v>2347</v>
      </c>
      <c r="BG119" s="99">
        <v>2329</v>
      </c>
      <c r="BH119" s="99">
        <v>2316</v>
      </c>
      <c r="BI119" s="99">
        <v>2337</v>
      </c>
      <c r="BJ119" s="99">
        <v>2365</v>
      </c>
      <c r="BK119" s="99">
        <v>2463</v>
      </c>
      <c r="BL119" s="99">
        <v>2481</v>
      </c>
      <c r="BM119" s="99">
        <v>2439</v>
      </c>
      <c r="BN119" s="100">
        <v>2735</v>
      </c>
      <c r="BO119" s="99">
        <v>3017</v>
      </c>
      <c r="BP119" s="99">
        <v>3208</v>
      </c>
      <c r="BQ119" s="99">
        <v>2820</v>
      </c>
      <c r="BR119" s="99">
        <v>2870</v>
      </c>
      <c r="BS119" s="99">
        <v>2796</v>
      </c>
      <c r="BT119" s="99">
        <v>2885</v>
      </c>
      <c r="BU119" s="99">
        <v>2909</v>
      </c>
      <c r="BV119" s="99">
        <v>2760</v>
      </c>
      <c r="BW119" s="99">
        <v>2836</v>
      </c>
      <c r="BX119" s="99">
        <v>2850</v>
      </c>
      <c r="BY119" s="99">
        <v>2860</v>
      </c>
      <c r="BZ119" s="100">
        <v>3122</v>
      </c>
      <c r="CA119" s="99">
        <v>3405</v>
      </c>
      <c r="CB119" s="99">
        <v>3424</v>
      </c>
      <c r="CC119" s="99">
        <v>3248</v>
      </c>
      <c r="CD119" s="99">
        <v>3006</v>
      </c>
      <c r="CE119" s="99">
        <v>2965</v>
      </c>
      <c r="CF119" s="99">
        <v>3114</v>
      </c>
      <c r="CG119" s="99">
        <v>3004</v>
      </c>
      <c r="CH119" s="99">
        <v>2964</v>
      </c>
      <c r="CI119" s="99">
        <v>3075</v>
      </c>
      <c r="CJ119" s="99">
        <v>3426</v>
      </c>
      <c r="CK119" s="99">
        <v>3018</v>
      </c>
      <c r="CL119" s="100">
        <v>3448</v>
      </c>
      <c r="CM119" s="98">
        <v>3763</v>
      </c>
      <c r="CN119" s="99">
        <v>3940</v>
      </c>
      <c r="CO119" s="99">
        <v>3263</v>
      </c>
      <c r="CP119" s="99">
        <v>3396</v>
      </c>
      <c r="CQ119" s="99">
        <v>3209</v>
      </c>
      <c r="CR119" s="99">
        <v>3478</v>
      </c>
      <c r="CS119" s="99">
        <v>3306</v>
      </c>
      <c r="CT119" s="99">
        <v>3241</v>
      </c>
      <c r="CU119" s="99">
        <v>3260</v>
      </c>
      <c r="CV119" s="99">
        <v>3543</v>
      </c>
      <c r="CW119" s="99">
        <v>3270</v>
      </c>
      <c r="CX119" s="100">
        <v>3875</v>
      </c>
      <c r="CY119" s="99">
        <v>4272</v>
      </c>
      <c r="CZ119" s="99">
        <v>4397</v>
      </c>
      <c r="DA119" s="99">
        <v>4195</v>
      </c>
      <c r="DB119" s="99">
        <v>3732</v>
      </c>
      <c r="DC119" s="99">
        <v>3491</v>
      </c>
      <c r="DD119" s="99">
        <v>3645</v>
      </c>
      <c r="DE119" s="99">
        <v>3535</v>
      </c>
      <c r="DF119" s="99">
        <v>3359</v>
      </c>
      <c r="DG119" s="99">
        <v>3616</v>
      </c>
      <c r="DH119" s="99">
        <v>3588</v>
      </c>
      <c r="DI119" s="99">
        <v>3443</v>
      </c>
      <c r="DJ119" s="100">
        <v>4012</v>
      </c>
      <c r="DL119" s="96"/>
      <c r="DM119" s="97" t="s">
        <v>171</v>
      </c>
      <c r="DN119" s="98">
        <v>4346</v>
      </c>
      <c r="DO119" s="99">
        <v>4453</v>
      </c>
      <c r="DP119" s="99">
        <v>3506</v>
      </c>
      <c r="DQ119" s="99">
        <v>3583</v>
      </c>
      <c r="DR119" s="99">
        <v>3472</v>
      </c>
      <c r="DS119" s="99">
        <v>3396</v>
      </c>
      <c r="DT119" s="99">
        <v>3380</v>
      </c>
      <c r="DU119" s="99">
        <v>3310</v>
      </c>
      <c r="DV119" s="99">
        <v>3368</v>
      </c>
      <c r="DW119" s="99">
        <v>3749</v>
      </c>
      <c r="DX119" s="99">
        <v>3302</v>
      </c>
      <c r="DY119" s="100">
        <v>3848</v>
      </c>
      <c r="DZ119" s="98">
        <v>4421</v>
      </c>
      <c r="EA119" s="99">
        <v>4374</v>
      </c>
      <c r="EB119" s="99">
        <v>3403</v>
      </c>
      <c r="EC119" s="99">
        <v>3235</v>
      </c>
      <c r="ED119" s="99">
        <v>3127</v>
      </c>
      <c r="EE119" s="99">
        <v>3115</v>
      </c>
      <c r="EF119" s="99">
        <v>3115</v>
      </c>
      <c r="EG119" s="99">
        <v>3174</v>
      </c>
      <c r="EH119" s="99">
        <v>3240</v>
      </c>
      <c r="EI119" s="99">
        <v>3504</v>
      </c>
      <c r="EJ119" s="99">
        <v>3645</v>
      </c>
      <c r="EK119" s="100">
        <v>3774</v>
      </c>
      <c r="EL119" s="99">
        <v>4536</v>
      </c>
      <c r="EM119" s="99">
        <v>4341</v>
      </c>
      <c r="EN119" s="99">
        <v>3509</v>
      </c>
      <c r="EO119" s="99">
        <v>3535</v>
      </c>
      <c r="EP119" s="99">
        <v>4095</v>
      </c>
      <c r="EQ119" s="99">
        <v>4097</v>
      </c>
      <c r="ER119" s="99">
        <v>4303</v>
      </c>
      <c r="ES119" s="99">
        <v>4065</v>
      </c>
      <c r="ET119" s="99">
        <v>4036</v>
      </c>
      <c r="EU119" s="99">
        <v>4424</v>
      </c>
      <c r="EV119" s="99">
        <v>4095</v>
      </c>
      <c r="EW119" s="100">
        <v>4486</v>
      </c>
      <c r="EX119" s="98">
        <v>5172</v>
      </c>
      <c r="EY119" s="99">
        <v>4883</v>
      </c>
      <c r="EZ119" s="99">
        <v>4354</v>
      </c>
      <c r="FA119" s="99">
        <v>4296</v>
      </c>
      <c r="FB119" s="99">
        <v>4265</v>
      </c>
      <c r="FC119" s="99">
        <v>4252</v>
      </c>
      <c r="FD119" s="99">
        <v>4344</v>
      </c>
      <c r="FE119" s="99">
        <v>4454</v>
      </c>
      <c r="FF119" s="99">
        <v>4582</v>
      </c>
      <c r="FG119" s="99">
        <v>4826</v>
      </c>
      <c r="FH119" s="99">
        <v>4553</v>
      </c>
      <c r="FI119" s="100">
        <v>4938</v>
      </c>
      <c r="FJ119" s="98">
        <v>5329</v>
      </c>
      <c r="FK119" s="99">
        <v>5235</v>
      </c>
      <c r="FL119" s="99">
        <v>4634</v>
      </c>
      <c r="FM119" s="99">
        <v>4782</v>
      </c>
      <c r="FN119" s="99">
        <v>4525</v>
      </c>
      <c r="FO119" s="99">
        <v>4556</v>
      </c>
      <c r="FP119" s="99">
        <v>4497</v>
      </c>
      <c r="FQ119" s="99">
        <v>4376</v>
      </c>
      <c r="FR119" s="99">
        <v>4390</v>
      </c>
      <c r="FS119" s="99">
        <v>4549</v>
      </c>
      <c r="FT119" s="99">
        <v>4385</v>
      </c>
      <c r="FU119" s="100">
        <v>4676</v>
      </c>
      <c r="FV119" s="98">
        <v>4984</v>
      </c>
      <c r="FW119" s="99">
        <v>4895</v>
      </c>
      <c r="FX119" s="99">
        <v>4809</v>
      </c>
      <c r="FY119" s="99">
        <v>4250</v>
      </c>
      <c r="FZ119" s="99">
        <v>4186</v>
      </c>
      <c r="GA119" s="99">
        <v>4435</v>
      </c>
      <c r="GB119" s="99">
        <v>4070</v>
      </c>
      <c r="GC119" s="99">
        <v>4077</v>
      </c>
      <c r="GD119" s="99">
        <v>4058</v>
      </c>
      <c r="GE119" s="99">
        <v>4302</v>
      </c>
      <c r="GF119" s="99">
        <v>3917</v>
      </c>
      <c r="GG119" s="100">
        <v>4027</v>
      </c>
      <c r="GH119" s="98">
        <v>4395</v>
      </c>
      <c r="GI119" s="99">
        <v>4402</v>
      </c>
      <c r="GJ119" s="99">
        <v>3865</v>
      </c>
      <c r="GK119" s="99">
        <v>3818</v>
      </c>
      <c r="GL119" s="99">
        <v>3669</v>
      </c>
      <c r="GM119" s="99">
        <v>3815</v>
      </c>
      <c r="GN119" s="99">
        <v>3589</v>
      </c>
      <c r="GO119" s="99">
        <v>3564</v>
      </c>
      <c r="GP119" s="99">
        <v>3665</v>
      </c>
      <c r="GQ119" s="99">
        <v>3494</v>
      </c>
      <c r="GR119" s="99">
        <v>3438</v>
      </c>
      <c r="GS119" s="100">
        <v>3474</v>
      </c>
      <c r="GT119" s="98">
        <v>4041</v>
      </c>
      <c r="GU119" s="99">
        <v>4061</v>
      </c>
      <c r="GV119" s="99">
        <v>3418</v>
      </c>
      <c r="GW119" s="99">
        <v>3429</v>
      </c>
      <c r="GX119" s="99">
        <v>8586</v>
      </c>
      <c r="GY119" s="100">
        <v>3488</v>
      </c>
      <c r="GZ119" s="291"/>
    </row>
    <row r="120" spans="2:208" x14ac:dyDescent="0.25">
      <c r="B120" s="96"/>
      <c r="C120" s="97" t="s">
        <v>172</v>
      </c>
      <c r="D120" s="100">
        <v>215</v>
      </c>
      <c r="E120" s="100">
        <v>276</v>
      </c>
      <c r="F120" s="100">
        <v>344</v>
      </c>
      <c r="G120" s="98">
        <v>349</v>
      </c>
      <c r="H120" s="99">
        <v>340</v>
      </c>
      <c r="I120" s="99">
        <v>337</v>
      </c>
      <c r="J120" s="99">
        <v>351</v>
      </c>
      <c r="K120" s="99">
        <v>353</v>
      </c>
      <c r="L120" s="99">
        <v>367</v>
      </c>
      <c r="M120" s="99">
        <v>374</v>
      </c>
      <c r="N120" s="99">
        <v>376</v>
      </c>
      <c r="O120" s="99">
        <v>403</v>
      </c>
      <c r="P120" s="99">
        <v>410</v>
      </c>
      <c r="Q120" s="99">
        <v>410</v>
      </c>
      <c r="R120" s="100">
        <v>421</v>
      </c>
      <c r="S120" s="99">
        <v>430</v>
      </c>
      <c r="T120" s="99">
        <v>450</v>
      </c>
      <c r="U120" s="99">
        <v>447</v>
      </c>
      <c r="V120" s="99">
        <v>467</v>
      </c>
      <c r="W120" s="99">
        <v>471</v>
      </c>
      <c r="X120" s="99">
        <v>505</v>
      </c>
      <c r="Y120" s="99">
        <v>513</v>
      </c>
      <c r="Z120" s="99">
        <v>515</v>
      </c>
      <c r="AA120" s="99">
        <v>506</v>
      </c>
      <c r="AB120" s="99">
        <v>502</v>
      </c>
      <c r="AC120" s="99">
        <v>456</v>
      </c>
      <c r="AD120" s="100">
        <v>491</v>
      </c>
      <c r="AE120" s="99">
        <v>500</v>
      </c>
      <c r="AF120" s="99">
        <v>499</v>
      </c>
      <c r="AG120" s="99">
        <v>500</v>
      </c>
      <c r="AH120" s="99">
        <v>504</v>
      </c>
      <c r="AI120" s="99">
        <v>498</v>
      </c>
      <c r="AJ120" s="99">
        <v>495</v>
      </c>
      <c r="AK120" s="99">
        <v>486</v>
      </c>
      <c r="AL120" s="99">
        <v>479</v>
      </c>
      <c r="AM120" s="99">
        <v>462</v>
      </c>
      <c r="AN120" s="99">
        <v>473</v>
      </c>
      <c r="AO120" s="99">
        <v>495</v>
      </c>
      <c r="AP120" s="100">
        <v>521</v>
      </c>
      <c r="AQ120" s="98">
        <v>534</v>
      </c>
      <c r="AR120" s="99">
        <v>542</v>
      </c>
      <c r="AS120" s="99">
        <v>670</v>
      </c>
      <c r="AT120" s="99">
        <v>700</v>
      </c>
      <c r="AU120" s="99">
        <v>713</v>
      </c>
      <c r="AV120" s="99">
        <v>726</v>
      </c>
      <c r="AW120" s="99">
        <v>754</v>
      </c>
      <c r="AX120" s="99">
        <v>774</v>
      </c>
      <c r="AY120" s="99">
        <v>780</v>
      </c>
      <c r="AZ120" s="99">
        <v>771</v>
      </c>
      <c r="BA120" s="99">
        <v>772</v>
      </c>
      <c r="BB120" s="100">
        <v>788</v>
      </c>
      <c r="BC120" s="98">
        <v>801</v>
      </c>
      <c r="BD120" s="99">
        <v>816</v>
      </c>
      <c r="BE120" s="99">
        <v>821</v>
      </c>
      <c r="BF120" s="99">
        <v>857</v>
      </c>
      <c r="BG120" s="99">
        <v>875</v>
      </c>
      <c r="BH120" s="99">
        <v>902</v>
      </c>
      <c r="BI120" s="99">
        <v>908</v>
      </c>
      <c r="BJ120" s="99">
        <v>919</v>
      </c>
      <c r="BK120" s="99">
        <v>939</v>
      </c>
      <c r="BL120" s="99">
        <v>935</v>
      </c>
      <c r="BM120" s="99">
        <v>962</v>
      </c>
      <c r="BN120" s="100">
        <v>945</v>
      </c>
      <c r="BO120" s="99">
        <v>1000</v>
      </c>
      <c r="BP120" s="99">
        <v>1014</v>
      </c>
      <c r="BQ120" s="99">
        <v>1022</v>
      </c>
      <c r="BR120" s="99">
        <v>1044</v>
      </c>
      <c r="BS120" s="99">
        <v>1081</v>
      </c>
      <c r="BT120" s="99">
        <v>1078</v>
      </c>
      <c r="BU120" s="99">
        <v>1069</v>
      </c>
      <c r="BV120" s="99">
        <v>1115</v>
      </c>
      <c r="BW120" s="99">
        <v>1107</v>
      </c>
      <c r="BX120" s="99">
        <v>1099</v>
      </c>
      <c r="BY120" s="99">
        <v>1107</v>
      </c>
      <c r="BZ120" s="100">
        <v>1104</v>
      </c>
      <c r="CA120" s="99">
        <v>1098</v>
      </c>
      <c r="CB120" s="99">
        <v>1119</v>
      </c>
      <c r="CC120" s="99">
        <v>1130</v>
      </c>
      <c r="CD120" s="99">
        <v>1131</v>
      </c>
      <c r="CE120" s="99">
        <v>1149</v>
      </c>
      <c r="CF120" s="99">
        <v>1152</v>
      </c>
      <c r="CG120" s="99">
        <v>1156</v>
      </c>
      <c r="CH120" s="99">
        <v>1148</v>
      </c>
      <c r="CI120" s="99">
        <v>1154</v>
      </c>
      <c r="CJ120" s="99">
        <v>1161</v>
      </c>
      <c r="CK120" s="99">
        <v>1157</v>
      </c>
      <c r="CL120" s="100">
        <v>1155</v>
      </c>
      <c r="CM120" s="98">
        <v>1158</v>
      </c>
      <c r="CN120" s="99">
        <v>1158</v>
      </c>
      <c r="CO120" s="99">
        <v>1157</v>
      </c>
      <c r="CP120" s="99">
        <v>1157</v>
      </c>
      <c r="CQ120" s="99">
        <v>1167</v>
      </c>
      <c r="CR120" s="99">
        <v>1179</v>
      </c>
      <c r="CS120" s="99">
        <v>1199</v>
      </c>
      <c r="CT120" s="99">
        <v>1202</v>
      </c>
      <c r="CU120" s="99">
        <v>1195</v>
      </c>
      <c r="CV120" s="99">
        <v>1209</v>
      </c>
      <c r="CW120" s="99">
        <v>1202</v>
      </c>
      <c r="CX120" s="100">
        <v>1210</v>
      </c>
      <c r="CY120" s="99">
        <v>1207</v>
      </c>
      <c r="CZ120" s="99">
        <v>1226</v>
      </c>
      <c r="DA120" s="99">
        <v>1243</v>
      </c>
      <c r="DB120" s="99">
        <v>1261</v>
      </c>
      <c r="DC120" s="99">
        <v>1280</v>
      </c>
      <c r="DD120" s="99">
        <v>1294</v>
      </c>
      <c r="DE120" s="99">
        <v>1279</v>
      </c>
      <c r="DF120" s="99">
        <v>1270</v>
      </c>
      <c r="DG120" s="99">
        <v>1285</v>
      </c>
      <c r="DH120" s="99">
        <v>1272</v>
      </c>
      <c r="DI120" s="99">
        <v>1258</v>
      </c>
      <c r="DJ120" s="100">
        <v>1244</v>
      </c>
      <c r="DL120" s="96"/>
      <c r="DM120" s="97" t="s">
        <v>172</v>
      </c>
      <c r="DN120" s="98">
        <v>1237</v>
      </c>
      <c r="DO120" s="99">
        <v>1246</v>
      </c>
      <c r="DP120" s="99">
        <v>1288</v>
      </c>
      <c r="DQ120" s="99">
        <v>1250</v>
      </c>
      <c r="DR120" s="99">
        <v>1321</v>
      </c>
      <c r="DS120" s="99">
        <v>1299</v>
      </c>
      <c r="DT120" s="99">
        <v>1270</v>
      </c>
      <c r="DU120" s="99">
        <v>1262</v>
      </c>
      <c r="DV120" s="99">
        <v>1270</v>
      </c>
      <c r="DW120" s="99">
        <v>1260</v>
      </c>
      <c r="DX120" s="99">
        <v>1251</v>
      </c>
      <c r="DY120" s="100">
        <v>1270</v>
      </c>
      <c r="DZ120" s="98">
        <v>1233</v>
      </c>
      <c r="EA120" s="99">
        <v>1261</v>
      </c>
      <c r="EB120" s="99">
        <v>1277</v>
      </c>
      <c r="EC120" s="99">
        <v>1301</v>
      </c>
      <c r="ED120" s="99">
        <v>1332</v>
      </c>
      <c r="EE120" s="99">
        <v>1352</v>
      </c>
      <c r="EF120" s="99">
        <v>1387</v>
      </c>
      <c r="EG120" s="99">
        <v>1412</v>
      </c>
      <c r="EH120" s="99">
        <v>1420</v>
      </c>
      <c r="EI120" s="99">
        <v>1428</v>
      </c>
      <c r="EJ120" s="99">
        <v>1408</v>
      </c>
      <c r="EK120" s="100">
        <v>1431</v>
      </c>
      <c r="EL120" s="99">
        <v>1434</v>
      </c>
      <c r="EM120" s="99">
        <v>1429</v>
      </c>
      <c r="EN120" s="99">
        <v>1434</v>
      </c>
      <c r="EO120" s="99">
        <v>1454</v>
      </c>
      <c r="EP120" s="99">
        <v>1492</v>
      </c>
      <c r="EQ120" s="99">
        <v>1489</v>
      </c>
      <c r="ER120" s="99">
        <v>1502</v>
      </c>
      <c r="ES120" s="99">
        <v>1528</v>
      </c>
      <c r="ET120" s="99">
        <v>1508</v>
      </c>
      <c r="EU120" s="99">
        <v>1534</v>
      </c>
      <c r="EV120" s="99">
        <v>1532</v>
      </c>
      <c r="EW120" s="100">
        <v>1511</v>
      </c>
      <c r="EX120" s="98">
        <v>1512</v>
      </c>
      <c r="EY120" s="99">
        <v>1487</v>
      </c>
      <c r="EZ120" s="99">
        <v>1475</v>
      </c>
      <c r="FA120" s="99">
        <v>1478</v>
      </c>
      <c r="FB120" s="99">
        <v>1457</v>
      </c>
      <c r="FC120" s="99">
        <v>1453</v>
      </c>
      <c r="FD120" s="99">
        <v>1447</v>
      </c>
      <c r="FE120" s="99">
        <v>1429</v>
      </c>
      <c r="FF120" s="99">
        <v>1427</v>
      </c>
      <c r="FG120" s="99">
        <v>1400</v>
      </c>
      <c r="FH120" s="99">
        <v>1415</v>
      </c>
      <c r="FI120" s="100">
        <v>1396</v>
      </c>
      <c r="FJ120" s="98">
        <v>1380</v>
      </c>
      <c r="FK120" s="99">
        <v>1374</v>
      </c>
      <c r="FL120" s="99">
        <v>1358</v>
      </c>
      <c r="FM120" s="99">
        <v>1370</v>
      </c>
      <c r="FN120" s="99">
        <v>1356</v>
      </c>
      <c r="FO120" s="99">
        <v>1359</v>
      </c>
      <c r="FP120" s="99">
        <v>1332</v>
      </c>
      <c r="FQ120" s="99">
        <v>1315</v>
      </c>
      <c r="FR120" s="99">
        <v>1295</v>
      </c>
      <c r="FS120" s="99">
        <v>1295</v>
      </c>
      <c r="FT120" s="99">
        <v>1260</v>
      </c>
      <c r="FU120" s="100">
        <v>1254</v>
      </c>
      <c r="FV120" s="98">
        <v>1215</v>
      </c>
      <c r="FW120" s="99">
        <v>1202</v>
      </c>
      <c r="FX120" s="99">
        <v>1157</v>
      </c>
      <c r="FY120" s="99">
        <v>1120</v>
      </c>
      <c r="FZ120" s="99">
        <v>1099</v>
      </c>
      <c r="GA120" s="99">
        <v>1078</v>
      </c>
      <c r="GB120" s="99">
        <v>1049</v>
      </c>
      <c r="GC120" s="99">
        <v>1021</v>
      </c>
      <c r="GD120" s="99">
        <v>999</v>
      </c>
      <c r="GE120" s="99">
        <v>976</v>
      </c>
      <c r="GF120" s="99">
        <v>945</v>
      </c>
      <c r="GG120" s="100">
        <v>899</v>
      </c>
      <c r="GH120" s="98">
        <v>880</v>
      </c>
      <c r="GI120" s="99">
        <v>857</v>
      </c>
      <c r="GJ120" s="99">
        <v>841</v>
      </c>
      <c r="GK120" s="99">
        <v>825</v>
      </c>
      <c r="GL120" s="99">
        <v>772</v>
      </c>
      <c r="GM120" s="99">
        <v>760</v>
      </c>
      <c r="GN120" s="99">
        <v>734</v>
      </c>
      <c r="GO120" s="99">
        <v>721</v>
      </c>
      <c r="GP120" s="99">
        <v>753</v>
      </c>
      <c r="GQ120" s="99">
        <v>698</v>
      </c>
      <c r="GR120" s="99">
        <v>673</v>
      </c>
      <c r="GS120" s="100">
        <v>659</v>
      </c>
      <c r="GT120" s="98">
        <v>657</v>
      </c>
      <c r="GU120" s="99">
        <v>660</v>
      </c>
      <c r="GV120" s="99">
        <v>623</v>
      </c>
      <c r="GW120" s="99">
        <v>631</v>
      </c>
      <c r="GX120" s="99">
        <v>2406</v>
      </c>
      <c r="GY120" s="100">
        <v>603</v>
      </c>
      <c r="GZ120" s="291"/>
    </row>
    <row r="121" spans="2:208" x14ac:dyDescent="0.25">
      <c r="B121" s="96"/>
      <c r="C121" s="97" t="s">
        <v>173</v>
      </c>
      <c r="D121" s="100">
        <v>103</v>
      </c>
      <c r="E121" s="100">
        <v>246</v>
      </c>
      <c r="F121" s="100">
        <v>365</v>
      </c>
      <c r="G121" s="98">
        <v>376</v>
      </c>
      <c r="H121" s="99">
        <v>360</v>
      </c>
      <c r="I121" s="99">
        <v>324</v>
      </c>
      <c r="J121" s="99">
        <v>311</v>
      </c>
      <c r="K121" s="99">
        <v>321</v>
      </c>
      <c r="L121" s="99">
        <v>330</v>
      </c>
      <c r="M121" s="99">
        <v>339</v>
      </c>
      <c r="N121" s="99">
        <v>349</v>
      </c>
      <c r="O121" s="99">
        <v>344</v>
      </c>
      <c r="P121" s="99">
        <v>345</v>
      </c>
      <c r="Q121" s="99">
        <v>352</v>
      </c>
      <c r="R121" s="100">
        <v>360</v>
      </c>
      <c r="S121" s="99">
        <v>360</v>
      </c>
      <c r="T121" s="99">
        <v>370</v>
      </c>
      <c r="U121" s="99">
        <v>364</v>
      </c>
      <c r="V121" s="99">
        <v>373</v>
      </c>
      <c r="W121" s="99">
        <v>380</v>
      </c>
      <c r="X121" s="99">
        <v>385</v>
      </c>
      <c r="Y121" s="99">
        <v>395</v>
      </c>
      <c r="Z121" s="99">
        <v>390</v>
      </c>
      <c r="AA121" s="99">
        <v>380</v>
      </c>
      <c r="AB121" s="99">
        <v>383</v>
      </c>
      <c r="AC121" s="99">
        <v>372</v>
      </c>
      <c r="AD121" s="100">
        <v>369</v>
      </c>
      <c r="AE121" s="99">
        <v>369</v>
      </c>
      <c r="AF121" s="99">
        <v>375</v>
      </c>
      <c r="AG121" s="99">
        <v>380</v>
      </c>
      <c r="AH121" s="99">
        <v>383</v>
      </c>
      <c r="AI121" s="99">
        <v>378</v>
      </c>
      <c r="AJ121" s="99">
        <v>369</v>
      </c>
      <c r="AK121" s="99">
        <v>363</v>
      </c>
      <c r="AL121" s="99">
        <v>351</v>
      </c>
      <c r="AM121" s="99">
        <v>337</v>
      </c>
      <c r="AN121" s="99">
        <v>333</v>
      </c>
      <c r="AO121" s="99">
        <v>343</v>
      </c>
      <c r="AP121" s="100">
        <v>356</v>
      </c>
      <c r="AQ121" s="98">
        <v>370</v>
      </c>
      <c r="AR121" s="99">
        <v>365</v>
      </c>
      <c r="AS121" s="99">
        <v>377</v>
      </c>
      <c r="AT121" s="99">
        <v>388</v>
      </c>
      <c r="AU121" s="99">
        <v>395</v>
      </c>
      <c r="AV121" s="99">
        <v>402</v>
      </c>
      <c r="AW121" s="99">
        <v>423</v>
      </c>
      <c r="AX121" s="99">
        <v>434</v>
      </c>
      <c r="AY121" s="99">
        <v>439</v>
      </c>
      <c r="AZ121" s="99">
        <v>436</v>
      </c>
      <c r="BA121" s="99">
        <v>446</v>
      </c>
      <c r="BB121" s="100">
        <v>448</v>
      </c>
      <c r="BC121" s="98">
        <v>458</v>
      </c>
      <c r="BD121" s="99">
        <v>461</v>
      </c>
      <c r="BE121" s="99">
        <v>461</v>
      </c>
      <c r="BF121" s="99">
        <v>484</v>
      </c>
      <c r="BG121" s="99">
        <v>486</v>
      </c>
      <c r="BH121" s="99">
        <v>504</v>
      </c>
      <c r="BI121" s="99">
        <v>505</v>
      </c>
      <c r="BJ121" s="99">
        <v>493</v>
      </c>
      <c r="BK121" s="99">
        <v>504</v>
      </c>
      <c r="BL121" s="99">
        <v>492</v>
      </c>
      <c r="BM121" s="99">
        <v>490</v>
      </c>
      <c r="BN121" s="100">
        <v>445</v>
      </c>
      <c r="BO121" s="99">
        <v>524</v>
      </c>
      <c r="BP121" s="99">
        <v>528</v>
      </c>
      <c r="BQ121" s="99">
        <v>517</v>
      </c>
      <c r="BR121" s="99">
        <v>529</v>
      </c>
      <c r="BS121" s="99">
        <v>537</v>
      </c>
      <c r="BT121" s="99">
        <v>533</v>
      </c>
      <c r="BU121" s="99">
        <v>538</v>
      </c>
      <c r="BV121" s="99">
        <v>554</v>
      </c>
      <c r="BW121" s="99">
        <v>555</v>
      </c>
      <c r="BX121" s="99">
        <v>539</v>
      </c>
      <c r="BY121" s="99">
        <v>540</v>
      </c>
      <c r="BZ121" s="100">
        <v>542</v>
      </c>
      <c r="CA121" s="99">
        <v>550</v>
      </c>
      <c r="CB121" s="99">
        <v>552</v>
      </c>
      <c r="CC121" s="99">
        <v>556</v>
      </c>
      <c r="CD121" s="99">
        <v>565</v>
      </c>
      <c r="CE121" s="99">
        <v>571</v>
      </c>
      <c r="CF121" s="99">
        <v>572</v>
      </c>
      <c r="CG121" s="99">
        <v>572</v>
      </c>
      <c r="CH121" s="99">
        <v>564</v>
      </c>
      <c r="CI121" s="99">
        <v>569</v>
      </c>
      <c r="CJ121" s="99">
        <v>581</v>
      </c>
      <c r="CK121" s="99">
        <v>563</v>
      </c>
      <c r="CL121" s="100">
        <v>580</v>
      </c>
      <c r="CM121" s="98">
        <v>580</v>
      </c>
      <c r="CN121" s="99">
        <v>596</v>
      </c>
      <c r="CO121" s="99">
        <v>590</v>
      </c>
      <c r="CP121" s="99">
        <v>597</v>
      </c>
      <c r="CQ121" s="99">
        <v>604</v>
      </c>
      <c r="CR121" s="99">
        <v>629</v>
      </c>
      <c r="CS121" s="99">
        <v>627</v>
      </c>
      <c r="CT121" s="99">
        <v>627</v>
      </c>
      <c r="CU121" s="99">
        <v>632</v>
      </c>
      <c r="CV121" s="99">
        <v>644</v>
      </c>
      <c r="CW121" s="99">
        <v>640</v>
      </c>
      <c r="CX121" s="100">
        <v>650</v>
      </c>
      <c r="CY121" s="99">
        <v>655</v>
      </c>
      <c r="CZ121" s="99">
        <v>658</v>
      </c>
      <c r="DA121" s="99">
        <v>668</v>
      </c>
      <c r="DB121" s="99">
        <v>674</v>
      </c>
      <c r="DC121" s="99">
        <v>658</v>
      </c>
      <c r="DD121" s="99">
        <v>662</v>
      </c>
      <c r="DE121" s="99">
        <v>664</v>
      </c>
      <c r="DF121" s="99">
        <v>652</v>
      </c>
      <c r="DG121" s="99">
        <v>675</v>
      </c>
      <c r="DH121" s="99">
        <v>669</v>
      </c>
      <c r="DI121" s="99">
        <v>665</v>
      </c>
      <c r="DJ121" s="100">
        <v>683</v>
      </c>
      <c r="DL121" s="96"/>
      <c r="DM121" s="97" t="s">
        <v>173</v>
      </c>
      <c r="DN121" s="98">
        <v>678</v>
      </c>
      <c r="DO121" s="99">
        <v>686</v>
      </c>
      <c r="DP121" s="99">
        <v>672</v>
      </c>
      <c r="DQ121" s="99">
        <v>675</v>
      </c>
      <c r="DR121" s="99">
        <v>687</v>
      </c>
      <c r="DS121" s="99">
        <v>681</v>
      </c>
      <c r="DT121" s="99">
        <v>658</v>
      </c>
      <c r="DU121" s="99">
        <v>660</v>
      </c>
      <c r="DV121" s="99">
        <v>663</v>
      </c>
      <c r="DW121" s="99">
        <v>670</v>
      </c>
      <c r="DX121" s="99">
        <v>642</v>
      </c>
      <c r="DY121" s="100">
        <v>643</v>
      </c>
      <c r="DZ121" s="98">
        <v>639</v>
      </c>
      <c r="EA121" s="99">
        <v>672</v>
      </c>
      <c r="EB121" s="99">
        <v>653</v>
      </c>
      <c r="EC121" s="99">
        <v>654</v>
      </c>
      <c r="ED121" s="99">
        <v>674</v>
      </c>
      <c r="EE121" s="99">
        <v>673</v>
      </c>
      <c r="EF121" s="99">
        <v>696</v>
      </c>
      <c r="EG121" s="99">
        <v>711</v>
      </c>
      <c r="EH121" s="99">
        <v>727</v>
      </c>
      <c r="EI121" s="99">
        <v>716</v>
      </c>
      <c r="EJ121" s="99">
        <v>728</v>
      </c>
      <c r="EK121" s="100">
        <v>718</v>
      </c>
      <c r="EL121" s="99">
        <v>749</v>
      </c>
      <c r="EM121" s="99">
        <v>747</v>
      </c>
      <c r="EN121" s="99">
        <v>748</v>
      </c>
      <c r="EO121" s="99">
        <v>747</v>
      </c>
      <c r="EP121" s="99">
        <v>772</v>
      </c>
      <c r="EQ121" s="99">
        <v>791</v>
      </c>
      <c r="ER121" s="99">
        <v>801</v>
      </c>
      <c r="ES121" s="99">
        <v>797</v>
      </c>
      <c r="ET121" s="99">
        <v>788</v>
      </c>
      <c r="EU121" s="99">
        <v>830</v>
      </c>
      <c r="EV121" s="99">
        <v>813</v>
      </c>
      <c r="EW121" s="100">
        <v>803</v>
      </c>
      <c r="EX121" s="98">
        <v>833</v>
      </c>
      <c r="EY121" s="99">
        <v>852</v>
      </c>
      <c r="EZ121" s="99">
        <v>840</v>
      </c>
      <c r="FA121" s="99">
        <v>858</v>
      </c>
      <c r="FB121" s="99">
        <v>843</v>
      </c>
      <c r="FC121" s="99">
        <v>845</v>
      </c>
      <c r="FD121" s="99">
        <v>853</v>
      </c>
      <c r="FE121" s="99">
        <v>845</v>
      </c>
      <c r="FF121" s="99">
        <v>861</v>
      </c>
      <c r="FG121" s="99">
        <v>893</v>
      </c>
      <c r="FH121" s="99">
        <v>875</v>
      </c>
      <c r="FI121" s="100">
        <v>875</v>
      </c>
      <c r="FJ121" s="98">
        <v>884</v>
      </c>
      <c r="FK121" s="99">
        <v>888</v>
      </c>
      <c r="FL121" s="99">
        <v>903</v>
      </c>
      <c r="FM121" s="99">
        <v>909</v>
      </c>
      <c r="FN121" s="99">
        <v>880</v>
      </c>
      <c r="FO121" s="99">
        <v>881</v>
      </c>
      <c r="FP121" s="99">
        <v>881</v>
      </c>
      <c r="FQ121" s="99">
        <v>872</v>
      </c>
      <c r="FR121" s="99">
        <v>858</v>
      </c>
      <c r="FS121" s="99">
        <v>870</v>
      </c>
      <c r="FT121" s="99">
        <v>856</v>
      </c>
      <c r="FU121" s="100">
        <v>863</v>
      </c>
      <c r="FV121" s="98">
        <v>868</v>
      </c>
      <c r="FW121" s="99">
        <v>863</v>
      </c>
      <c r="FX121" s="99">
        <v>848</v>
      </c>
      <c r="FY121" s="99">
        <v>830</v>
      </c>
      <c r="FZ121" s="99">
        <v>823</v>
      </c>
      <c r="GA121" s="99">
        <v>827</v>
      </c>
      <c r="GB121" s="99">
        <v>793</v>
      </c>
      <c r="GC121" s="99">
        <v>795</v>
      </c>
      <c r="GD121" s="99">
        <v>787</v>
      </c>
      <c r="GE121" s="99">
        <v>794</v>
      </c>
      <c r="GF121" s="99">
        <v>774</v>
      </c>
      <c r="GG121" s="100">
        <v>748</v>
      </c>
      <c r="GH121" s="98">
        <v>765</v>
      </c>
      <c r="GI121" s="99">
        <v>739</v>
      </c>
      <c r="GJ121" s="99">
        <v>720</v>
      </c>
      <c r="GK121" s="99">
        <v>709</v>
      </c>
      <c r="GL121" s="99">
        <v>694</v>
      </c>
      <c r="GM121" s="99">
        <v>687</v>
      </c>
      <c r="GN121" s="99">
        <v>669</v>
      </c>
      <c r="GO121" s="99">
        <v>673</v>
      </c>
      <c r="GP121" s="99">
        <v>778</v>
      </c>
      <c r="GQ121" s="99">
        <v>652</v>
      </c>
      <c r="GR121" s="99">
        <v>615</v>
      </c>
      <c r="GS121" s="100">
        <v>606</v>
      </c>
      <c r="GT121" s="98">
        <v>657</v>
      </c>
      <c r="GU121" s="99">
        <v>689</v>
      </c>
      <c r="GV121" s="99">
        <v>631</v>
      </c>
      <c r="GW121" s="99">
        <v>669</v>
      </c>
      <c r="GX121" s="99">
        <v>648</v>
      </c>
      <c r="GY121" s="100">
        <v>635</v>
      </c>
      <c r="GZ121" s="291"/>
    </row>
    <row r="122" spans="2:208" x14ac:dyDescent="0.25">
      <c r="B122" s="96"/>
      <c r="C122" s="97" t="s">
        <v>174</v>
      </c>
      <c r="D122" s="100">
        <v>328</v>
      </c>
      <c r="E122" s="100">
        <v>563</v>
      </c>
      <c r="F122" s="100">
        <v>748</v>
      </c>
      <c r="G122" s="98">
        <v>776</v>
      </c>
      <c r="H122" s="99">
        <v>757</v>
      </c>
      <c r="I122" s="99">
        <v>759</v>
      </c>
      <c r="J122" s="99">
        <v>773</v>
      </c>
      <c r="K122" s="99">
        <v>790</v>
      </c>
      <c r="L122" s="99">
        <v>823</v>
      </c>
      <c r="M122" s="99">
        <v>838</v>
      </c>
      <c r="N122" s="99">
        <v>866</v>
      </c>
      <c r="O122" s="99">
        <v>901</v>
      </c>
      <c r="P122" s="99">
        <v>909</v>
      </c>
      <c r="Q122" s="99">
        <v>917</v>
      </c>
      <c r="R122" s="100">
        <v>934</v>
      </c>
      <c r="S122" s="99">
        <v>934</v>
      </c>
      <c r="T122" s="99">
        <v>909</v>
      </c>
      <c r="U122" s="99">
        <v>946</v>
      </c>
      <c r="V122" s="99">
        <v>950</v>
      </c>
      <c r="W122" s="99">
        <v>960</v>
      </c>
      <c r="X122" s="99">
        <v>967</v>
      </c>
      <c r="Y122" s="99">
        <v>976</v>
      </c>
      <c r="Z122" s="99">
        <v>973</v>
      </c>
      <c r="AA122" s="99">
        <v>959</v>
      </c>
      <c r="AB122" s="99">
        <v>963</v>
      </c>
      <c r="AC122" s="99">
        <v>939</v>
      </c>
      <c r="AD122" s="100">
        <v>949</v>
      </c>
      <c r="AE122" s="99">
        <v>939</v>
      </c>
      <c r="AF122" s="99">
        <v>938</v>
      </c>
      <c r="AG122" s="99">
        <v>948</v>
      </c>
      <c r="AH122" s="99">
        <v>973</v>
      </c>
      <c r="AI122" s="99">
        <v>975</v>
      </c>
      <c r="AJ122" s="99">
        <v>969</v>
      </c>
      <c r="AK122" s="99">
        <v>951</v>
      </c>
      <c r="AL122" s="99">
        <v>922</v>
      </c>
      <c r="AM122" s="99">
        <v>897</v>
      </c>
      <c r="AN122" s="99">
        <v>914</v>
      </c>
      <c r="AO122" s="99">
        <v>950</v>
      </c>
      <c r="AP122" s="100">
        <v>981</v>
      </c>
      <c r="AQ122" s="98">
        <v>1012</v>
      </c>
      <c r="AR122" s="99">
        <v>1011</v>
      </c>
      <c r="AS122" s="99">
        <v>1322</v>
      </c>
      <c r="AT122" s="99">
        <v>1388</v>
      </c>
      <c r="AU122" s="99">
        <v>1420</v>
      </c>
      <c r="AV122" s="99">
        <v>1439</v>
      </c>
      <c r="AW122" s="99">
        <v>1470</v>
      </c>
      <c r="AX122" s="99">
        <v>1503</v>
      </c>
      <c r="AY122" s="99">
        <v>1548</v>
      </c>
      <c r="AZ122" s="99">
        <v>1512</v>
      </c>
      <c r="BA122" s="99">
        <v>1527</v>
      </c>
      <c r="BB122" s="100">
        <v>1564</v>
      </c>
      <c r="BC122" s="98">
        <v>1603</v>
      </c>
      <c r="BD122" s="99">
        <v>1622</v>
      </c>
      <c r="BE122" s="99">
        <v>1636</v>
      </c>
      <c r="BF122" s="99">
        <v>1668</v>
      </c>
      <c r="BG122" s="99">
        <v>1688</v>
      </c>
      <c r="BH122" s="99">
        <v>1746</v>
      </c>
      <c r="BI122" s="99">
        <v>1754</v>
      </c>
      <c r="BJ122" s="99">
        <v>1730</v>
      </c>
      <c r="BK122" s="99">
        <v>1732</v>
      </c>
      <c r="BL122" s="99">
        <v>1751</v>
      </c>
      <c r="BM122" s="99">
        <v>1821</v>
      </c>
      <c r="BN122" s="100">
        <v>1715</v>
      </c>
      <c r="BO122" s="99">
        <v>1778</v>
      </c>
      <c r="BP122" s="99">
        <v>1791</v>
      </c>
      <c r="BQ122" s="99">
        <v>1828</v>
      </c>
      <c r="BR122" s="99">
        <v>1860</v>
      </c>
      <c r="BS122" s="99">
        <v>1890</v>
      </c>
      <c r="BT122" s="99">
        <v>1905</v>
      </c>
      <c r="BU122" s="99">
        <v>1921</v>
      </c>
      <c r="BV122" s="99">
        <v>1973</v>
      </c>
      <c r="BW122" s="99">
        <v>1967</v>
      </c>
      <c r="BX122" s="99">
        <v>1958</v>
      </c>
      <c r="BY122" s="99">
        <v>1976</v>
      </c>
      <c r="BZ122" s="100">
        <v>1957</v>
      </c>
      <c r="CA122" s="99">
        <v>1969</v>
      </c>
      <c r="CB122" s="99">
        <v>1978</v>
      </c>
      <c r="CC122" s="99">
        <v>1997</v>
      </c>
      <c r="CD122" s="99">
        <v>2015</v>
      </c>
      <c r="CE122" s="99">
        <v>2046</v>
      </c>
      <c r="CF122" s="99">
        <v>2057</v>
      </c>
      <c r="CG122" s="99">
        <v>2083</v>
      </c>
      <c r="CH122" s="99">
        <v>2074</v>
      </c>
      <c r="CI122" s="99">
        <v>2076</v>
      </c>
      <c r="CJ122" s="99">
        <v>2087</v>
      </c>
      <c r="CK122" s="99">
        <v>2102</v>
      </c>
      <c r="CL122" s="100">
        <v>2087</v>
      </c>
      <c r="CM122" s="98">
        <v>2054</v>
      </c>
      <c r="CN122" s="99">
        <v>2069</v>
      </c>
      <c r="CO122" s="99">
        <v>2072</v>
      </c>
      <c r="CP122" s="99">
        <v>2086</v>
      </c>
      <c r="CQ122" s="99">
        <v>2101</v>
      </c>
      <c r="CR122" s="99">
        <v>2117</v>
      </c>
      <c r="CS122" s="99">
        <v>2128</v>
      </c>
      <c r="CT122" s="99">
        <v>2162</v>
      </c>
      <c r="CU122" s="99">
        <v>2170</v>
      </c>
      <c r="CV122" s="99">
        <v>2198</v>
      </c>
      <c r="CW122" s="99">
        <v>2200</v>
      </c>
      <c r="CX122" s="100">
        <v>2202</v>
      </c>
      <c r="CY122" s="99">
        <v>2195</v>
      </c>
      <c r="CZ122" s="99">
        <v>2190</v>
      </c>
      <c r="DA122" s="99">
        <v>2199</v>
      </c>
      <c r="DB122" s="99">
        <v>2226</v>
      </c>
      <c r="DC122" s="99">
        <v>2219</v>
      </c>
      <c r="DD122" s="99">
        <v>2242</v>
      </c>
      <c r="DE122" s="99">
        <v>2234</v>
      </c>
      <c r="DF122" s="99">
        <v>2237</v>
      </c>
      <c r="DG122" s="99">
        <v>2238</v>
      </c>
      <c r="DH122" s="99">
        <v>2216</v>
      </c>
      <c r="DI122" s="99">
        <v>2222</v>
      </c>
      <c r="DJ122" s="100">
        <v>2234</v>
      </c>
      <c r="DL122" s="96"/>
      <c r="DM122" s="97" t="s">
        <v>174</v>
      </c>
      <c r="DN122" s="98">
        <v>2265</v>
      </c>
      <c r="DO122" s="99">
        <v>2240</v>
      </c>
      <c r="DP122" s="99">
        <v>2276</v>
      </c>
      <c r="DQ122" s="99">
        <v>2296</v>
      </c>
      <c r="DR122" s="99">
        <v>2348</v>
      </c>
      <c r="DS122" s="99">
        <v>2294</v>
      </c>
      <c r="DT122" s="99">
        <v>2299</v>
      </c>
      <c r="DU122" s="99">
        <v>2274</v>
      </c>
      <c r="DV122" s="99">
        <v>2256</v>
      </c>
      <c r="DW122" s="99">
        <v>2270</v>
      </c>
      <c r="DX122" s="99">
        <v>2267</v>
      </c>
      <c r="DY122" s="100">
        <v>2283</v>
      </c>
      <c r="DZ122" s="98">
        <v>2222</v>
      </c>
      <c r="EA122" s="99">
        <v>2245</v>
      </c>
      <c r="EB122" s="99">
        <v>2157</v>
      </c>
      <c r="EC122" s="99">
        <v>2267</v>
      </c>
      <c r="ED122" s="99">
        <v>2278</v>
      </c>
      <c r="EE122" s="99">
        <v>2345</v>
      </c>
      <c r="EF122" s="99">
        <v>2355</v>
      </c>
      <c r="EG122" s="99">
        <v>2407</v>
      </c>
      <c r="EH122" s="99">
        <v>2409</v>
      </c>
      <c r="EI122" s="99">
        <v>2420</v>
      </c>
      <c r="EJ122" s="99">
        <v>2439</v>
      </c>
      <c r="EK122" s="100">
        <v>2422</v>
      </c>
      <c r="EL122" s="99">
        <v>2446</v>
      </c>
      <c r="EM122" s="99">
        <v>2420</v>
      </c>
      <c r="EN122" s="99">
        <v>2433</v>
      </c>
      <c r="EO122" s="99">
        <v>2458</v>
      </c>
      <c r="EP122" s="99">
        <v>2489</v>
      </c>
      <c r="EQ122" s="99">
        <v>2517</v>
      </c>
      <c r="ER122" s="99">
        <v>2535</v>
      </c>
      <c r="ES122" s="99">
        <v>2492</v>
      </c>
      <c r="ET122" s="99">
        <v>2600</v>
      </c>
      <c r="EU122" s="99">
        <v>2627</v>
      </c>
      <c r="EV122" s="99">
        <v>2622</v>
      </c>
      <c r="EW122" s="100">
        <v>2506</v>
      </c>
      <c r="EX122" s="98">
        <v>2591</v>
      </c>
      <c r="EY122" s="99">
        <v>2591</v>
      </c>
      <c r="EZ122" s="99">
        <v>2608</v>
      </c>
      <c r="FA122" s="99">
        <v>2623</v>
      </c>
      <c r="FB122" s="99">
        <v>2627</v>
      </c>
      <c r="FC122" s="99">
        <v>2638</v>
      </c>
      <c r="FD122" s="99">
        <v>2634</v>
      </c>
      <c r="FE122" s="99">
        <v>2653</v>
      </c>
      <c r="FF122" s="99">
        <v>2651</v>
      </c>
      <c r="FG122" s="99">
        <v>2673</v>
      </c>
      <c r="FH122" s="99">
        <v>2648</v>
      </c>
      <c r="FI122" s="100">
        <v>2655</v>
      </c>
      <c r="FJ122" s="98">
        <v>2662</v>
      </c>
      <c r="FK122" s="99">
        <v>2653</v>
      </c>
      <c r="FL122" s="99">
        <v>2664</v>
      </c>
      <c r="FM122" s="99">
        <v>2672</v>
      </c>
      <c r="FN122" s="99">
        <v>2662</v>
      </c>
      <c r="FO122" s="99">
        <v>2646</v>
      </c>
      <c r="FP122" s="99">
        <v>2638</v>
      </c>
      <c r="FQ122" s="99">
        <v>2614</v>
      </c>
      <c r="FR122" s="99">
        <v>2583</v>
      </c>
      <c r="FS122" s="99">
        <v>2578</v>
      </c>
      <c r="FT122" s="99">
        <v>2583</v>
      </c>
      <c r="FU122" s="100">
        <v>2512</v>
      </c>
      <c r="FV122" s="98">
        <v>2454</v>
      </c>
      <c r="FW122" s="99">
        <v>2443</v>
      </c>
      <c r="FX122" s="99">
        <v>2430</v>
      </c>
      <c r="FY122" s="99">
        <v>2412</v>
      </c>
      <c r="FZ122" s="99">
        <v>2410</v>
      </c>
      <c r="GA122" s="99">
        <v>2381</v>
      </c>
      <c r="GB122" s="99">
        <v>2355</v>
      </c>
      <c r="GC122" s="99">
        <v>2306</v>
      </c>
      <c r="GD122" s="99">
        <v>2307</v>
      </c>
      <c r="GE122" s="99">
        <v>2284</v>
      </c>
      <c r="GF122" s="99">
        <v>2264</v>
      </c>
      <c r="GG122" s="100">
        <v>2208</v>
      </c>
      <c r="GH122" s="98">
        <v>2184</v>
      </c>
      <c r="GI122" s="99">
        <v>2159</v>
      </c>
      <c r="GJ122" s="99">
        <v>2156</v>
      </c>
      <c r="GK122" s="99">
        <v>2150</v>
      </c>
      <c r="GL122" s="99">
        <v>2062</v>
      </c>
      <c r="GM122" s="99">
        <v>2074</v>
      </c>
      <c r="GN122" s="99">
        <v>2061</v>
      </c>
      <c r="GO122" s="99">
        <v>2046</v>
      </c>
      <c r="GP122" s="99">
        <v>2199</v>
      </c>
      <c r="GQ122" s="99">
        <v>1997</v>
      </c>
      <c r="GR122" s="99">
        <v>1951</v>
      </c>
      <c r="GS122" s="100">
        <v>1932</v>
      </c>
      <c r="GT122" s="98">
        <v>1947</v>
      </c>
      <c r="GU122" s="99">
        <v>1957</v>
      </c>
      <c r="GV122" s="99">
        <v>1909</v>
      </c>
      <c r="GW122" s="99">
        <v>1944</v>
      </c>
      <c r="GX122" s="99">
        <v>2954</v>
      </c>
      <c r="GY122" s="100">
        <v>1891</v>
      </c>
      <c r="GZ122" s="291"/>
    </row>
    <row r="123" spans="2:208" x14ac:dyDescent="0.25">
      <c r="B123" s="96"/>
      <c r="C123" s="97" t="s">
        <v>175</v>
      </c>
      <c r="D123" s="100">
        <v>27155</v>
      </c>
      <c r="E123" s="100">
        <v>30379</v>
      </c>
      <c r="F123" s="100">
        <v>33442</v>
      </c>
      <c r="G123" s="98">
        <v>34045</v>
      </c>
      <c r="H123" s="99">
        <v>34022</v>
      </c>
      <c r="I123" s="99">
        <v>33715</v>
      </c>
      <c r="J123" s="99">
        <v>33964</v>
      </c>
      <c r="K123" s="99">
        <v>34211</v>
      </c>
      <c r="L123" s="99">
        <v>34263</v>
      </c>
      <c r="M123" s="99">
        <v>34716</v>
      </c>
      <c r="N123" s="99">
        <v>34989</v>
      </c>
      <c r="O123" s="99">
        <v>34976</v>
      </c>
      <c r="P123" s="99">
        <v>35081</v>
      </c>
      <c r="Q123" s="99">
        <v>31912</v>
      </c>
      <c r="R123" s="100">
        <v>32289</v>
      </c>
      <c r="S123" s="99">
        <v>32262</v>
      </c>
      <c r="T123" s="99">
        <v>32338</v>
      </c>
      <c r="U123" s="99">
        <v>32776</v>
      </c>
      <c r="V123" s="99">
        <v>33109</v>
      </c>
      <c r="W123" s="99">
        <v>33361</v>
      </c>
      <c r="X123" s="99">
        <v>33675</v>
      </c>
      <c r="Y123" s="99">
        <v>33689</v>
      </c>
      <c r="Z123" s="99">
        <v>33246</v>
      </c>
      <c r="AA123" s="99">
        <v>33941</v>
      </c>
      <c r="AB123" s="99">
        <v>33842</v>
      </c>
      <c r="AC123" s="99">
        <v>33750</v>
      </c>
      <c r="AD123" s="100">
        <v>33790</v>
      </c>
      <c r="AE123" s="99">
        <v>33665</v>
      </c>
      <c r="AF123" s="99">
        <v>34250</v>
      </c>
      <c r="AG123" s="99">
        <v>34860</v>
      </c>
      <c r="AH123" s="99">
        <v>35221</v>
      </c>
      <c r="AI123" s="99">
        <v>35624</v>
      </c>
      <c r="AJ123" s="99">
        <v>35816</v>
      </c>
      <c r="AK123" s="99">
        <v>35641</v>
      </c>
      <c r="AL123" s="99">
        <v>35087</v>
      </c>
      <c r="AM123" s="99">
        <v>34336</v>
      </c>
      <c r="AN123" s="99">
        <v>34639</v>
      </c>
      <c r="AO123" s="99">
        <v>35370</v>
      </c>
      <c r="AP123" s="100">
        <v>35232</v>
      </c>
      <c r="AQ123" s="98">
        <v>36093</v>
      </c>
      <c r="AR123" s="99">
        <v>36529</v>
      </c>
      <c r="AS123" s="99">
        <v>36972</v>
      </c>
      <c r="AT123" s="99">
        <v>38218</v>
      </c>
      <c r="AU123" s="99">
        <v>38963</v>
      </c>
      <c r="AV123" s="99">
        <v>40196</v>
      </c>
      <c r="AW123" s="99">
        <v>41297</v>
      </c>
      <c r="AX123" s="99">
        <v>41844</v>
      </c>
      <c r="AY123" s="99">
        <v>42311</v>
      </c>
      <c r="AZ123" s="99">
        <v>42645</v>
      </c>
      <c r="BA123" s="99">
        <v>43091</v>
      </c>
      <c r="BB123" s="100">
        <v>43395</v>
      </c>
      <c r="BC123" s="98">
        <v>42659</v>
      </c>
      <c r="BD123" s="99">
        <v>42936</v>
      </c>
      <c r="BE123" s="99">
        <v>43403</v>
      </c>
      <c r="BF123" s="99">
        <v>43951</v>
      </c>
      <c r="BG123" s="99">
        <v>44673</v>
      </c>
      <c r="BH123" s="99">
        <v>45574</v>
      </c>
      <c r="BI123" s="99">
        <v>45154</v>
      </c>
      <c r="BJ123" s="99">
        <v>45714</v>
      </c>
      <c r="BK123" s="99">
        <v>45746</v>
      </c>
      <c r="BL123" s="99">
        <v>46182</v>
      </c>
      <c r="BM123" s="99">
        <v>46113</v>
      </c>
      <c r="BN123" s="100">
        <v>46557</v>
      </c>
      <c r="BO123" s="99">
        <v>46579</v>
      </c>
      <c r="BP123" s="99">
        <v>46758</v>
      </c>
      <c r="BQ123" s="99">
        <v>47001</v>
      </c>
      <c r="BR123" s="99">
        <v>47443</v>
      </c>
      <c r="BS123" s="99">
        <v>47656</v>
      </c>
      <c r="BT123" s="99">
        <v>48556</v>
      </c>
      <c r="BU123" s="99">
        <v>48821</v>
      </c>
      <c r="BV123" s="99">
        <v>48264</v>
      </c>
      <c r="BW123" s="99">
        <v>48196</v>
      </c>
      <c r="BX123" s="99">
        <v>46802</v>
      </c>
      <c r="BY123" s="99">
        <v>46812</v>
      </c>
      <c r="BZ123" s="100">
        <v>46536</v>
      </c>
      <c r="CA123" s="99">
        <v>46671</v>
      </c>
      <c r="CB123" s="99">
        <v>46864</v>
      </c>
      <c r="CC123" s="99">
        <v>47065</v>
      </c>
      <c r="CD123" s="99">
        <v>47446</v>
      </c>
      <c r="CE123" s="99">
        <v>47241</v>
      </c>
      <c r="CF123" s="99">
        <v>47537</v>
      </c>
      <c r="CG123" s="99">
        <v>47662</v>
      </c>
      <c r="CH123" s="99">
        <v>47776</v>
      </c>
      <c r="CI123" s="99">
        <v>47934</v>
      </c>
      <c r="CJ123" s="99">
        <v>48090</v>
      </c>
      <c r="CK123" s="99">
        <v>48091</v>
      </c>
      <c r="CL123" s="100">
        <v>48390</v>
      </c>
      <c r="CM123" s="98">
        <v>47547</v>
      </c>
      <c r="CN123" s="99">
        <v>48036</v>
      </c>
      <c r="CO123" s="99">
        <v>48108</v>
      </c>
      <c r="CP123" s="99">
        <v>48489</v>
      </c>
      <c r="CQ123" s="99">
        <v>48981</v>
      </c>
      <c r="CR123" s="99">
        <v>49363</v>
      </c>
      <c r="CS123" s="99">
        <v>49524</v>
      </c>
      <c r="CT123" s="99">
        <v>49554</v>
      </c>
      <c r="CU123" s="99">
        <v>49807</v>
      </c>
      <c r="CV123" s="99">
        <v>49910</v>
      </c>
      <c r="CW123" s="99">
        <v>49978</v>
      </c>
      <c r="CX123" s="100">
        <v>50188</v>
      </c>
      <c r="CY123" s="99">
        <v>50223</v>
      </c>
      <c r="CZ123" s="99">
        <v>50285</v>
      </c>
      <c r="DA123" s="99">
        <v>50646</v>
      </c>
      <c r="DB123" s="99">
        <v>50996</v>
      </c>
      <c r="DC123" s="99">
        <v>51336</v>
      </c>
      <c r="DD123" s="99">
        <v>51497</v>
      </c>
      <c r="DE123" s="99">
        <v>51500</v>
      </c>
      <c r="DF123" s="99">
        <v>52041</v>
      </c>
      <c r="DG123" s="99">
        <v>51923</v>
      </c>
      <c r="DH123" s="99">
        <v>50936</v>
      </c>
      <c r="DI123" s="99">
        <v>52404</v>
      </c>
      <c r="DJ123" s="100">
        <v>52706</v>
      </c>
      <c r="DL123" s="96"/>
      <c r="DM123" s="97" t="s">
        <v>175</v>
      </c>
      <c r="DN123" s="98">
        <v>52932</v>
      </c>
      <c r="DO123" s="99">
        <v>53393</v>
      </c>
      <c r="DP123" s="99">
        <v>53615</v>
      </c>
      <c r="DQ123" s="99">
        <v>53002</v>
      </c>
      <c r="DR123" s="99">
        <v>49864</v>
      </c>
      <c r="DS123" s="99">
        <v>53847</v>
      </c>
      <c r="DT123" s="99">
        <v>53637</v>
      </c>
      <c r="DU123" s="99">
        <v>53688</v>
      </c>
      <c r="DV123" s="99">
        <v>51705</v>
      </c>
      <c r="DW123" s="99">
        <v>51981</v>
      </c>
      <c r="DX123" s="99">
        <v>51538</v>
      </c>
      <c r="DY123" s="100">
        <v>51506</v>
      </c>
      <c r="DZ123" s="98">
        <v>52044</v>
      </c>
      <c r="EA123" s="99">
        <v>51979</v>
      </c>
      <c r="EB123" s="99">
        <v>52149</v>
      </c>
      <c r="EC123" s="99">
        <v>51551</v>
      </c>
      <c r="ED123" s="99">
        <v>50405</v>
      </c>
      <c r="EE123" s="99">
        <v>50063</v>
      </c>
      <c r="EF123" s="99">
        <v>49349</v>
      </c>
      <c r="EG123" s="99">
        <v>48664</v>
      </c>
      <c r="EH123" s="99">
        <v>48870</v>
      </c>
      <c r="EI123" s="99">
        <v>48455</v>
      </c>
      <c r="EJ123" s="99">
        <v>47988</v>
      </c>
      <c r="EK123" s="100">
        <v>47589</v>
      </c>
      <c r="EL123" s="99">
        <v>48012</v>
      </c>
      <c r="EM123" s="99">
        <v>47785</v>
      </c>
      <c r="EN123" s="99">
        <v>47793</v>
      </c>
      <c r="EO123" s="99">
        <v>47880</v>
      </c>
      <c r="EP123" s="99">
        <v>47951</v>
      </c>
      <c r="EQ123" s="99">
        <v>48295</v>
      </c>
      <c r="ER123" s="99">
        <v>48226</v>
      </c>
      <c r="ES123" s="99">
        <v>48337</v>
      </c>
      <c r="ET123" s="99">
        <v>49801</v>
      </c>
      <c r="EU123" s="99">
        <v>49849</v>
      </c>
      <c r="EV123" s="99">
        <v>49842</v>
      </c>
      <c r="EW123" s="100">
        <v>51350</v>
      </c>
      <c r="EX123" s="98">
        <v>50089</v>
      </c>
      <c r="EY123" s="99">
        <v>51384</v>
      </c>
      <c r="EZ123" s="99">
        <v>51863</v>
      </c>
      <c r="FA123" s="99">
        <v>51495</v>
      </c>
      <c r="FB123" s="99">
        <v>51583</v>
      </c>
      <c r="FC123" s="99">
        <v>51327</v>
      </c>
      <c r="FD123" s="99">
        <v>50922</v>
      </c>
      <c r="FE123" s="99">
        <v>50727</v>
      </c>
      <c r="FF123" s="99">
        <v>50401</v>
      </c>
      <c r="FG123" s="99">
        <v>50245</v>
      </c>
      <c r="FH123" s="99">
        <v>49775</v>
      </c>
      <c r="FI123" s="100">
        <v>49517</v>
      </c>
      <c r="FJ123" s="98">
        <v>48876</v>
      </c>
      <c r="FK123" s="99">
        <v>48342</v>
      </c>
      <c r="FL123" s="99">
        <v>48146</v>
      </c>
      <c r="FM123" s="99">
        <v>47988</v>
      </c>
      <c r="FN123" s="99">
        <v>47587</v>
      </c>
      <c r="FO123" s="99">
        <v>47200</v>
      </c>
      <c r="FP123" s="99">
        <v>46900</v>
      </c>
      <c r="FQ123" s="99">
        <v>46421</v>
      </c>
      <c r="FR123" s="99">
        <v>46271</v>
      </c>
      <c r="FS123" s="99">
        <v>46329</v>
      </c>
      <c r="FT123" s="99">
        <v>46559</v>
      </c>
      <c r="FU123" s="100">
        <v>46189</v>
      </c>
      <c r="FV123" s="98">
        <v>45882</v>
      </c>
      <c r="FW123" s="99">
        <v>45718</v>
      </c>
      <c r="FX123" s="99">
        <v>45436</v>
      </c>
      <c r="FY123" s="99">
        <v>45565</v>
      </c>
      <c r="FZ123" s="99">
        <v>45653</v>
      </c>
      <c r="GA123" s="99">
        <v>45731</v>
      </c>
      <c r="GB123" s="99">
        <v>45611</v>
      </c>
      <c r="GC123" s="99">
        <v>44947</v>
      </c>
      <c r="GD123" s="99">
        <v>44137</v>
      </c>
      <c r="GE123" s="99">
        <v>43634</v>
      </c>
      <c r="GF123" s="99">
        <v>43083</v>
      </c>
      <c r="GG123" s="100">
        <v>44931</v>
      </c>
      <c r="GH123" s="98">
        <v>44318</v>
      </c>
      <c r="GI123" s="99">
        <v>43937</v>
      </c>
      <c r="GJ123" s="99">
        <v>43553</v>
      </c>
      <c r="GK123" s="99">
        <v>43245</v>
      </c>
      <c r="GL123" s="99">
        <v>42890</v>
      </c>
      <c r="GM123" s="99">
        <v>42365</v>
      </c>
      <c r="GN123" s="99">
        <v>42052</v>
      </c>
      <c r="GO123" s="99">
        <v>41434</v>
      </c>
      <c r="GP123" s="99">
        <v>41449</v>
      </c>
      <c r="GQ123" s="99">
        <v>40444</v>
      </c>
      <c r="GR123" s="99">
        <v>39984</v>
      </c>
      <c r="GS123" s="100">
        <v>39496</v>
      </c>
      <c r="GT123" s="98">
        <v>39349</v>
      </c>
      <c r="GU123" s="99">
        <v>39222</v>
      </c>
      <c r="GV123" s="99">
        <v>38532</v>
      </c>
      <c r="GW123" s="99">
        <v>38472</v>
      </c>
      <c r="GX123" s="99">
        <v>32069</v>
      </c>
      <c r="GY123" s="100">
        <v>38145</v>
      </c>
      <c r="GZ123" s="291"/>
    </row>
    <row r="124" spans="2:208" x14ac:dyDescent="0.25">
      <c r="B124" s="96"/>
      <c r="C124" s="97" t="s">
        <v>176</v>
      </c>
      <c r="D124" s="100">
        <v>3620</v>
      </c>
      <c r="E124" s="100">
        <v>4729</v>
      </c>
      <c r="F124" s="100">
        <v>5369</v>
      </c>
      <c r="G124" s="98">
        <v>5477</v>
      </c>
      <c r="H124" s="99">
        <v>5460</v>
      </c>
      <c r="I124" s="99">
        <v>5513</v>
      </c>
      <c r="J124" s="99">
        <v>5724</v>
      </c>
      <c r="K124" s="99">
        <v>5883</v>
      </c>
      <c r="L124" s="99">
        <v>6068</v>
      </c>
      <c r="M124" s="99">
        <v>6071</v>
      </c>
      <c r="N124" s="99">
        <v>6212</v>
      </c>
      <c r="O124" s="99">
        <v>6255</v>
      </c>
      <c r="P124" s="99">
        <v>6295</v>
      </c>
      <c r="Q124" s="99">
        <v>6313</v>
      </c>
      <c r="R124" s="100">
        <v>6337</v>
      </c>
      <c r="S124" s="99">
        <v>6462</v>
      </c>
      <c r="T124" s="99">
        <v>6463</v>
      </c>
      <c r="U124" s="99">
        <v>6494</v>
      </c>
      <c r="V124" s="99">
        <v>6513</v>
      </c>
      <c r="W124" s="99">
        <v>6596</v>
      </c>
      <c r="X124" s="99">
        <v>6618</v>
      </c>
      <c r="Y124" s="99">
        <v>6655</v>
      </c>
      <c r="Z124" s="99">
        <v>6654</v>
      </c>
      <c r="AA124" s="99">
        <v>6607</v>
      </c>
      <c r="AB124" s="99">
        <v>6588</v>
      </c>
      <c r="AC124" s="99">
        <v>6464</v>
      </c>
      <c r="AD124" s="100">
        <v>6496</v>
      </c>
      <c r="AE124" s="99">
        <v>6495</v>
      </c>
      <c r="AF124" s="99">
        <v>6514</v>
      </c>
      <c r="AG124" s="99">
        <v>6567</v>
      </c>
      <c r="AH124" s="99">
        <v>6660</v>
      </c>
      <c r="AI124" s="99">
        <v>6710</v>
      </c>
      <c r="AJ124" s="99">
        <v>6675</v>
      </c>
      <c r="AK124" s="99">
        <v>6599</v>
      </c>
      <c r="AL124" s="99">
        <v>6492</v>
      </c>
      <c r="AM124" s="99">
        <v>6797</v>
      </c>
      <c r="AN124" s="99">
        <v>7444</v>
      </c>
      <c r="AO124" s="99">
        <v>7669</v>
      </c>
      <c r="AP124" s="100">
        <v>7827</v>
      </c>
      <c r="AQ124" s="98">
        <v>7925</v>
      </c>
      <c r="AR124" s="99">
        <v>7952</v>
      </c>
      <c r="AS124" s="99">
        <v>8727</v>
      </c>
      <c r="AT124" s="99">
        <v>8890</v>
      </c>
      <c r="AU124" s="99">
        <v>9017</v>
      </c>
      <c r="AV124" s="99">
        <v>9196</v>
      </c>
      <c r="AW124" s="99">
        <v>9409</v>
      </c>
      <c r="AX124" s="99">
        <v>9473</v>
      </c>
      <c r="AY124" s="99">
        <v>9487</v>
      </c>
      <c r="AZ124" s="99">
        <v>9511</v>
      </c>
      <c r="BA124" s="99">
        <v>9571</v>
      </c>
      <c r="BB124" s="100">
        <v>9724</v>
      </c>
      <c r="BC124" s="98">
        <v>9774</v>
      </c>
      <c r="BD124" s="99">
        <v>9863</v>
      </c>
      <c r="BE124" s="99">
        <v>9963</v>
      </c>
      <c r="BF124" s="99">
        <v>10105</v>
      </c>
      <c r="BG124" s="99">
        <v>10190</v>
      </c>
      <c r="BH124" s="99">
        <v>10403</v>
      </c>
      <c r="BI124" s="99">
        <v>10368</v>
      </c>
      <c r="BJ124" s="99">
        <v>10382</v>
      </c>
      <c r="BK124" s="99">
        <v>10364</v>
      </c>
      <c r="BL124" s="99">
        <v>10490</v>
      </c>
      <c r="BM124" s="99">
        <v>10525</v>
      </c>
      <c r="BN124" s="100">
        <v>10581</v>
      </c>
      <c r="BO124" s="99">
        <v>10619</v>
      </c>
      <c r="BP124" s="99">
        <v>10693</v>
      </c>
      <c r="BQ124" s="99">
        <v>10695</v>
      </c>
      <c r="BR124" s="99">
        <v>10809</v>
      </c>
      <c r="BS124" s="99">
        <v>10865</v>
      </c>
      <c r="BT124" s="99">
        <v>10903</v>
      </c>
      <c r="BU124" s="99">
        <v>10868</v>
      </c>
      <c r="BV124" s="99">
        <v>10831</v>
      </c>
      <c r="BW124" s="99">
        <v>10688</v>
      </c>
      <c r="BX124" s="99">
        <v>10651</v>
      </c>
      <c r="BY124" s="99">
        <v>10683</v>
      </c>
      <c r="BZ124" s="100">
        <v>10653</v>
      </c>
      <c r="CA124" s="99">
        <v>10654</v>
      </c>
      <c r="CB124" s="99">
        <v>10716</v>
      </c>
      <c r="CC124" s="99">
        <v>10802</v>
      </c>
      <c r="CD124" s="99">
        <v>10884</v>
      </c>
      <c r="CE124" s="99">
        <v>10971</v>
      </c>
      <c r="CF124" s="99">
        <v>10981</v>
      </c>
      <c r="CG124" s="99">
        <v>10990</v>
      </c>
      <c r="CH124" s="99">
        <v>10987</v>
      </c>
      <c r="CI124" s="99">
        <v>11066</v>
      </c>
      <c r="CJ124" s="99">
        <v>11147</v>
      </c>
      <c r="CK124" s="99">
        <v>11183</v>
      </c>
      <c r="CL124" s="100">
        <v>11256</v>
      </c>
      <c r="CM124" s="98">
        <v>11080</v>
      </c>
      <c r="CN124" s="99">
        <v>11108</v>
      </c>
      <c r="CO124" s="99">
        <v>11166</v>
      </c>
      <c r="CP124" s="99">
        <v>11287</v>
      </c>
      <c r="CQ124" s="99">
        <v>11411</v>
      </c>
      <c r="CR124" s="99">
        <v>11473</v>
      </c>
      <c r="CS124" s="99">
        <v>11462</v>
      </c>
      <c r="CT124" s="99">
        <v>11496</v>
      </c>
      <c r="CU124" s="99">
        <v>11522</v>
      </c>
      <c r="CV124" s="99">
        <v>11670</v>
      </c>
      <c r="CW124" s="99">
        <v>11640</v>
      </c>
      <c r="CX124" s="100">
        <v>11697</v>
      </c>
      <c r="CY124" s="99">
        <v>11765</v>
      </c>
      <c r="CZ124" s="99">
        <v>11696</v>
      </c>
      <c r="DA124" s="99">
        <v>11741</v>
      </c>
      <c r="DB124" s="99">
        <v>11808</v>
      </c>
      <c r="DC124" s="99">
        <v>11768</v>
      </c>
      <c r="DD124" s="99">
        <v>11899</v>
      </c>
      <c r="DE124" s="99">
        <v>11863</v>
      </c>
      <c r="DF124" s="99">
        <v>11877</v>
      </c>
      <c r="DG124" s="99">
        <v>11844</v>
      </c>
      <c r="DH124" s="99">
        <v>11881</v>
      </c>
      <c r="DI124" s="99">
        <v>11904</v>
      </c>
      <c r="DJ124" s="100">
        <v>12047</v>
      </c>
      <c r="DL124" s="96"/>
      <c r="DM124" s="97" t="s">
        <v>176</v>
      </c>
      <c r="DN124" s="98">
        <v>12348</v>
      </c>
      <c r="DO124" s="99">
        <v>12297</v>
      </c>
      <c r="DP124" s="99">
        <v>12296</v>
      </c>
      <c r="DQ124" s="99">
        <v>12392</v>
      </c>
      <c r="DR124" s="99">
        <v>12200</v>
      </c>
      <c r="DS124" s="99">
        <v>12553</v>
      </c>
      <c r="DT124" s="99">
        <v>12401</v>
      </c>
      <c r="DU124" s="99">
        <v>12335</v>
      </c>
      <c r="DV124" s="99">
        <v>12325</v>
      </c>
      <c r="DW124" s="99">
        <v>12342</v>
      </c>
      <c r="DX124" s="99">
        <v>12219</v>
      </c>
      <c r="DY124" s="100">
        <v>12258</v>
      </c>
      <c r="DZ124" s="98">
        <v>12246</v>
      </c>
      <c r="EA124" s="99">
        <v>12372</v>
      </c>
      <c r="EB124" s="99">
        <v>12278</v>
      </c>
      <c r="EC124" s="99">
        <v>12426</v>
      </c>
      <c r="ED124" s="99">
        <v>12538</v>
      </c>
      <c r="EE124" s="99">
        <v>12639</v>
      </c>
      <c r="EF124" s="99">
        <v>12711</v>
      </c>
      <c r="EG124" s="99">
        <v>13013</v>
      </c>
      <c r="EH124" s="99">
        <v>13075</v>
      </c>
      <c r="EI124" s="99">
        <v>13066</v>
      </c>
      <c r="EJ124" s="99">
        <v>13055</v>
      </c>
      <c r="EK124" s="100">
        <v>13012</v>
      </c>
      <c r="EL124" s="99">
        <v>13173</v>
      </c>
      <c r="EM124" s="99">
        <v>12457</v>
      </c>
      <c r="EN124" s="99">
        <v>12534</v>
      </c>
      <c r="EO124" s="99">
        <v>12616</v>
      </c>
      <c r="EP124" s="99">
        <v>12806</v>
      </c>
      <c r="EQ124" s="99">
        <v>13199</v>
      </c>
      <c r="ER124" s="99">
        <v>13231</v>
      </c>
      <c r="ES124" s="99">
        <v>13172</v>
      </c>
      <c r="ET124" s="99">
        <v>12670</v>
      </c>
      <c r="EU124" s="99">
        <v>13291</v>
      </c>
      <c r="EV124" s="99">
        <v>13226</v>
      </c>
      <c r="EW124" s="100">
        <v>12859</v>
      </c>
      <c r="EX124" s="98">
        <v>12699</v>
      </c>
      <c r="EY124" s="99">
        <v>12599</v>
      </c>
      <c r="EZ124" s="99">
        <v>12446</v>
      </c>
      <c r="FA124" s="99">
        <v>12195</v>
      </c>
      <c r="FB124" s="99">
        <v>11984</v>
      </c>
      <c r="FC124" s="99">
        <v>12004</v>
      </c>
      <c r="FD124" s="99">
        <v>11933</v>
      </c>
      <c r="FE124" s="99">
        <v>12020</v>
      </c>
      <c r="FF124" s="99">
        <v>11910</v>
      </c>
      <c r="FG124" s="99">
        <v>11877</v>
      </c>
      <c r="FH124" s="99">
        <v>10674</v>
      </c>
      <c r="FI124" s="100">
        <v>10629</v>
      </c>
      <c r="FJ124" s="98">
        <v>10814</v>
      </c>
      <c r="FK124" s="99">
        <v>10787</v>
      </c>
      <c r="FL124" s="99">
        <v>10854</v>
      </c>
      <c r="FM124" s="99">
        <v>10916</v>
      </c>
      <c r="FN124" s="99">
        <v>10887</v>
      </c>
      <c r="FO124" s="99">
        <v>10848</v>
      </c>
      <c r="FP124" s="99">
        <v>10981</v>
      </c>
      <c r="FQ124" s="99">
        <v>10849</v>
      </c>
      <c r="FR124" s="99">
        <v>10822</v>
      </c>
      <c r="FS124" s="99">
        <v>10719</v>
      </c>
      <c r="FT124" s="99">
        <v>10579</v>
      </c>
      <c r="FU124" s="100">
        <v>10520</v>
      </c>
      <c r="FV124" s="98">
        <v>10416</v>
      </c>
      <c r="FW124" s="99">
        <v>10323</v>
      </c>
      <c r="FX124" s="99">
        <v>10202</v>
      </c>
      <c r="FY124" s="99">
        <v>10313</v>
      </c>
      <c r="FZ124" s="99">
        <v>10295</v>
      </c>
      <c r="GA124" s="99">
        <v>10232</v>
      </c>
      <c r="GB124" s="99">
        <v>10091</v>
      </c>
      <c r="GC124" s="99">
        <v>10171</v>
      </c>
      <c r="GD124" s="99">
        <v>10018</v>
      </c>
      <c r="GE124" s="99">
        <v>9835</v>
      </c>
      <c r="GF124" s="99">
        <v>9576</v>
      </c>
      <c r="GG124" s="100">
        <v>9362</v>
      </c>
      <c r="GH124" s="98">
        <v>9227</v>
      </c>
      <c r="GI124" s="99">
        <v>9077</v>
      </c>
      <c r="GJ124" s="99">
        <v>8999</v>
      </c>
      <c r="GK124" s="99">
        <v>8887</v>
      </c>
      <c r="GL124" s="99">
        <v>8623</v>
      </c>
      <c r="GM124" s="99">
        <v>8610</v>
      </c>
      <c r="GN124" s="99">
        <v>8565</v>
      </c>
      <c r="GO124" s="99">
        <v>8440</v>
      </c>
      <c r="GP124" s="99">
        <v>8771</v>
      </c>
      <c r="GQ124" s="99">
        <v>8267</v>
      </c>
      <c r="GR124" s="99">
        <v>7905</v>
      </c>
      <c r="GS124" s="100">
        <v>7968</v>
      </c>
      <c r="GT124" s="98">
        <v>8026</v>
      </c>
      <c r="GU124" s="99">
        <v>8053</v>
      </c>
      <c r="GV124" s="99">
        <v>7817</v>
      </c>
      <c r="GW124" s="99">
        <v>7923</v>
      </c>
      <c r="GX124" s="99">
        <v>7020</v>
      </c>
      <c r="GY124" s="100">
        <v>8010</v>
      </c>
      <c r="GZ124" s="291"/>
    </row>
    <row r="125" spans="2:208" x14ac:dyDescent="0.25">
      <c r="B125" s="96"/>
      <c r="C125" s="97" t="s">
        <v>177</v>
      </c>
      <c r="D125" s="100">
        <v>1014</v>
      </c>
      <c r="E125" s="100">
        <v>1701</v>
      </c>
      <c r="F125" s="100">
        <v>1968</v>
      </c>
      <c r="G125" s="98">
        <v>2041</v>
      </c>
      <c r="H125" s="99">
        <v>2018</v>
      </c>
      <c r="I125" s="99">
        <v>1990</v>
      </c>
      <c r="J125" s="99">
        <v>2096</v>
      </c>
      <c r="K125" s="99">
        <v>2162</v>
      </c>
      <c r="L125" s="99">
        <v>2228</v>
      </c>
      <c r="M125" s="99">
        <v>2259</v>
      </c>
      <c r="N125" s="99">
        <v>2333</v>
      </c>
      <c r="O125" s="99">
        <v>2357</v>
      </c>
      <c r="P125" s="99">
        <v>2366</v>
      </c>
      <c r="Q125" s="99">
        <v>2375</v>
      </c>
      <c r="R125" s="100">
        <v>2422</v>
      </c>
      <c r="S125" s="99">
        <v>2489</v>
      </c>
      <c r="T125" s="99">
        <v>2486</v>
      </c>
      <c r="U125" s="99">
        <v>2505</v>
      </c>
      <c r="V125" s="99">
        <v>2533</v>
      </c>
      <c r="W125" s="99">
        <v>2562</v>
      </c>
      <c r="X125" s="99">
        <v>2605</v>
      </c>
      <c r="Y125" s="99">
        <v>2608</v>
      </c>
      <c r="Z125" s="99">
        <v>2614</v>
      </c>
      <c r="AA125" s="99">
        <v>2583</v>
      </c>
      <c r="AB125" s="99">
        <v>2581</v>
      </c>
      <c r="AC125" s="99">
        <v>2543</v>
      </c>
      <c r="AD125" s="100">
        <v>2562</v>
      </c>
      <c r="AE125" s="99">
        <v>2551</v>
      </c>
      <c r="AF125" s="99">
        <v>2557</v>
      </c>
      <c r="AG125" s="99">
        <v>2579</v>
      </c>
      <c r="AH125" s="99">
        <v>2629</v>
      </c>
      <c r="AI125" s="99">
        <v>2637</v>
      </c>
      <c r="AJ125" s="99">
        <v>2618</v>
      </c>
      <c r="AK125" s="99">
        <v>2584</v>
      </c>
      <c r="AL125" s="99">
        <v>2528</v>
      </c>
      <c r="AM125" s="99">
        <v>2478</v>
      </c>
      <c r="AN125" s="99">
        <v>2515</v>
      </c>
      <c r="AO125" s="99">
        <v>2630</v>
      </c>
      <c r="AP125" s="100">
        <v>2719</v>
      </c>
      <c r="AQ125" s="98">
        <v>2791</v>
      </c>
      <c r="AR125" s="99">
        <v>2826</v>
      </c>
      <c r="AS125" s="99">
        <v>3234</v>
      </c>
      <c r="AT125" s="99">
        <v>3347</v>
      </c>
      <c r="AU125" s="99">
        <v>3403</v>
      </c>
      <c r="AV125" s="99">
        <v>3483</v>
      </c>
      <c r="AW125" s="99">
        <v>3521</v>
      </c>
      <c r="AX125" s="99">
        <v>3603</v>
      </c>
      <c r="AY125" s="99">
        <v>3675</v>
      </c>
      <c r="AZ125" s="99">
        <v>3666</v>
      </c>
      <c r="BA125" s="99">
        <v>3739</v>
      </c>
      <c r="BB125" s="100">
        <v>3808</v>
      </c>
      <c r="BC125" s="98">
        <v>3820</v>
      </c>
      <c r="BD125" s="99">
        <v>3890</v>
      </c>
      <c r="BE125" s="99">
        <v>3925</v>
      </c>
      <c r="BF125" s="99">
        <v>3999</v>
      </c>
      <c r="BG125" s="99">
        <v>4082</v>
      </c>
      <c r="BH125" s="99">
        <v>4142</v>
      </c>
      <c r="BI125" s="99">
        <v>4142</v>
      </c>
      <c r="BJ125" s="99">
        <v>4142</v>
      </c>
      <c r="BK125" s="99">
        <v>4114</v>
      </c>
      <c r="BL125" s="99">
        <v>4116</v>
      </c>
      <c r="BM125" s="99">
        <v>4133</v>
      </c>
      <c r="BN125" s="100">
        <v>4217</v>
      </c>
      <c r="BO125" s="99">
        <v>4361</v>
      </c>
      <c r="BP125" s="99">
        <v>4396</v>
      </c>
      <c r="BQ125" s="99">
        <v>4410</v>
      </c>
      <c r="BR125" s="99">
        <v>4478</v>
      </c>
      <c r="BS125" s="99">
        <v>4508</v>
      </c>
      <c r="BT125" s="99">
        <v>4527</v>
      </c>
      <c r="BU125" s="99">
        <v>4527</v>
      </c>
      <c r="BV125" s="99">
        <v>4555</v>
      </c>
      <c r="BW125" s="99">
        <v>4528</v>
      </c>
      <c r="BX125" s="99">
        <v>4511</v>
      </c>
      <c r="BY125" s="99">
        <v>4552</v>
      </c>
      <c r="BZ125" s="100">
        <v>4568</v>
      </c>
      <c r="CA125" s="99">
        <v>4595</v>
      </c>
      <c r="CB125" s="99">
        <v>4594</v>
      </c>
      <c r="CC125" s="99">
        <v>4634</v>
      </c>
      <c r="CD125" s="99">
        <v>4648</v>
      </c>
      <c r="CE125" s="99">
        <v>4681</v>
      </c>
      <c r="CF125" s="99">
        <v>4708</v>
      </c>
      <c r="CG125" s="99">
        <v>4719</v>
      </c>
      <c r="CH125" s="99">
        <v>4715</v>
      </c>
      <c r="CI125" s="99">
        <v>4777</v>
      </c>
      <c r="CJ125" s="99">
        <v>4758</v>
      </c>
      <c r="CK125" s="99">
        <v>4794</v>
      </c>
      <c r="CL125" s="100">
        <v>4796</v>
      </c>
      <c r="CM125" s="98">
        <v>4675</v>
      </c>
      <c r="CN125" s="99">
        <v>4699</v>
      </c>
      <c r="CO125" s="99">
        <v>4747</v>
      </c>
      <c r="CP125" s="99">
        <v>4785</v>
      </c>
      <c r="CQ125" s="99">
        <v>4792</v>
      </c>
      <c r="CR125" s="99">
        <v>4847</v>
      </c>
      <c r="CS125" s="99">
        <v>4851</v>
      </c>
      <c r="CT125" s="99">
        <v>4852</v>
      </c>
      <c r="CU125" s="99">
        <v>4866</v>
      </c>
      <c r="CV125" s="99">
        <v>4886</v>
      </c>
      <c r="CW125" s="99">
        <v>4905</v>
      </c>
      <c r="CX125" s="100">
        <v>4943</v>
      </c>
      <c r="CY125" s="99">
        <v>4947</v>
      </c>
      <c r="CZ125" s="99">
        <v>4950</v>
      </c>
      <c r="DA125" s="99">
        <v>4983</v>
      </c>
      <c r="DB125" s="99">
        <v>4991</v>
      </c>
      <c r="DC125" s="99">
        <v>4984</v>
      </c>
      <c r="DD125" s="99">
        <v>5039</v>
      </c>
      <c r="DE125" s="99">
        <v>5010</v>
      </c>
      <c r="DF125" s="99">
        <v>5017</v>
      </c>
      <c r="DG125" s="99">
        <v>5017</v>
      </c>
      <c r="DH125" s="99">
        <v>5027</v>
      </c>
      <c r="DI125" s="99">
        <v>5009</v>
      </c>
      <c r="DJ125" s="100">
        <v>4954</v>
      </c>
      <c r="DL125" s="96"/>
      <c r="DM125" s="97" t="s">
        <v>177</v>
      </c>
      <c r="DN125" s="98">
        <v>4978</v>
      </c>
      <c r="DO125" s="99">
        <v>5002</v>
      </c>
      <c r="DP125" s="99">
        <v>5035</v>
      </c>
      <c r="DQ125" s="99">
        <v>5076</v>
      </c>
      <c r="DR125" s="99">
        <v>4922</v>
      </c>
      <c r="DS125" s="99">
        <v>5053</v>
      </c>
      <c r="DT125" s="99">
        <v>5078</v>
      </c>
      <c r="DU125" s="99">
        <v>5029</v>
      </c>
      <c r="DV125" s="99">
        <v>5052</v>
      </c>
      <c r="DW125" s="99">
        <v>5071</v>
      </c>
      <c r="DX125" s="99">
        <v>5036</v>
      </c>
      <c r="DY125" s="100">
        <v>5053</v>
      </c>
      <c r="DZ125" s="98">
        <v>4955</v>
      </c>
      <c r="EA125" s="99">
        <v>5002</v>
      </c>
      <c r="EB125" s="99">
        <v>4944</v>
      </c>
      <c r="EC125" s="99">
        <v>5090</v>
      </c>
      <c r="ED125" s="99">
        <v>5104</v>
      </c>
      <c r="EE125" s="99">
        <v>5134</v>
      </c>
      <c r="EF125" s="99">
        <v>5181</v>
      </c>
      <c r="EG125" s="99">
        <v>5307</v>
      </c>
      <c r="EH125" s="99">
        <v>5423</v>
      </c>
      <c r="EI125" s="99">
        <v>5424</v>
      </c>
      <c r="EJ125" s="99">
        <v>5435</v>
      </c>
      <c r="EK125" s="100">
        <v>5506</v>
      </c>
      <c r="EL125" s="99">
        <v>5555</v>
      </c>
      <c r="EM125" s="99">
        <v>5576</v>
      </c>
      <c r="EN125" s="99">
        <v>5581</v>
      </c>
      <c r="EO125" s="99">
        <v>5633</v>
      </c>
      <c r="EP125" s="99">
        <v>5725</v>
      </c>
      <c r="EQ125" s="99">
        <v>5697</v>
      </c>
      <c r="ER125" s="99">
        <v>5685</v>
      </c>
      <c r="ES125" s="99">
        <v>5759</v>
      </c>
      <c r="ET125" s="99">
        <v>5791</v>
      </c>
      <c r="EU125" s="99">
        <v>5835</v>
      </c>
      <c r="EV125" s="99">
        <v>5760</v>
      </c>
      <c r="EW125" s="100">
        <v>5680</v>
      </c>
      <c r="EX125" s="98">
        <v>5913</v>
      </c>
      <c r="EY125" s="99">
        <v>5846</v>
      </c>
      <c r="EZ125" s="99">
        <v>5835</v>
      </c>
      <c r="FA125" s="99">
        <v>5912</v>
      </c>
      <c r="FB125" s="99">
        <v>5867</v>
      </c>
      <c r="FC125" s="99">
        <v>5866</v>
      </c>
      <c r="FD125" s="99">
        <v>5825</v>
      </c>
      <c r="FE125" s="99">
        <v>5837</v>
      </c>
      <c r="FF125" s="99">
        <v>5834</v>
      </c>
      <c r="FG125" s="99">
        <v>5823</v>
      </c>
      <c r="FH125" s="99">
        <v>5832</v>
      </c>
      <c r="FI125" s="100">
        <v>5811</v>
      </c>
      <c r="FJ125" s="98">
        <v>5817</v>
      </c>
      <c r="FK125" s="99">
        <v>5811</v>
      </c>
      <c r="FL125" s="99">
        <v>5846</v>
      </c>
      <c r="FM125" s="99">
        <v>5760</v>
      </c>
      <c r="FN125" s="99">
        <v>5702</v>
      </c>
      <c r="FO125" s="99">
        <v>5664</v>
      </c>
      <c r="FP125" s="99">
        <v>5595</v>
      </c>
      <c r="FQ125" s="99">
        <v>5496</v>
      </c>
      <c r="FR125" s="99">
        <v>5405</v>
      </c>
      <c r="FS125" s="99">
        <v>5306</v>
      </c>
      <c r="FT125" s="99">
        <v>5253</v>
      </c>
      <c r="FU125" s="100">
        <v>5175</v>
      </c>
      <c r="FV125" s="98">
        <v>5109</v>
      </c>
      <c r="FW125" s="99">
        <v>5046</v>
      </c>
      <c r="FX125" s="99">
        <v>4999</v>
      </c>
      <c r="FY125" s="99">
        <v>4975</v>
      </c>
      <c r="FZ125" s="99">
        <v>4968</v>
      </c>
      <c r="GA125" s="99">
        <v>4929</v>
      </c>
      <c r="GB125" s="99">
        <v>4855</v>
      </c>
      <c r="GC125" s="99">
        <v>4831</v>
      </c>
      <c r="GD125" s="99">
        <v>4779</v>
      </c>
      <c r="GE125" s="99">
        <v>4678</v>
      </c>
      <c r="GF125" s="99">
        <v>4587</v>
      </c>
      <c r="GG125" s="100">
        <v>4435</v>
      </c>
      <c r="GH125" s="98">
        <v>4376</v>
      </c>
      <c r="GI125" s="99">
        <v>4331</v>
      </c>
      <c r="GJ125" s="99">
        <v>4368</v>
      </c>
      <c r="GK125" s="99">
        <v>4352</v>
      </c>
      <c r="GL125" s="99">
        <v>4237</v>
      </c>
      <c r="GM125" s="99">
        <v>4203</v>
      </c>
      <c r="GN125" s="99">
        <v>4144</v>
      </c>
      <c r="GO125" s="99">
        <v>4111</v>
      </c>
      <c r="GP125" s="99">
        <v>4255</v>
      </c>
      <c r="GQ125" s="99">
        <v>3997</v>
      </c>
      <c r="GR125" s="99">
        <v>3890</v>
      </c>
      <c r="GS125" s="100">
        <v>3894</v>
      </c>
      <c r="GT125" s="98">
        <v>3902</v>
      </c>
      <c r="GU125" s="99">
        <v>3878</v>
      </c>
      <c r="GV125" s="99">
        <v>3772</v>
      </c>
      <c r="GW125" s="99">
        <v>3812</v>
      </c>
      <c r="GX125" s="99">
        <v>7834</v>
      </c>
      <c r="GY125" s="100">
        <v>3807</v>
      </c>
      <c r="GZ125" s="291"/>
    </row>
    <row r="126" spans="2:208" x14ac:dyDescent="0.25">
      <c r="B126" s="96"/>
      <c r="C126" s="97" t="s">
        <v>178</v>
      </c>
      <c r="D126" s="100">
        <v>3675</v>
      </c>
      <c r="E126" s="100">
        <v>4649</v>
      </c>
      <c r="F126" s="100">
        <v>5403</v>
      </c>
      <c r="G126" s="98">
        <v>5501</v>
      </c>
      <c r="H126" s="99">
        <v>5518</v>
      </c>
      <c r="I126" s="99">
        <v>5670</v>
      </c>
      <c r="J126" s="99">
        <v>5966</v>
      </c>
      <c r="K126" s="99">
        <v>6197</v>
      </c>
      <c r="L126" s="99">
        <v>6429</v>
      </c>
      <c r="M126" s="99">
        <v>6544</v>
      </c>
      <c r="N126" s="99">
        <v>6691</v>
      </c>
      <c r="O126" s="99">
        <v>6673</v>
      </c>
      <c r="P126" s="99">
        <v>6687</v>
      </c>
      <c r="Q126" s="99">
        <v>6720</v>
      </c>
      <c r="R126" s="100">
        <v>6804</v>
      </c>
      <c r="S126" s="99">
        <v>6789</v>
      </c>
      <c r="T126" s="99">
        <v>6738</v>
      </c>
      <c r="U126" s="99">
        <v>6759</v>
      </c>
      <c r="V126" s="99">
        <v>6843</v>
      </c>
      <c r="W126" s="99">
        <v>6926</v>
      </c>
      <c r="X126" s="99">
        <v>7146</v>
      </c>
      <c r="Y126" s="99">
        <v>7198</v>
      </c>
      <c r="Z126" s="99">
        <v>7223</v>
      </c>
      <c r="AA126" s="99">
        <v>7143</v>
      </c>
      <c r="AB126" s="99">
        <v>7116</v>
      </c>
      <c r="AC126" s="99">
        <v>7004</v>
      </c>
      <c r="AD126" s="100">
        <v>7012</v>
      </c>
      <c r="AE126" s="99">
        <v>6968</v>
      </c>
      <c r="AF126" s="99">
        <v>6945</v>
      </c>
      <c r="AG126" s="99">
        <v>6984</v>
      </c>
      <c r="AH126" s="99">
        <v>7067</v>
      </c>
      <c r="AI126" s="99">
        <v>7085</v>
      </c>
      <c r="AJ126" s="99">
        <v>7076</v>
      </c>
      <c r="AK126" s="99">
        <v>6941</v>
      </c>
      <c r="AL126" s="99">
        <v>6853</v>
      </c>
      <c r="AM126" s="99">
        <v>6700</v>
      </c>
      <c r="AN126" s="99">
        <v>6787</v>
      </c>
      <c r="AO126" s="99">
        <v>6966</v>
      </c>
      <c r="AP126" s="100">
        <v>7138</v>
      </c>
      <c r="AQ126" s="98">
        <v>7811</v>
      </c>
      <c r="AR126" s="99">
        <v>8012</v>
      </c>
      <c r="AS126" s="99">
        <v>8628</v>
      </c>
      <c r="AT126" s="99">
        <v>8729</v>
      </c>
      <c r="AU126" s="99">
        <v>8876</v>
      </c>
      <c r="AV126" s="99">
        <v>9120</v>
      </c>
      <c r="AW126" s="99">
        <v>9506</v>
      </c>
      <c r="AX126" s="99">
        <v>9808</v>
      </c>
      <c r="AY126" s="99">
        <v>9955</v>
      </c>
      <c r="AZ126" s="99">
        <v>10100</v>
      </c>
      <c r="BA126" s="99">
        <v>10217</v>
      </c>
      <c r="BB126" s="100">
        <v>10301</v>
      </c>
      <c r="BC126" s="98">
        <v>9744</v>
      </c>
      <c r="BD126" s="99">
        <v>9757</v>
      </c>
      <c r="BE126" s="99">
        <v>9965</v>
      </c>
      <c r="BF126" s="99">
        <v>10180</v>
      </c>
      <c r="BG126" s="99">
        <v>10482</v>
      </c>
      <c r="BH126" s="99">
        <v>10795</v>
      </c>
      <c r="BI126" s="99">
        <v>10615</v>
      </c>
      <c r="BJ126" s="99">
        <v>10744</v>
      </c>
      <c r="BK126" s="99">
        <v>10729</v>
      </c>
      <c r="BL126" s="99">
        <v>10744</v>
      </c>
      <c r="BM126" s="99">
        <v>10737</v>
      </c>
      <c r="BN126" s="100">
        <v>10857</v>
      </c>
      <c r="BO126" s="99">
        <v>10928</v>
      </c>
      <c r="BP126" s="99">
        <v>11098</v>
      </c>
      <c r="BQ126" s="99">
        <v>11253</v>
      </c>
      <c r="BR126" s="99">
        <v>11412</v>
      </c>
      <c r="BS126" s="99">
        <v>11527</v>
      </c>
      <c r="BT126" s="99">
        <v>11968</v>
      </c>
      <c r="BU126" s="99">
        <v>12046</v>
      </c>
      <c r="BV126" s="99">
        <v>8264</v>
      </c>
      <c r="BW126" s="99">
        <v>12117</v>
      </c>
      <c r="BX126" s="99">
        <v>12169</v>
      </c>
      <c r="BY126" s="99">
        <v>12067</v>
      </c>
      <c r="BZ126" s="100">
        <v>11982</v>
      </c>
      <c r="CA126" s="99">
        <v>12085</v>
      </c>
      <c r="CB126" s="99">
        <v>12184</v>
      </c>
      <c r="CC126" s="99">
        <v>12278</v>
      </c>
      <c r="CD126" s="99">
        <v>12392</v>
      </c>
      <c r="CE126" s="99">
        <v>12379</v>
      </c>
      <c r="CF126" s="99">
        <v>12458</v>
      </c>
      <c r="CG126" s="99">
        <v>12486</v>
      </c>
      <c r="CH126" s="99">
        <v>12455</v>
      </c>
      <c r="CI126" s="99">
        <v>12525</v>
      </c>
      <c r="CJ126" s="99">
        <v>12508</v>
      </c>
      <c r="CK126" s="99">
        <v>12577</v>
      </c>
      <c r="CL126" s="100">
        <v>12681</v>
      </c>
      <c r="CM126" s="98">
        <v>12359</v>
      </c>
      <c r="CN126" s="99">
        <v>12377</v>
      </c>
      <c r="CO126" s="99">
        <v>12386</v>
      </c>
      <c r="CP126" s="99">
        <v>12676</v>
      </c>
      <c r="CQ126" s="99">
        <v>12646</v>
      </c>
      <c r="CR126" s="99">
        <v>12839</v>
      </c>
      <c r="CS126" s="99">
        <v>12836</v>
      </c>
      <c r="CT126" s="99">
        <v>12868</v>
      </c>
      <c r="CU126" s="99">
        <v>12900</v>
      </c>
      <c r="CV126" s="99">
        <v>12953</v>
      </c>
      <c r="CW126" s="99">
        <v>12931</v>
      </c>
      <c r="CX126" s="100">
        <v>12996</v>
      </c>
      <c r="CY126" s="99">
        <v>13034</v>
      </c>
      <c r="CZ126" s="99">
        <v>13130</v>
      </c>
      <c r="DA126" s="99">
        <v>13197</v>
      </c>
      <c r="DB126" s="99">
        <v>13199</v>
      </c>
      <c r="DC126" s="99">
        <v>13288</v>
      </c>
      <c r="DD126" s="99">
        <v>13643</v>
      </c>
      <c r="DE126" s="99">
        <v>13505</v>
      </c>
      <c r="DF126" s="99">
        <v>13403</v>
      </c>
      <c r="DG126" s="99">
        <v>13395</v>
      </c>
      <c r="DH126" s="99">
        <v>13317</v>
      </c>
      <c r="DI126" s="99">
        <v>13138</v>
      </c>
      <c r="DJ126" s="100">
        <v>13145</v>
      </c>
      <c r="DL126" s="96"/>
      <c r="DM126" s="97" t="s">
        <v>178</v>
      </c>
      <c r="DN126" s="98">
        <v>13383</v>
      </c>
      <c r="DO126" s="99">
        <v>13439</v>
      </c>
      <c r="DP126" s="99">
        <v>13403</v>
      </c>
      <c r="DQ126" s="99">
        <v>13418</v>
      </c>
      <c r="DR126" s="99">
        <v>12813</v>
      </c>
      <c r="DS126" s="99">
        <v>13765</v>
      </c>
      <c r="DT126" s="99">
        <v>13584</v>
      </c>
      <c r="DU126" s="99">
        <v>13472</v>
      </c>
      <c r="DV126" s="99">
        <v>13361</v>
      </c>
      <c r="DW126" s="99">
        <v>13316</v>
      </c>
      <c r="DX126" s="99">
        <v>13113</v>
      </c>
      <c r="DY126" s="100">
        <v>13112</v>
      </c>
      <c r="DZ126" s="98">
        <v>13269</v>
      </c>
      <c r="EA126" s="99">
        <v>13388</v>
      </c>
      <c r="EB126" s="99">
        <v>13392</v>
      </c>
      <c r="EC126" s="99">
        <v>13540</v>
      </c>
      <c r="ED126" s="99">
        <v>13827</v>
      </c>
      <c r="EE126" s="99">
        <v>14005</v>
      </c>
      <c r="EF126" s="99">
        <v>13955</v>
      </c>
      <c r="EG126" s="99">
        <v>14141</v>
      </c>
      <c r="EH126" s="99">
        <v>14276</v>
      </c>
      <c r="EI126" s="99">
        <v>14305</v>
      </c>
      <c r="EJ126" s="99">
        <v>14292</v>
      </c>
      <c r="EK126" s="100">
        <v>14397</v>
      </c>
      <c r="EL126" s="99">
        <v>14614</v>
      </c>
      <c r="EM126" s="99">
        <v>14521</v>
      </c>
      <c r="EN126" s="99">
        <v>14286</v>
      </c>
      <c r="EO126" s="99">
        <v>14293</v>
      </c>
      <c r="EP126" s="99">
        <v>14277</v>
      </c>
      <c r="EQ126" s="99">
        <v>14082</v>
      </c>
      <c r="ER126" s="99">
        <v>13806</v>
      </c>
      <c r="ES126" s="99">
        <v>13656</v>
      </c>
      <c r="ET126" s="99">
        <v>13274</v>
      </c>
      <c r="EU126" s="99">
        <v>13132</v>
      </c>
      <c r="EV126" s="99">
        <v>12886</v>
      </c>
      <c r="EW126" s="100">
        <v>12843</v>
      </c>
      <c r="EX126" s="98">
        <v>12889</v>
      </c>
      <c r="EY126" s="99">
        <v>12714</v>
      </c>
      <c r="EZ126" s="99">
        <v>12690</v>
      </c>
      <c r="FA126" s="99">
        <v>12621</v>
      </c>
      <c r="FB126" s="99">
        <v>12451</v>
      </c>
      <c r="FC126" s="99">
        <v>12278</v>
      </c>
      <c r="FD126" s="99">
        <v>12187</v>
      </c>
      <c r="FE126" s="99">
        <v>12150</v>
      </c>
      <c r="FF126" s="99">
        <v>11972</v>
      </c>
      <c r="FG126" s="99">
        <v>11962</v>
      </c>
      <c r="FH126" s="99">
        <v>11024</v>
      </c>
      <c r="FI126" s="100">
        <v>10991</v>
      </c>
      <c r="FJ126" s="98">
        <v>10995</v>
      </c>
      <c r="FK126" s="99">
        <v>10844</v>
      </c>
      <c r="FL126" s="99">
        <v>10876</v>
      </c>
      <c r="FM126" s="99">
        <v>10879</v>
      </c>
      <c r="FN126" s="99">
        <v>10830</v>
      </c>
      <c r="FO126" s="99">
        <v>10953</v>
      </c>
      <c r="FP126" s="99">
        <v>11006</v>
      </c>
      <c r="FQ126" s="99">
        <v>10939</v>
      </c>
      <c r="FR126" s="99">
        <v>10867</v>
      </c>
      <c r="FS126" s="99">
        <v>10907</v>
      </c>
      <c r="FT126" s="99">
        <v>10860</v>
      </c>
      <c r="FU126" s="100">
        <v>10723</v>
      </c>
      <c r="FV126" s="98">
        <v>10595</v>
      </c>
      <c r="FW126" s="99">
        <v>10542</v>
      </c>
      <c r="FX126" s="99">
        <v>10450</v>
      </c>
      <c r="FY126" s="99">
        <v>10552</v>
      </c>
      <c r="FZ126" s="99">
        <v>10474</v>
      </c>
      <c r="GA126" s="99">
        <v>10394</v>
      </c>
      <c r="GB126" s="99">
        <v>10220</v>
      </c>
      <c r="GC126" s="99">
        <v>10345</v>
      </c>
      <c r="GD126" s="99">
        <v>10142</v>
      </c>
      <c r="GE126" s="99">
        <v>10022</v>
      </c>
      <c r="GF126" s="99">
        <v>9696</v>
      </c>
      <c r="GG126" s="100">
        <v>9434</v>
      </c>
      <c r="GH126" s="98">
        <v>9250</v>
      </c>
      <c r="GI126" s="99">
        <v>9169</v>
      </c>
      <c r="GJ126" s="99">
        <v>9070</v>
      </c>
      <c r="GK126" s="99">
        <v>9019</v>
      </c>
      <c r="GL126" s="99">
        <v>8814</v>
      </c>
      <c r="GM126" s="99">
        <v>8654</v>
      </c>
      <c r="GN126" s="99">
        <v>8644</v>
      </c>
      <c r="GO126" s="99">
        <v>8488</v>
      </c>
      <c r="GP126" s="99">
        <v>8633</v>
      </c>
      <c r="GQ126" s="99">
        <v>8412</v>
      </c>
      <c r="GR126" s="99">
        <v>8239</v>
      </c>
      <c r="GS126" s="100">
        <v>8267</v>
      </c>
      <c r="GT126" s="98">
        <v>8262</v>
      </c>
      <c r="GU126" s="99">
        <v>8350</v>
      </c>
      <c r="GV126" s="99">
        <v>8158</v>
      </c>
      <c r="GW126" s="99">
        <v>8217</v>
      </c>
      <c r="GX126" s="99">
        <v>5972</v>
      </c>
      <c r="GY126" s="100">
        <v>8314</v>
      </c>
      <c r="GZ126" s="291"/>
    </row>
    <row r="127" spans="2:208" x14ac:dyDescent="0.25">
      <c r="B127" s="96"/>
      <c r="C127" s="97" t="s">
        <v>179</v>
      </c>
      <c r="D127" s="100">
        <v>1659</v>
      </c>
      <c r="E127" s="100">
        <v>2858</v>
      </c>
      <c r="F127" s="100">
        <v>3337</v>
      </c>
      <c r="G127" s="98">
        <v>3463</v>
      </c>
      <c r="H127" s="99">
        <v>3420</v>
      </c>
      <c r="I127" s="99">
        <v>3463</v>
      </c>
      <c r="J127" s="99">
        <v>3517</v>
      </c>
      <c r="K127" s="99">
        <v>3607</v>
      </c>
      <c r="L127" s="99">
        <v>3775</v>
      </c>
      <c r="M127" s="99">
        <v>3801</v>
      </c>
      <c r="N127" s="99">
        <v>3860</v>
      </c>
      <c r="O127" s="99">
        <v>3834</v>
      </c>
      <c r="P127" s="99">
        <v>3848</v>
      </c>
      <c r="Q127" s="99">
        <v>3855</v>
      </c>
      <c r="R127" s="100">
        <v>3891</v>
      </c>
      <c r="S127" s="99">
        <v>4085</v>
      </c>
      <c r="T127" s="99">
        <v>4118</v>
      </c>
      <c r="U127" s="99">
        <v>4132</v>
      </c>
      <c r="V127" s="99">
        <v>4166</v>
      </c>
      <c r="W127" s="99">
        <v>4240</v>
      </c>
      <c r="X127" s="99">
        <v>4299</v>
      </c>
      <c r="Y127" s="99">
        <v>4322</v>
      </c>
      <c r="Z127" s="99">
        <v>4318</v>
      </c>
      <c r="AA127" s="99">
        <v>4273</v>
      </c>
      <c r="AB127" s="99">
        <v>4305</v>
      </c>
      <c r="AC127" s="99">
        <v>4208</v>
      </c>
      <c r="AD127" s="100">
        <v>4214</v>
      </c>
      <c r="AE127" s="99">
        <v>4205</v>
      </c>
      <c r="AF127" s="99">
        <v>4212</v>
      </c>
      <c r="AG127" s="99">
        <v>4245</v>
      </c>
      <c r="AH127" s="99">
        <v>4338</v>
      </c>
      <c r="AI127" s="99">
        <v>4322</v>
      </c>
      <c r="AJ127" s="99">
        <v>4278</v>
      </c>
      <c r="AK127" s="99">
        <v>4200</v>
      </c>
      <c r="AL127" s="99">
        <v>4085</v>
      </c>
      <c r="AM127" s="99">
        <v>3984</v>
      </c>
      <c r="AN127" s="99">
        <v>4032</v>
      </c>
      <c r="AO127" s="99">
        <v>4221</v>
      </c>
      <c r="AP127" s="100">
        <v>4407</v>
      </c>
      <c r="AQ127" s="98">
        <v>4544</v>
      </c>
      <c r="AR127" s="99">
        <v>4601</v>
      </c>
      <c r="AS127" s="99">
        <v>4971</v>
      </c>
      <c r="AT127" s="99">
        <v>5109</v>
      </c>
      <c r="AU127" s="99">
        <v>5214</v>
      </c>
      <c r="AV127" s="99">
        <v>5287</v>
      </c>
      <c r="AW127" s="99">
        <v>5360</v>
      </c>
      <c r="AX127" s="99">
        <v>5450</v>
      </c>
      <c r="AY127" s="99">
        <v>5560</v>
      </c>
      <c r="AZ127" s="99">
        <v>5597</v>
      </c>
      <c r="BA127" s="99">
        <v>5619</v>
      </c>
      <c r="BB127" s="100">
        <v>5774</v>
      </c>
      <c r="BC127" s="98">
        <v>5837</v>
      </c>
      <c r="BD127" s="99">
        <v>5910</v>
      </c>
      <c r="BE127" s="99">
        <v>5954</v>
      </c>
      <c r="BF127" s="99">
        <v>6067</v>
      </c>
      <c r="BG127" s="99">
        <v>6097</v>
      </c>
      <c r="BH127" s="99">
        <v>6244</v>
      </c>
      <c r="BI127" s="99">
        <v>6279</v>
      </c>
      <c r="BJ127" s="99">
        <v>6245</v>
      </c>
      <c r="BK127" s="99">
        <v>6228</v>
      </c>
      <c r="BL127" s="99">
        <v>6285</v>
      </c>
      <c r="BM127" s="99">
        <v>6302</v>
      </c>
      <c r="BN127" s="100">
        <v>6224</v>
      </c>
      <c r="BO127" s="99">
        <v>6484</v>
      </c>
      <c r="BP127" s="99">
        <v>6532</v>
      </c>
      <c r="BQ127" s="99">
        <v>6664</v>
      </c>
      <c r="BR127" s="99">
        <v>6761</v>
      </c>
      <c r="BS127" s="99">
        <v>6810</v>
      </c>
      <c r="BT127" s="99">
        <v>6908</v>
      </c>
      <c r="BU127" s="99">
        <v>6900</v>
      </c>
      <c r="BV127" s="99">
        <v>6982</v>
      </c>
      <c r="BW127" s="99">
        <v>6995</v>
      </c>
      <c r="BX127" s="99">
        <v>6976</v>
      </c>
      <c r="BY127" s="99">
        <v>6994</v>
      </c>
      <c r="BZ127" s="100">
        <v>7025</v>
      </c>
      <c r="CA127" s="99">
        <v>7064</v>
      </c>
      <c r="CB127" s="99">
        <v>7118</v>
      </c>
      <c r="CC127" s="99">
        <v>7145</v>
      </c>
      <c r="CD127" s="99">
        <v>7212</v>
      </c>
      <c r="CE127" s="99">
        <v>7324</v>
      </c>
      <c r="CF127" s="99">
        <v>7341</v>
      </c>
      <c r="CG127" s="99">
        <v>7347</v>
      </c>
      <c r="CH127" s="99">
        <v>7366</v>
      </c>
      <c r="CI127" s="99">
        <v>7493</v>
      </c>
      <c r="CJ127" s="99">
        <v>7571</v>
      </c>
      <c r="CK127" s="99">
        <v>7588</v>
      </c>
      <c r="CL127" s="100">
        <v>7560</v>
      </c>
      <c r="CM127" s="98">
        <v>8715</v>
      </c>
      <c r="CN127" s="99">
        <v>8632</v>
      </c>
      <c r="CO127" s="99">
        <v>8749</v>
      </c>
      <c r="CP127" s="99">
        <v>8664</v>
      </c>
      <c r="CQ127" s="99">
        <v>8882</v>
      </c>
      <c r="CR127" s="99">
        <v>8835</v>
      </c>
      <c r="CS127" s="99">
        <v>9409</v>
      </c>
      <c r="CT127" s="99">
        <v>9479</v>
      </c>
      <c r="CU127" s="99">
        <v>9428</v>
      </c>
      <c r="CV127" s="99">
        <v>9641</v>
      </c>
      <c r="CW127" s="99">
        <v>9595</v>
      </c>
      <c r="CX127" s="100">
        <v>9714</v>
      </c>
      <c r="CY127" s="99">
        <v>9805</v>
      </c>
      <c r="CZ127" s="99">
        <v>9741</v>
      </c>
      <c r="DA127" s="99">
        <v>9607</v>
      </c>
      <c r="DB127" s="99">
        <v>9770</v>
      </c>
      <c r="DC127" s="99">
        <v>9714</v>
      </c>
      <c r="DD127" s="99">
        <v>10053</v>
      </c>
      <c r="DE127" s="99">
        <v>9718</v>
      </c>
      <c r="DF127" s="99">
        <v>9684</v>
      </c>
      <c r="DG127" s="99">
        <v>9733</v>
      </c>
      <c r="DH127" s="99">
        <v>9709</v>
      </c>
      <c r="DI127" s="99">
        <v>9676</v>
      </c>
      <c r="DJ127" s="100">
        <v>9550</v>
      </c>
      <c r="DL127" s="96"/>
      <c r="DM127" s="97" t="s">
        <v>179</v>
      </c>
      <c r="DN127" s="98">
        <v>9403</v>
      </c>
      <c r="DO127" s="99">
        <v>9689</v>
      </c>
      <c r="DP127" s="99">
        <v>9761</v>
      </c>
      <c r="DQ127" s="99">
        <v>9869</v>
      </c>
      <c r="DR127" s="99">
        <v>9444</v>
      </c>
      <c r="DS127" s="99">
        <v>9815</v>
      </c>
      <c r="DT127" s="99">
        <v>9751</v>
      </c>
      <c r="DU127" s="99">
        <v>9680</v>
      </c>
      <c r="DV127" s="99">
        <v>9633</v>
      </c>
      <c r="DW127" s="99">
        <v>9700</v>
      </c>
      <c r="DX127" s="99">
        <v>9721</v>
      </c>
      <c r="DY127" s="100">
        <v>9761</v>
      </c>
      <c r="DZ127" s="98">
        <v>9654</v>
      </c>
      <c r="EA127" s="99">
        <v>9576</v>
      </c>
      <c r="EB127" s="99">
        <v>9536</v>
      </c>
      <c r="EC127" s="99">
        <v>9653</v>
      </c>
      <c r="ED127" s="99">
        <v>9721</v>
      </c>
      <c r="EE127" s="99">
        <v>9768</v>
      </c>
      <c r="EF127" s="99">
        <v>9844</v>
      </c>
      <c r="EG127" s="99">
        <v>10087</v>
      </c>
      <c r="EH127" s="99">
        <v>10192</v>
      </c>
      <c r="EI127" s="99">
        <v>10176</v>
      </c>
      <c r="EJ127" s="99">
        <v>10211</v>
      </c>
      <c r="EK127" s="100">
        <v>10121</v>
      </c>
      <c r="EL127" s="99">
        <v>10240</v>
      </c>
      <c r="EM127" s="99">
        <v>10275</v>
      </c>
      <c r="EN127" s="99">
        <v>9953</v>
      </c>
      <c r="EO127" s="99">
        <v>10350</v>
      </c>
      <c r="EP127" s="99">
        <v>10628</v>
      </c>
      <c r="EQ127" s="99">
        <v>10772</v>
      </c>
      <c r="ER127" s="99">
        <v>10479</v>
      </c>
      <c r="ES127" s="99">
        <v>10453</v>
      </c>
      <c r="ET127" s="99">
        <v>10481</v>
      </c>
      <c r="EU127" s="99">
        <v>10591</v>
      </c>
      <c r="EV127" s="99">
        <v>10599</v>
      </c>
      <c r="EW127" s="100">
        <v>10731</v>
      </c>
      <c r="EX127" s="98">
        <v>10818</v>
      </c>
      <c r="EY127" s="99">
        <v>10854</v>
      </c>
      <c r="EZ127" s="99">
        <v>10850</v>
      </c>
      <c r="FA127" s="99">
        <v>9750</v>
      </c>
      <c r="FB127" s="99">
        <v>10848</v>
      </c>
      <c r="FC127" s="99">
        <v>10951</v>
      </c>
      <c r="FD127" s="99">
        <v>10922</v>
      </c>
      <c r="FE127" s="99">
        <v>10928</v>
      </c>
      <c r="FF127" s="99">
        <v>10852</v>
      </c>
      <c r="FG127" s="99">
        <v>10892</v>
      </c>
      <c r="FH127" s="99">
        <v>10711</v>
      </c>
      <c r="FI127" s="100">
        <v>10645</v>
      </c>
      <c r="FJ127" s="98">
        <v>10522</v>
      </c>
      <c r="FK127" s="99">
        <v>10457</v>
      </c>
      <c r="FL127" s="99">
        <v>10404</v>
      </c>
      <c r="FM127" s="99">
        <v>10380</v>
      </c>
      <c r="FN127" s="99">
        <v>10292</v>
      </c>
      <c r="FO127" s="99">
        <v>10204</v>
      </c>
      <c r="FP127" s="99">
        <v>10153</v>
      </c>
      <c r="FQ127" s="99">
        <v>9982</v>
      </c>
      <c r="FR127" s="99">
        <v>9947</v>
      </c>
      <c r="FS127" s="99">
        <v>9874</v>
      </c>
      <c r="FT127" s="99">
        <v>9730</v>
      </c>
      <c r="FU127" s="100">
        <v>9571</v>
      </c>
      <c r="FV127" s="98">
        <v>9496</v>
      </c>
      <c r="FW127" s="99">
        <v>9413</v>
      </c>
      <c r="FX127" s="99">
        <v>9310</v>
      </c>
      <c r="FY127" s="99">
        <v>9201</v>
      </c>
      <c r="FZ127" s="99">
        <v>9157</v>
      </c>
      <c r="GA127" s="99">
        <v>9112</v>
      </c>
      <c r="GB127" s="99">
        <v>8954</v>
      </c>
      <c r="GC127" s="99">
        <v>8794</v>
      </c>
      <c r="GD127" s="99">
        <v>8671</v>
      </c>
      <c r="GE127" s="99">
        <v>8502</v>
      </c>
      <c r="GF127" s="99">
        <v>8393</v>
      </c>
      <c r="GG127" s="100">
        <v>8172</v>
      </c>
      <c r="GH127" s="98">
        <v>8106</v>
      </c>
      <c r="GI127" s="99">
        <v>7971</v>
      </c>
      <c r="GJ127" s="99">
        <v>7808</v>
      </c>
      <c r="GK127" s="99">
        <v>7763</v>
      </c>
      <c r="GL127" s="99">
        <v>7595</v>
      </c>
      <c r="GM127" s="99">
        <v>7568</v>
      </c>
      <c r="GN127" s="99">
        <v>7456</v>
      </c>
      <c r="GO127" s="99">
        <v>7316</v>
      </c>
      <c r="GP127" s="99">
        <v>7530</v>
      </c>
      <c r="GQ127" s="99">
        <v>7118</v>
      </c>
      <c r="GR127" s="99">
        <v>7009</v>
      </c>
      <c r="GS127" s="100">
        <v>6949</v>
      </c>
      <c r="GT127" s="98">
        <v>6994</v>
      </c>
      <c r="GU127" s="99">
        <v>7003</v>
      </c>
      <c r="GV127" s="99">
        <v>6762</v>
      </c>
      <c r="GW127" s="99">
        <v>6844</v>
      </c>
      <c r="GX127" s="99">
        <v>5106</v>
      </c>
      <c r="GY127" s="100">
        <v>6750</v>
      </c>
      <c r="GZ127" s="291"/>
    </row>
    <row r="128" spans="2:208" ht="13" thickBot="1" x14ac:dyDescent="0.3">
      <c r="B128" s="115"/>
      <c r="C128" s="116" t="s">
        <v>180</v>
      </c>
      <c r="D128" s="119">
        <v>854</v>
      </c>
      <c r="E128" s="119">
        <v>1508</v>
      </c>
      <c r="F128" s="119">
        <v>2035</v>
      </c>
      <c r="G128" s="117">
        <v>2092</v>
      </c>
      <c r="H128" s="118">
        <v>2050</v>
      </c>
      <c r="I128" s="118">
        <v>1965</v>
      </c>
      <c r="J128" s="118">
        <v>2070</v>
      </c>
      <c r="K128" s="118">
        <v>2170</v>
      </c>
      <c r="L128" s="118">
        <v>2279</v>
      </c>
      <c r="M128" s="118">
        <v>2270</v>
      </c>
      <c r="N128" s="118">
        <v>2348</v>
      </c>
      <c r="O128" s="118">
        <v>2261</v>
      </c>
      <c r="P128" s="118">
        <v>2291</v>
      </c>
      <c r="Q128" s="118">
        <v>2302</v>
      </c>
      <c r="R128" s="119">
        <v>2319</v>
      </c>
      <c r="S128" s="118">
        <v>2376</v>
      </c>
      <c r="T128" s="118">
        <v>2401</v>
      </c>
      <c r="U128" s="118">
        <v>2430</v>
      </c>
      <c r="V128" s="118">
        <v>2485</v>
      </c>
      <c r="W128" s="118">
        <v>2521</v>
      </c>
      <c r="X128" s="118">
        <v>2598</v>
      </c>
      <c r="Y128" s="118">
        <v>2567</v>
      </c>
      <c r="Z128" s="118">
        <v>2599</v>
      </c>
      <c r="AA128" s="118">
        <v>2582</v>
      </c>
      <c r="AB128" s="118">
        <v>2539</v>
      </c>
      <c r="AC128" s="118">
        <v>2519</v>
      </c>
      <c r="AD128" s="119">
        <v>2537</v>
      </c>
      <c r="AE128" s="118">
        <v>2528</v>
      </c>
      <c r="AF128" s="118">
        <v>2530</v>
      </c>
      <c r="AG128" s="118">
        <v>2571</v>
      </c>
      <c r="AH128" s="118">
        <v>2622</v>
      </c>
      <c r="AI128" s="118">
        <v>2636</v>
      </c>
      <c r="AJ128" s="118">
        <v>2599</v>
      </c>
      <c r="AK128" s="118">
        <v>2545</v>
      </c>
      <c r="AL128" s="118">
        <v>2491</v>
      </c>
      <c r="AM128" s="118">
        <v>2440</v>
      </c>
      <c r="AN128" s="118">
        <v>2458</v>
      </c>
      <c r="AO128" s="118">
        <v>2545</v>
      </c>
      <c r="AP128" s="119">
        <v>2630</v>
      </c>
      <c r="AQ128" s="117">
        <v>2705</v>
      </c>
      <c r="AR128" s="118">
        <v>2728</v>
      </c>
      <c r="AS128" s="118">
        <v>2941</v>
      </c>
      <c r="AT128" s="118">
        <v>3032</v>
      </c>
      <c r="AU128" s="118">
        <v>3137</v>
      </c>
      <c r="AV128" s="118">
        <v>3191</v>
      </c>
      <c r="AW128" s="118">
        <v>3265</v>
      </c>
      <c r="AX128" s="118">
        <v>3310</v>
      </c>
      <c r="AY128" s="118">
        <v>3354</v>
      </c>
      <c r="AZ128" s="118">
        <v>3375</v>
      </c>
      <c r="BA128" s="118">
        <v>3421</v>
      </c>
      <c r="BB128" s="119">
        <v>3474</v>
      </c>
      <c r="BC128" s="117">
        <v>3542</v>
      </c>
      <c r="BD128" s="118">
        <v>3558</v>
      </c>
      <c r="BE128" s="118">
        <v>3598</v>
      </c>
      <c r="BF128" s="118">
        <v>3700</v>
      </c>
      <c r="BG128" s="118">
        <v>3791</v>
      </c>
      <c r="BH128" s="118">
        <v>3878</v>
      </c>
      <c r="BI128" s="118">
        <v>3878</v>
      </c>
      <c r="BJ128" s="118">
        <v>3901</v>
      </c>
      <c r="BK128" s="118">
        <v>3935</v>
      </c>
      <c r="BL128" s="118">
        <v>3939</v>
      </c>
      <c r="BM128" s="118">
        <v>3962</v>
      </c>
      <c r="BN128" s="119">
        <v>3778</v>
      </c>
      <c r="BO128" s="118">
        <v>4045</v>
      </c>
      <c r="BP128" s="118">
        <v>4109</v>
      </c>
      <c r="BQ128" s="118">
        <v>4155</v>
      </c>
      <c r="BR128" s="118">
        <v>4446</v>
      </c>
      <c r="BS128" s="118">
        <v>4685</v>
      </c>
      <c r="BT128" s="118">
        <v>4729</v>
      </c>
      <c r="BU128" s="118">
        <v>4733</v>
      </c>
      <c r="BV128" s="118">
        <v>4906</v>
      </c>
      <c r="BW128" s="118">
        <v>5398</v>
      </c>
      <c r="BX128" s="118">
        <v>5508</v>
      </c>
      <c r="BY128" s="118">
        <v>5718</v>
      </c>
      <c r="BZ128" s="119">
        <v>5745</v>
      </c>
      <c r="CA128" s="118">
        <v>5791</v>
      </c>
      <c r="CB128" s="118">
        <v>5933</v>
      </c>
      <c r="CC128" s="118">
        <v>6017</v>
      </c>
      <c r="CD128" s="118">
        <v>6076</v>
      </c>
      <c r="CE128" s="118">
        <v>6143</v>
      </c>
      <c r="CF128" s="118">
        <v>6149</v>
      </c>
      <c r="CG128" s="118">
        <v>6182</v>
      </c>
      <c r="CH128" s="118">
        <v>6159</v>
      </c>
      <c r="CI128" s="118">
        <v>6258</v>
      </c>
      <c r="CJ128" s="118">
        <v>6261</v>
      </c>
      <c r="CK128" s="118">
        <v>6208</v>
      </c>
      <c r="CL128" s="119">
        <v>6228</v>
      </c>
      <c r="CM128" s="117">
        <v>7648</v>
      </c>
      <c r="CN128" s="118">
        <v>7501</v>
      </c>
      <c r="CO128" s="118">
        <v>7853</v>
      </c>
      <c r="CP128" s="118">
        <v>7844</v>
      </c>
      <c r="CQ128" s="118">
        <v>8036</v>
      </c>
      <c r="CR128" s="118">
        <v>8095</v>
      </c>
      <c r="CS128" s="118">
        <v>8458</v>
      </c>
      <c r="CT128" s="118">
        <v>8596</v>
      </c>
      <c r="CU128" s="118">
        <v>8580</v>
      </c>
      <c r="CV128" s="118">
        <v>8700</v>
      </c>
      <c r="CW128" s="118">
        <v>8671</v>
      </c>
      <c r="CX128" s="119">
        <v>8734</v>
      </c>
      <c r="CY128" s="118">
        <v>8832</v>
      </c>
      <c r="CZ128" s="118">
        <v>8630</v>
      </c>
      <c r="DA128" s="118">
        <v>8501</v>
      </c>
      <c r="DB128" s="118">
        <v>8605</v>
      </c>
      <c r="DC128" s="118">
        <v>8478</v>
      </c>
      <c r="DD128" s="118">
        <v>8726</v>
      </c>
      <c r="DE128" s="118">
        <v>8408</v>
      </c>
      <c r="DF128" s="118">
        <v>8348</v>
      </c>
      <c r="DG128" s="118">
        <v>8396</v>
      </c>
      <c r="DH128" s="118">
        <v>8403</v>
      </c>
      <c r="DI128" s="118">
        <v>8358</v>
      </c>
      <c r="DJ128" s="119">
        <v>8362</v>
      </c>
      <c r="DL128" s="115"/>
      <c r="DM128" s="116" t="s">
        <v>180</v>
      </c>
      <c r="DN128" s="117">
        <v>8240</v>
      </c>
      <c r="DO128" s="118">
        <v>8384</v>
      </c>
      <c r="DP128" s="118">
        <v>8095</v>
      </c>
      <c r="DQ128" s="118">
        <v>8422</v>
      </c>
      <c r="DR128" s="118">
        <v>8310</v>
      </c>
      <c r="DS128" s="118">
        <v>8097</v>
      </c>
      <c r="DT128" s="118">
        <v>7856</v>
      </c>
      <c r="DU128" s="118">
        <v>7787</v>
      </c>
      <c r="DV128" s="118">
        <v>7753</v>
      </c>
      <c r="DW128" s="118">
        <v>7799</v>
      </c>
      <c r="DX128" s="118">
        <v>7721</v>
      </c>
      <c r="DY128" s="119">
        <v>7714</v>
      </c>
      <c r="DZ128" s="117">
        <v>7660</v>
      </c>
      <c r="EA128" s="118">
        <v>7474</v>
      </c>
      <c r="EB128" s="118">
        <v>7775</v>
      </c>
      <c r="EC128" s="118">
        <v>7659</v>
      </c>
      <c r="ED128" s="118">
        <v>7563</v>
      </c>
      <c r="EE128" s="118">
        <v>7878</v>
      </c>
      <c r="EF128" s="118">
        <v>7843</v>
      </c>
      <c r="EG128" s="118">
        <v>8125</v>
      </c>
      <c r="EH128" s="118">
        <v>8202</v>
      </c>
      <c r="EI128" s="118">
        <v>8147</v>
      </c>
      <c r="EJ128" s="118">
        <v>7768</v>
      </c>
      <c r="EK128" s="119">
        <v>8175</v>
      </c>
      <c r="EL128" s="118">
        <v>8235</v>
      </c>
      <c r="EM128" s="118">
        <v>8216</v>
      </c>
      <c r="EN128" s="118">
        <v>8175</v>
      </c>
      <c r="EO128" s="118">
        <v>8259</v>
      </c>
      <c r="EP128" s="118">
        <v>8319</v>
      </c>
      <c r="EQ128" s="118">
        <v>8251</v>
      </c>
      <c r="ER128" s="118">
        <v>8662</v>
      </c>
      <c r="ES128" s="118">
        <v>8569</v>
      </c>
      <c r="ET128" s="118">
        <v>8431</v>
      </c>
      <c r="EU128" s="118">
        <v>8536</v>
      </c>
      <c r="EV128" s="118">
        <v>8504</v>
      </c>
      <c r="EW128" s="119">
        <v>8494</v>
      </c>
      <c r="EX128" s="117">
        <v>8572</v>
      </c>
      <c r="EY128" s="118">
        <v>8537</v>
      </c>
      <c r="EZ128" s="118">
        <v>8533</v>
      </c>
      <c r="FA128" s="118">
        <v>7323</v>
      </c>
      <c r="FB128" s="118">
        <v>8487</v>
      </c>
      <c r="FC128" s="118">
        <v>8507</v>
      </c>
      <c r="FD128" s="118">
        <v>8510</v>
      </c>
      <c r="FE128" s="118">
        <v>8444</v>
      </c>
      <c r="FF128" s="118">
        <v>8430</v>
      </c>
      <c r="FG128" s="118">
        <v>8137</v>
      </c>
      <c r="FH128" s="118">
        <v>8276</v>
      </c>
      <c r="FI128" s="119">
        <v>8212</v>
      </c>
      <c r="FJ128" s="117">
        <v>8100</v>
      </c>
      <c r="FK128" s="118">
        <v>8072</v>
      </c>
      <c r="FL128" s="118">
        <v>8098</v>
      </c>
      <c r="FM128" s="118">
        <v>8126</v>
      </c>
      <c r="FN128" s="118">
        <v>7935</v>
      </c>
      <c r="FO128" s="118">
        <v>7750</v>
      </c>
      <c r="FP128" s="118">
        <v>7731</v>
      </c>
      <c r="FQ128" s="118">
        <v>7669</v>
      </c>
      <c r="FR128" s="118">
        <v>7655</v>
      </c>
      <c r="FS128" s="118">
        <v>7639</v>
      </c>
      <c r="FT128" s="118">
        <v>7685</v>
      </c>
      <c r="FU128" s="119">
        <v>7594</v>
      </c>
      <c r="FV128" s="117">
        <v>7535</v>
      </c>
      <c r="FW128" s="118">
        <v>7515</v>
      </c>
      <c r="FX128" s="118">
        <v>7424</v>
      </c>
      <c r="FY128" s="118">
        <v>7386</v>
      </c>
      <c r="FZ128" s="118">
        <v>7470</v>
      </c>
      <c r="GA128" s="118">
        <v>7449</v>
      </c>
      <c r="GB128" s="118">
        <v>7384</v>
      </c>
      <c r="GC128" s="118">
        <v>7265</v>
      </c>
      <c r="GD128" s="118">
        <v>7200</v>
      </c>
      <c r="GE128" s="118">
        <v>7136</v>
      </c>
      <c r="GF128" s="118">
        <v>6964</v>
      </c>
      <c r="GG128" s="119">
        <v>6796</v>
      </c>
      <c r="GH128" s="117">
        <v>6663</v>
      </c>
      <c r="GI128" s="118">
        <v>6499</v>
      </c>
      <c r="GJ128" s="118">
        <v>6366</v>
      </c>
      <c r="GK128" s="118">
        <v>6304</v>
      </c>
      <c r="GL128" s="118">
        <v>6164</v>
      </c>
      <c r="GM128" s="118">
        <v>6122</v>
      </c>
      <c r="GN128" s="118">
        <v>6032</v>
      </c>
      <c r="GO128" s="118">
        <v>5939</v>
      </c>
      <c r="GP128" s="118">
        <v>6245</v>
      </c>
      <c r="GQ128" s="118">
        <v>5828</v>
      </c>
      <c r="GR128" s="118">
        <v>5534</v>
      </c>
      <c r="GS128" s="119">
        <v>5640</v>
      </c>
      <c r="GT128" s="117">
        <v>5717</v>
      </c>
      <c r="GU128" s="118">
        <v>5755</v>
      </c>
      <c r="GV128" s="118">
        <v>5564</v>
      </c>
      <c r="GW128" s="118">
        <v>5685</v>
      </c>
      <c r="GX128" s="118">
        <v>4615</v>
      </c>
      <c r="GY128" s="119">
        <v>5695</v>
      </c>
      <c r="GZ128" s="291"/>
    </row>
    <row r="129" spans="2:208" ht="13" thickBot="1" x14ac:dyDescent="0.3">
      <c r="B129" s="106" t="s">
        <v>181</v>
      </c>
      <c r="C129" s="107"/>
      <c r="D129" s="110">
        <f t="shared" ref="D129:AS129" si="130">SUM(D96:D128)</f>
        <v>52340</v>
      </c>
      <c r="E129" s="110">
        <f t="shared" si="130"/>
        <v>69577</v>
      </c>
      <c r="F129" s="110">
        <f t="shared" si="130"/>
        <v>80198</v>
      </c>
      <c r="G129" s="108">
        <f t="shared" si="130"/>
        <v>82252</v>
      </c>
      <c r="H129" s="109">
        <f t="shared" si="130"/>
        <v>81650</v>
      </c>
      <c r="I129" s="109">
        <f t="shared" si="130"/>
        <v>80877</v>
      </c>
      <c r="J129" s="109">
        <f t="shared" si="130"/>
        <v>83044</v>
      </c>
      <c r="K129" s="109">
        <f t="shared" si="130"/>
        <v>84824</v>
      </c>
      <c r="L129" s="109">
        <f t="shared" si="130"/>
        <v>86850</v>
      </c>
      <c r="M129" s="109">
        <f t="shared" si="130"/>
        <v>87365</v>
      </c>
      <c r="N129" s="109">
        <f t="shared" si="130"/>
        <v>88793</v>
      </c>
      <c r="O129" s="109">
        <f t="shared" si="130"/>
        <v>88863</v>
      </c>
      <c r="P129" s="109">
        <f t="shared" si="130"/>
        <v>89337</v>
      </c>
      <c r="Q129" s="109">
        <f t="shared" si="130"/>
        <v>89685</v>
      </c>
      <c r="R129" s="110">
        <f t="shared" si="130"/>
        <v>90783</v>
      </c>
      <c r="S129" s="109">
        <f t="shared" si="130"/>
        <v>91742</v>
      </c>
      <c r="T129" s="109">
        <f t="shared" si="130"/>
        <v>92489</v>
      </c>
      <c r="U129" s="109">
        <f t="shared" si="130"/>
        <v>92798</v>
      </c>
      <c r="V129" s="109">
        <f t="shared" si="130"/>
        <v>94341</v>
      </c>
      <c r="W129" s="109">
        <f t="shared" si="130"/>
        <v>95335</v>
      </c>
      <c r="X129" s="109">
        <f t="shared" si="130"/>
        <v>96620</v>
      </c>
      <c r="Y129" s="109">
        <f t="shared" si="130"/>
        <v>96896</v>
      </c>
      <c r="Z129" s="109">
        <f t="shared" si="130"/>
        <v>96540</v>
      </c>
      <c r="AA129" s="109">
        <f t="shared" si="130"/>
        <v>96684</v>
      </c>
      <c r="AB129" s="109">
        <f t="shared" si="130"/>
        <v>96403</v>
      </c>
      <c r="AC129" s="109">
        <f t="shared" si="130"/>
        <v>94982</v>
      </c>
      <c r="AD129" s="110">
        <f t="shared" si="130"/>
        <v>95434</v>
      </c>
      <c r="AE129" s="109">
        <f t="shared" si="130"/>
        <v>95167</v>
      </c>
      <c r="AF129" s="109">
        <f t="shared" si="130"/>
        <v>95285</v>
      </c>
      <c r="AG129" s="109">
        <f t="shared" si="130"/>
        <v>96240</v>
      </c>
      <c r="AH129" s="109">
        <f t="shared" si="130"/>
        <v>97759</v>
      </c>
      <c r="AI129" s="109">
        <f t="shared" si="130"/>
        <v>97848</v>
      </c>
      <c r="AJ129" s="109">
        <f t="shared" si="130"/>
        <v>97582</v>
      </c>
      <c r="AK129" s="109">
        <f t="shared" si="130"/>
        <v>96426</v>
      </c>
      <c r="AL129" s="109">
        <f t="shared" si="130"/>
        <v>94590</v>
      </c>
      <c r="AM129" s="109">
        <f t="shared" si="130"/>
        <v>92888</v>
      </c>
      <c r="AN129" s="109">
        <f t="shared" si="130"/>
        <v>94350</v>
      </c>
      <c r="AO129" s="109">
        <f t="shared" si="130"/>
        <v>97080</v>
      </c>
      <c r="AP129" s="110">
        <f t="shared" si="130"/>
        <v>99711</v>
      </c>
      <c r="AQ129" s="108">
        <f t="shared" si="130"/>
        <v>102198</v>
      </c>
      <c r="AR129" s="109">
        <f t="shared" si="130"/>
        <v>103241</v>
      </c>
      <c r="AS129" s="109">
        <f t="shared" si="130"/>
        <v>109875</v>
      </c>
      <c r="AT129" s="109">
        <f t="shared" ref="AT129:BW129" si="131">SUM(AT96:AT128)</f>
        <v>112839</v>
      </c>
      <c r="AU129" s="109">
        <f t="shared" si="131"/>
        <v>114957</v>
      </c>
      <c r="AV129" s="109">
        <f t="shared" si="131"/>
        <v>117821</v>
      </c>
      <c r="AW129" s="109">
        <f t="shared" si="131"/>
        <v>121133</v>
      </c>
      <c r="AX129" s="109">
        <f t="shared" si="131"/>
        <v>123004</v>
      </c>
      <c r="AY129" s="109">
        <f t="shared" si="131"/>
        <v>124523</v>
      </c>
      <c r="AZ129" s="109">
        <f t="shared" si="131"/>
        <v>125083</v>
      </c>
      <c r="BA129" s="109">
        <f t="shared" si="131"/>
        <v>126060</v>
      </c>
      <c r="BB129" s="110">
        <f t="shared" si="131"/>
        <v>127798</v>
      </c>
      <c r="BC129" s="108">
        <f t="shared" si="131"/>
        <v>128290</v>
      </c>
      <c r="BD129" s="109">
        <f t="shared" si="131"/>
        <v>129556</v>
      </c>
      <c r="BE129" s="109">
        <f t="shared" si="131"/>
        <v>130529</v>
      </c>
      <c r="BF129" s="109">
        <f t="shared" si="131"/>
        <v>132722</v>
      </c>
      <c r="BG129" s="109">
        <f t="shared" si="131"/>
        <v>134671</v>
      </c>
      <c r="BH129" s="109">
        <f t="shared" si="131"/>
        <v>137352</v>
      </c>
      <c r="BI129" s="109">
        <f t="shared" si="131"/>
        <v>136872</v>
      </c>
      <c r="BJ129" s="109">
        <f t="shared" si="131"/>
        <v>137954</v>
      </c>
      <c r="BK129" s="109">
        <f t="shared" si="131"/>
        <v>138322</v>
      </c>
      <c r="BL129" s="109">
        <f t="shared" si="131"/>
        <v>139046</v>
      </c>
      <c r="BM129" s="109">
        <f t="shared" si="131"/>
        <v>139272</v>
      </c>
      <c r="BN129" s="110">
        <f t="shared" si="131"/>
        <v>139392</v>
      </c>
      <c r="BO129" s="109">
        <f t="shared" si="131"/>
        <v>142822</v>
      </c>
      <c r="BP129" s="109">
        <f t="shared" si="131"/>
        <v>144174</v>
      </c>
      <c r="BQ129" s="109">
        <f t="shared" si="131"/>
        <v>144260</v>
      </c>
      <c r="BR129" s="109">
        <f t="shared" si="131"/>
        <v>146462</v>
      </c>
      <c r="BS129" s="109">
        <f t="shared" si="131"/>
        <v>147428</v>
      </c>
      <c r="BT129" s="109">
        <f t="shared" si="131"/>
        <v>149354</v>
      </c>
      <c r="BU129" s="109">
        <f t="shared" si="131"/>
        <v>149740</v>
      </c>
      <c r="BV129" s="109">
        <f t="shared" si="131"/>
        <v>146097</v>
      </c>
      <c r="BW129" s="109">
        <f t="shared" si="131"/>
        <v>150249</v>
      </c>
      <c r="BX129" s="109">
        <f t="shared" ref="BX129:CO129" si="132">SUM(BX96:BX128)</f>
        <v>150502</v>
      </c>
      <c r="BY129" s="109">
        <f t="shared" si="132"/>
        <v>150784</v>
      </c>
      <c r="BZ129" s="110">
        <f t="shared" si="132"/>
        <v>151045</v>
      </c>
      <c r="CA129" s="109">
        <f t="shared" si="132"/>
        <v>152107</v>
      </c>
      <c r="CB129" s="109">
        <f t="shared" si="132"/>
        <v>153199</v>
      </c>
      <c r="CC129" s="147">
        <f t="shared" si="132"/>
        <v>153719</v>
      </c>
      <c r="CD129" s="147">
        <f t="shared" si="132"/>
        <v>154137</v>
      </c>
      <c r="CE129" s="147">
        <f t="shared" si="132"/>
        <v>154903</v>
      </c>
      <c r="CF129" s="147">
        <f t="shared" si="132"/>
        <v>155926</v>
      </c>
      <c r="CG129" s="147">
        <f t="shared" si="132"/>
        <v>156188</v>
      </c>
      <c r="CH129" s="147">
        <f t="shared" si="132"/>
        <v>156030</v>
      </c>
      <c r="CI129" s="147">
        <f t="shared" si="132"/>
        <v>157589</v>
      </c>
      <c r="CJ129" s="147">
        <f t="shared" si="132"/>
        <v>158837</v>
      </c>
      <c r="CK129" s="147">
        <f t="shared" si="132"/>
        <v>158058</v>
      </c>
      <c r="CL129" s="149">
        <f t="shared" si="132"/>
        <v>159577</v>
      </c>
      <c r="CM129" s="159">
        <f t="shared" si="132"/>
        <v>163394</v>
      </c>
      <c r="CN129" s="147">
        <f t="shared" si="132"/>
        <v>164089</v>
      </c>
      <c r="CO129" s="147">
        <f t="shared" si="132"/>
        <v>163651</v>
      </c>
      <c r="CP129" s="147">
        <f t="shared" ref="CP129:CU129" si="133">SUM(CP96:CP128)</f>
        <v>165680</v>
      </c>
      <c r="CQ129" s="147">
        <f t="shared" si="133"/>
        <v>166876</v>
      </c>
      <c r="CR129" s="147">
        <f t="shared" si="133"/>
        <v>169016</v>
      </c>
      <c r="CS129" s="147">
        <f t="shared" si="133"/>
        <v>169890</v>
      </c>
      <c r="CT129" s="147">
        <f t="shared" si="133"/>
        <v>170244</v>
      </c>
      <c r="CU129" s="147">
        <f t="shared" si="133"/>
        <v>170705</v>
      </c>
      <c r="CV129" s="147">
        <f t="shared" ref="CV129:CX129" si="134">SUM(CV96:CV128)</f>
        <v>172453</v>
      </c>
      <c r="CW129" s="147">
        <f t="shared" si="134"/>
        <v>171734</v>
      </c>
      <c r="CX129" s="149">
        <f t="shared" si="134"/>
        <v>173706</v>
      </c>
      <c r="CY129" s="147">
        <f t="shared" ref="CY129:DA129" si="135">SUM(CY96:CY128)</f>
        <v>175118</v>
      </c>
      <c r="CZ129" s="147">
        <f t="shared" si="135"/>
        <v>175364</v>
      </c>
      <c r="DA129" s="183">
        <f t="shared" si="135"/>
        <v>175604</v>
      </c>
      <c r="DB129" s="183">
        <f t="shared" ref="DB129:DD129" si="136">SUM(DB96:DB128)</f>
        <v>175877</v>
      </c>
      <c r="DC129" s="147">
        <f t="shared" si="136"/>
        <v>175359</v>
      </c>
      <c r="DD129" s="147">
        <f t="shared" si="136"/>
        <v>177734</v>
      </c>
      <c r="DE129" s="183">
        <f t="shared" ref="DE129:DG129" si="137">SUM(DE96:DE128)</f>
        <v>176329</v>
      </c>
      <c r="DF129" s="183">
        <f t="shared" si="137"/>
        <v>176435</v>
      </c>
      <c r="DG129" s="183">
        <f t="shared" si="137"/>
        <v>177165</v>
      </c>
      <c r="DH129" s="183">
        <f t="shared" ref="DH129:DJ129" si="138">SUM(DH96:DH128)</f>
        <v>176189</v>
      </c>
      <c r="DI129" s="183">
        <f t="shared" si="138"/>
        <v>176764</v>
      </c>
      <c r="DJ129" s="216">
        <f t="shared" si="138"/>
        <v>178252</v>
      </c>
      <c r="DL129" s="106" t="s">
        <v>181</v>
      </c>
      <c r="DM129" s="107"/>
      <c r="DN129" s="217">
        <f t="shared" ref="DN129:DP129" si="139">SUM(DN96:DN128)</f>
        <v>179822</v>
      </c>
      <c r="DO129" s="183">
        <f t="shared" si="139"/>
        <v>181091</v>
      </c>
      <c r="DP129" s="183">
        <f t="shared" si="139"/>
        <v>180063</v>
      </c>
      <c r="DQ129" s="183">
        <f t="shared" ref="DQ129:DV129" si="140">SUM(DQ96:DQ128)</f>
        <v>179655</v>
      </c>
      <c r="DR129" s="183">
        <f t="shared" si="140"/>
        <v>182780</v>
      </c>
      <c r="DS129" s="183">
        <f t="shared" si="140"/>
        <v>180793</v>
      </c>
      <c r="DT129" s="183">
        <f t="shared" si="140"/>
        <v>179618</v>
      </c>
      <c r="DU129" s="183">
        <f t="shared" si="140"/>
        <v>178645</v>
      </c>
      <c r="DV129" s="183">
        <f t="shared" si="140"/>
        <v>176469</v>
      </c>
      <c r="DW129" s="183">
        <f t="shared" ref="DW129:DY129" si="141">SUM(DW96:DW128)</f>
        <v>178010</v>
      </c>
      <c r="DX129" s="183">
        <f t="shared" si="141"/>
        <v>174973</v>
      </c>
      <c r="DY129" s="216">
        <f t="shared" si="141"/>
        <v>176133</v>
      </c>
      <c r="DZ129" s="217">
        <f t="shared" ref="DZ129:EB129" si="142">SUM(DZ96:DZ128)</f>
        <v>176124</v>
      </c>
      <c r="EA129" s="183">
        <f t="shared" si="142"/>
        <v>176875</v>
      </c>
      <c r="EB129" s="183">
        <f t="shared" si="142"/>
        <v>174306</v>
      </c>
      <c r="EC129" s="183">
        <f t="shared" ref="EC129:EE129" si="143">SUM(EC96:EC128)</f>
        <v>174798</v>
      </c>
      <c r="ED129" s="183">
        <f t="shared" si="143"/>
        <v>174402</v>
      </c>
      <c r="EE129" s="183">
        <f t="shared" si="143"/>
        <v>175254</v>
      </c>
      <c r="EF129" s="183">
        <f t="shared" ref="EF129:EH129" si="144">SUM(EF96:EF128)</f>
        <v>175913</v>
      </c>
      <c r="EG129" s="183">
        <f t="shared" si="144"/>
        <v>177400</v>
      </c>
      <c r="EH129" s="183">
        <f t="shared" si="144"/>
        <v>179187</v>
      </c>
      <c r="EI129" s="183">
        <f t="shared" ref="EI129:EK129" si="145">SUM(EI96:EI128)</f>
        <v>179372</v>
      </c>
      <c r="EJ129" s="183">
        <f t="shared" si="145"/>
        <v>179944</v>
      </c>
      <c r="EK129" s="216">
        <f t="shared" si="145"/>
        <v>178810</v>
      </c>
      <c r="EL129" s="183">
        <f t="shared" ref="EL129:EN129" si="146">SUM(EL96:EL128)</f>
        <v>182829</v>
      </c>
      <c r="EM129" s="183">
        <f t="shared" si="146"/>
        <v>181849</v>
      </c>
      <c r="EN129" s="183">
        <f t="shared" si="146"/>
        <v>179415</v>
      </c>
      <c r="EO129" s="183">
        <f t="shared" ref="EO129:EQ129" si="147">SUM(EO96:EO128)</f>
        <v>180778</v>
      </c>
      <c r="EP129" s="183">
        <f t="shared" si="147"/>
        <v>183730</v>
      </c>
      <c r="EQ129" s="183">
        <f t="shared" si="147"/>
        <v>185234</v>
      </c>
      <c r="ER129" s="183">
        <f t="shared" ref="ER129:EZ129" si="148">SUM(ER96:ER128)</f>
        <v>185420</v>
      </c>
      <c r="ES129" s="183">
        <f t="shared" si="148"/>
        <v>184961</v>
      </c>
      <c r="ET129" s="183">
        <f t="shared" si="148"/>
        <v>185164</v>
      </c>
      <c r="EU129" s="183">
        <f t="shared" si="148"/>
        <v>188578</v>
      </c>
      <c r="EV129" s="183">
        <f t="shared" si="148"/>
        <v>187892</v>
      </c>
      <c r="EW129" s="216">
        <f t="shared" si="148"/>
        <v>190272</v>
      </c>
      <c r="EX129" s="250">
        <f t="shared" si="148"/>
        <v>192317</v>
      </c>
      <c r="EY129" s="251">
        <f t="shared" si="148"/>
        <v>192248</v>
      </c>
      <c r="EZ129" s="251">
        <f t="shared" si="148"/>
        <v>190919</v>
      </c>
      <c r="FA129" s="251">
        <f t="shared" ref="FA129:FC129" si="149">SUM(FA96:FA128)</f>
        <v>188298</v>
      </c>
      <c r="FB129" s="251">
        <f t="shared" si="149"/>
        <v>189750</v>
      </c>
      <c r="FC129" s="251">
        <f t="shared" si="149"/>
        <v>190528</v>
      </c>
      <c r="FD129" s="251">
        <f t="shared" ref="FD129:FF129" si="150">SUM(FD96:FD128)</f>
        <v>189790</v>
      </c>
      <c r="FE129" s="251">
        <f t="shared" si="150"/>
        <v>189603</v>
      </c>
      <c r="FF129" s="251">
        <f t="shared" si="150"/>
        <v>188833</v>
      </c>
      <c r="FG129" s="251">
        <f t="shared" ref="FG129:FL129" si="151">SUM(FG96:FG128)</f>
        <v>189439</v>
      </c>
      <c r="FH129" s="251">
        <f t="shared" si="151"/>
        <v>184825</v>
      </c>
      <c r="FI129" s="252">
        <f t="shared" si="151"/>
        <v>185039</v>
      </c>
      <c r="FJ129" s="278">
        <f t="shared" si="151"/>
        <v>185955</v>
      </c>
      <c r="FK129" s="279">
        <f t="shared" si="151"/>
        <v>183991</v>
      </c>
      <c r="FL129" s="279">
        <f t="shared" si="151"/>
        <v>182376</v>
      </c>
      <c r="FM129" s="279">
        <f t="shared" ref="FM129:FX129" si="152">SUM(FM96:FM128)</f>
        <v>182714</v>
      </c>
      <c r="FN129" s="279">
        <f t="shared" si="152"/>
        <v>180527</v>
      </c>
      <c r="FO129" s="279">
        <f t="shared" si="152"/>
        <v>180104</v>
      </c>
      <c r="FP129" s="279">
        <f t="shared" si="152"/>
        <v>179168</v>
      </c>
      <c r="FQ129" s="279">
        <f t="shared" si="152"/>
        <v>177144</v>
      </c>
      <c r="FR129" s="279">
        <f t="shared" si="152"/>
        <v>176351</v>
      </c>
      <c r="FS129" s="279">
        <f t="shared" si="152"/>
        <v>176165</v>
      </c>
      <c r="FT129" s="279">
        <f t="shared" si="152"/>
        <v>174862</v>
      </c>
      <c r="FU129" s="280">
        <f t="shared" si="152"/>
        <v>174122</v>
      </c>
      <c r="FV129" s="278">
        <f t="shared" si="152"/>
        <v>173259</v>
      </c>
      <c r="FW129" s="279">
        <f t="shared" si="152"/>
        <v>171689</v>
      </c>
      <c r="FX129" s="279">
        <f t="shared" si="152"/>
        <v>170080</v>
      </c>
      <c r="FY129" s="279">
        <f t="shared" ref="FY129:GJ129" si="153">SUM(FY96:FY128)</f>
        <v>168060</v>
      </c>
      <c r="FZ129" s="279">
        <f t="shared" si="153"/>
        <v>168017</v>
      </c>
      <c r="GA129" s="279">
        <f t="shared" si="153"/>
        <v>167913</v>
      </c>
      <c r="GB129" s="279">
        <f t="shared" si="153"/>
        <v>165109</v>
      </c>
      <c r="GC129" s="279">
        <f t="shared" si="153"/>
        <v>163357</v>
      </c>
      <c r="GD129" s="279">
        <f t="shared" si="153"/>
        <v>160986</v>
      </c>
      <c r="GE129" s="279">
        <f t="shared" si="153"/>
        <v>159976</v>
      </c>
      <c r="GF129" s="279">
        <f t="shared" si="153"/>
        <v>156462</v>
      </c>
      <c r="GG129" s="280">
        <f t="shared" si="153"/>
        <v>156381</v>
      </c>
      <c r="GH129" s="278">
        <f t="shared" si="153"/>
        <v>155531</v>
      </c>
      <c r="GI129" s="279">
        <f t="shared" si="153"/>
        <v>153900</v>
      </c>
      <c r="GJ129" s="279">
        <f t="shared" si="153"/>
        <v>150903</v>
      </c>
      <c r="GK129" s="279">
        <f t="shared" ref="GK129:GV129" si="154">SUM(GK96:GK128)</f>
        <v>149758</v>
      </c>
      <c r="GL129" s="279">
        <f t="shared" si="154"/>
        <v>148692</v>
      </c>
      <c r="GM129" s="279">
        <f t="shared" si="154"/>
        <v>147565</v>
      </c>
      <c r="GN129" s="279">
        <f t="shared" si="154"/>
        <v>145637</v>
      </c>
      <c r="GO129" s="279">
        <f t="shared" si="154"/>
        <v>143626</v>
      </c>
      <c r="GP129" s="279">
        <f t="shared" si="154"/>
        <v>148779</v>
      </c>
      <c r="GQ129" s="279">
        <f t="shared" si="154"/>
        <v>140048</v>
      </c>
      <c r="GR129" s="279">
        <f t="shared" si="154"/>
        <v>136677</v>
      </c>
      <c r="GS129" s="280">
        <f t="shared" si="154"/>
        <v>135913</v>
      </c>
      <c r="GT129" s="278">
        <f t="shared" si="154"/>
        <v>137940</v>
      </c>
      <c r="GU129" s="279">
        <f t="shared" si="154"/>
        <v>137782</v>
      </c>
      <c r="GV129" s="279">
        <f t="shared" si="154"/>
        <v>132627</v>
      </c>
      <c r="GW129" s="279">
        <f t="shared" ref="GW129:GY129" si="155">SUM(GW96:GW128)</f>
        <v>133792</v>
      </c>
      <c r="GX129" s="279">
        <f t="shared" si="155"/>
        <v>142762</v>
      </c>
      <c r="GY129" s="280">
        <f t="shared" si="155"/>
        <v>132641</v>
      </c>
      <c r="GZ129" s="292"/>
    </row>
    <row r="130" spans="2:208" x14ac:dyDescent="0.25">
      <c r="B130" s="120">
        <v>7</v>
      </c>
      <c r="C130" s="111" t="s">
        <v>182</v>
      </c>
      <c r="D130" s="114">
        <v>1503</v>
      </c>
      <c r="E130" s="114">
        <v>1679</v>
      </c>
      <c r="F130" s="114">
        <v>1884</v>
      </c>
      <c r="G130" s="112">
        <v>1917</v>
      </c>
      <c r="H130" s="113">
        <v>1929</v>
      </c>
      <c r="I130" s="113">
        <v>1661</v>
      </c>
      <c r="J130" s="113">
        <v>1753</v>
      </c>
      <c r="K130" s="113">
        <v>1864</v>
      </c>
      <c r="L130" s="113">
        <v>1989</v>
      </c>
      <c r="M130" s="113">
        <v>2057</v>
      </c>
      <c r="N130" s="113">
        <v>2124</v>
      </c>
      <c r="O130" s="113">
        <v>2253</v>
      </c>
      <c r="P130" s="113">
        <v>2255</v>
      </c>
      <c r="Q130" s="113">
        <v>2287</v>
      </c>
      <c r="R130" s="114">
        <v>2353</v>
      </c>
      <c r="S130" s="113">
        <v>2350</v>
      </c>
      <c r="T130" s="113">
        <v>2338</v>
      </c>
      <c r="U130" s="113">
        <v>2354</v>
      </c>
      <c r="V130" s="113">
        <v>2401</v>
      </c>
      <c r="W130" s="113">
        <v>2426</v>
      </c>
      <c r="X130" s="113">
        <v>2464</v>
      </c>
      <c r="Y130" s="113">
        <v>2474</v>
      </c>
      <c r="Z130" s="113">
        <v>2490</v>
      </c>
      <c r="AA130" s="113">
        <v>2478</v>
      </c>
      <c r="AB130" s="113">
        <v>2453</v>
      </c>
      <c r="AC130" s="113">
        <v>2441</v>
      </c>
      <c r="AD130" s="114">
        <v>2445</v>
      </c>
      <c r="AE130" s="113">
        <v>2419</v>
      </c>
      <c r="AF130" s="113">
        <v>2441</v>
      </c>
      <c r="AG130" s="113">
        <v>2433</v>
      </c>
      <c r="AH130" s="113">
        <v>2455</v>
      </c>
      <c r="AI130" s="113">
        <v>2460</v>
      </c>
      <c r="AJ130" s="113">
        <v>2432</v>
      </c>
      <c r="AK130" s="113">
        <v>2410</v>
      </c>
      <c r="AL130" s="113">
        <v>2365</v>
      </c>
      <c r="AM130" s="113">
        <v>2306</v>
      </c>
      <c r="AN130" s="113">
        <v>2340</v>
      </c>
      <c r="AO130" s="113">
        <v>2399</v>
      </c>
      <c r="AP130" s="114">
        <v>2468</v>
      </c>
      <c r="AQ130" s="112">
        <v>2516</v>
      </c>
      <c r="AR130" s="113">
        <v>2521</v>
      </c>
      <c r="AS130" s="113">
        <v>3268</v>
      </c>
      <c r="AT130" s="113">
        <v>3483</v>
      </c>
      <c r="AU130" s="113">
        <v>3619</v>
      </c>
      <c r="AV130" s="113">
        <v>3745</v>
      </c>
      <c r="AW130" s="113">
        <v>3931</v>
      </c>
      <c r="AX130" s="113">
        <v>4068</v>
      </c>
      <c r="AY130" s="113">
        <v>4126</v>
      </c>
      <c r="AZ130" s="113">
        <v>4195</v>
      </c>
      <c r="BA130" s="113">
        <v>4294</v>
      </c>
      <c r="BB130" s="114">
        <v>4481</v>
      </c>
      <c r="BC130" s="112">
        <v>4585</v>
      </c>
      <c r="BD130" s="113">
        <v>4526</v>
      </c>
      <c r="BE130" s="113">
        <v>4556</v>
      </c>
      <c r="BF130" s="113">
        <v>4687</v>
      </c>
      <c r="BG130" s="113">
        <v>4801</v>
      </c>
      <c r="BH130" s="113">
        <v>4791</v>
      </c>
      <c r="BI130" s="113">
        <v>4627</v>
      </c>
      <c r="BJ130" s="113">
        <v>4594</v>
      </c>
      <c r="BK130" s="113">
        <v>4555</v>
      </c>
      <c r="BL130" s="113">
        <v>4501</v>
      </c>
      <c r="BM130" s="113">
        <v>4488</v>
      </c>
      <c r="BN130" s="114">
        <v>4551</v>
      </c>
      <c r="BO130" s="113">
        <v>4616</v>
      </c>
      <c r="BP130" s="113">
        <v>4806</v>
      </c>
      <c r="BQ130" s="113">
        <v>4827</v>
      </c>
      <c r="BR130" s="113">
        <v>4912</v>
      </c>
      <c r="BS130" s="113">
        <v>5117</v>
      </c>
      <c r="BT130" s="113">
        <v>5162</v>
      </c>
      <c r="BU130" s="113">
        <v>5183</v>
      </c>
      <c r="BV130" s="113">
        <v>5156</v>
      </c>
      <c r="BW130" s="113">
        <v>5125</v>
      </c>
      <c r="BX130" s="113">
        <v>5024</v>
      </c>
      <c r="BY130" s="113">
        <v>4904</v>
      </c>
      <c r="BZ130" s="114">
        <v>4779</v>
      </c>
      <c r="CA130" s="113">
        <v>4727</v>
      </c>
      <c r="CB130" s="113">
        <v>4678</v>
      </c>
      <c r="CC130" s="113">
        <v>5270</v>
      </c>
      <c r="CD130" s="113">
        <v>5272</v>
      </c>
      <c r="CE130" s="113">
        <v>5364</v>
      </c>
      <c r="CF130" s="113">
        <v>5362</v>
      </c>
      <c r="CG130" s="113">
        <v>5466</v>
      </c>
      <c r="CH130" s="113">
        <v>5318</v>
      </c>
      <c r="CI130" s="113">
        <v>5432</v>
      </c>
      <c r="CJ130" s="113">
        <v>5484</v>
      </c>
      <c r="CK130" s="113">
        <v>5405</v>
      </c>
      <c r="CL130" s="114">
        <v>5451</v>
      </c>
      <c r="CM130" s="112">
        <v>5458</v>
      </c>
      <c r="CN130" s="113">
        <v>5479</v>
      </c>
      <c r="CO130" s="113">
        <v>5480</v>
      </c>
      <c r="CP130" s="113">
        <v>5690</v>
      </c>
      <c r="CQ130" s="113">
        <v>5765</v>
      </c>
      <c r="CR130" s="113">
        <v>5901</v>
      </c>
      <c r="CS130" s="113">
        <v>6164</v>
      </c>
      <c r="CT130" s="113">
        <v>6166</v>
      </c>
      <c r="CU130" s="113">
        <v>6479</v>
      </c>
      <c r="CV130" s="113">
        <v>6538</v>
      </c>
      <c r="CW130" s="113">
        <v>6450</v>
      </c>
      <c r="CX130" s="114">
        <v>6545</v>
      </c>
      <c r="CY130" s="113">
        <v>6611</v>
      </c>
      <c r="CZ130" s="113">
        <v>6336</v>
      </c>
      <c r="DA130" s="113">
        <v>6273</v>
      </c>
      <c r="DB130" s="113">
        <v>6295</v>
      </c>
      <c r="DC130" s="113">
        <v>6133</v>
      </c>
      <c r="DD130" s="113">
        <v>6304</v>
      </c>
      <c r="DE130" s="113">
        <v>6120</v>
      </c>
      <c r="DF130" s="113">
        <v>6141</v>
      </c>
      <c r="DG130" s="113">
        <v>6251</v>
      </c>
      <c r="DH130" s="113">
        <v>6199</v>
      </c>
      <c r="DI130" s="113">
        <v>6174</v>
      </c>
      <c r="DJ130" s="114">
        <v>6300</v>
      </c>
      <c r="DL130" s="120">
        <v>7</v>
      </c>
      <c r="DM130" s="111" t="s">
        <v>182</v>
      </c>
      <c r="DN130" s="112">
        <v>6361</v>
      </c>
      <c r="DO130" s="113">
        <v>6431</v>
      </c>
      <c r="DP130" s="113">
        <v>6340</v>
      </c>
      <c r="DQ130" s="113">
        <v>6308</v>
      </c>
      <c r="DR130" s="113">
        <v>6247</v>
      </c>
      <c r="DS130" s="113">
        <v>6262</v>
      </c>
      <c r="DT130" s="113">
        <v>6297</v>
      </c>
      <c r="DU130" s="113">
        <v>6267</v>
      </c>
      <c r="DV130" s="113">
        <v>6243</v>
      </c>
      <c r="DW130" s="113">
        <v>6338</v>
      </c>
      <c r="DX130" s="113">
        <v>6190</v>
      </c>
      <c r="DY130" s="114">
        <v>6227</v>
      </c>
      <c r="DZ130" s="112">
        <v>6145</v>
      </c>
      <c r="EA130" s="113">
        <v>6314</v>
      </c>
      <c r="EB130" s="113">
        <v>5918</v>
      </c>
      <c r="EC130" s="113">
        <v>6146</v>
      </c>
      <c r="ED130" s="113">
        <v>6213</v>
      </c>
      <c r="EE130" s="113">
        <v>6321</v>
      </c>
      <c r="EF130" s="113">
        <v>6355</v>
      </c>
      <c r="EG130" s="113">
        <v>6083</v>
      </c>
      <c r="EH130" s="113">
        <v>6182</v>
      </c>
      <c r="EI130" s="113">
        <v>6254</v>
      </c>
      <c r="EJ130" s="113">
        <v>6337</v>
      </c>
      <c r="EK130" s="114">
        <v>6360</v>
      </c>
      <c r="EL130" s="113">
        <v>6586</v>
      </c>
      <c r="EM130" s="113">
        <v>6568</v>
      </c>
      <c r="EN130" s="113">
        <v>6512</v>
      </c>
      <c r="EO130" s="113">
        <v>6589</v>
      </c>
      <c r="EP130" s="113">
        <v>7272</v>
      </c>
      <c r="EQ130" s="113">
        <v>7493</v>
      </c>
      <c r="ER130" s="113">
        <v>8358</v>
      </c>
      <c r="ES130" s="113">
        <v>8192</v>
      </c>
      <c r="ET130" s="113">
        <v>8066</v>
      </c>
      <c r="EU130" s="113">
        <v>8133</v>
      </c>
      <c r="EV130" s="113">
        <v>8150</v>
      </c>
      <c r="EW130" s="114">
        <v>8308</v>
      </c>
      <c r="EX130" s="112">
        <v>8446</v>
      </c>
      <c r="EY130" s="113">
        <v>8482</v>
      </c>
      <c r="EZ130" s="113">
        <v>8450</v>
      </c>
      <c r="FA130" s="113">
        <v>8429</v>
      </c>
      <c r="FB130" s="113">
        <v>8353</v>
      </c>
      <c r="FC130" s="113">
        <v>8400</v>
      </c>
      <c r="FD130" s="113">
        <v>8395</v>
      </c>
      <c r="FE130" s="113">
        <v>8528</v>
      </c>
      <c r="FF130" s="113">
        <v>8475</v>
      </c>
      <c r="FG130" s="113">
        <v>8485</v>
      </c>
      <c r="FH130" s="113">
        <v>8366</v>
      </c>
      <c r="FI130" s="114">
        <v>8281</v>
      </c>
      <c r="FJ130" s="112">
        <v>8354</v>
      </c>
      <c r="FK130" s="113">
        <v>8318</v>
      </c>
      <c r="FL130" s="113">
        <v>8282</v>
      </c>
      <c r="FM130" s="113">
        <v>8328</v>
      </c>
      <c r="FN130" s="113">
        <v>8312</v>
      </c>
      <c r="FO130" s="113">
        <v>8353</v>
      </c>
      <c r="FP130" s="113">
        <v>8341</v>
      </c>
      <c r="FQ130" s="113">
        <v>8279</v>
      </c>
      <c r="FR130" s="113">
        <v>8247</v>
      </c>
      <c r="FS130" s="113">
        <v>8207</v>
      </c>
      <c r="FT130" s="113">
        <v>8117</v>
      </c>
      <c r="FU130" s="114">
        <v>8149</v>
      </c>
      <c r="FV130" s="112">
        <v>8153</v>
      </c>
      <c r="FW130" s="113">
        <v>8138</v>
      </c>
      <c r="FX130" s="113">
        <v>8118</v>
      </c>
      <c r="FY130" s="113">
        <v>8121</v>
      </c>
      <c r="FZ130" s="113">
        <v>8200</v>
      </c>
      <c r="GA130" s="113">
        <v>8238</v>
      </c>
      <c r="GB130" s="113">
        <v>8125</v>
      </c>
      <c r="GC130" s="113">
        <v>7985</v>
      </c>
      <c r="GD130" s="113">
        <v>7868</v>
      </c>
      <c r="GE130" s="113">
        <v>7796</v>
      </c>
      <c r="GF130" s="113">
        <v>7634</v>
      </c>
      <c r="GG130" s="114">
        <v>7472</v>
      </c>
      <c r="GH130" s="112">
        <v>7378</v>
      </c>
      <c r="GI130" s="113">
        <v>7278</v>
      </c>
      <c r="GJ130" s="113">
        <v>7079</v>
      </c>
      <c r="GK130" s="113">
        <v>7019</v>
      </c>
      <c r="GL130" s="113">
        <v>7069</v>
      </c>
      <c r="GM130" s="113">
        <v>7022</v>
      </c>
      <c r="GN130" s="113">
        <v>6902</v>
      </c>
      <c r="GO130" s="113">
        <v>6774</v>
      </c>
      <c r="GP130" s="113">
        <v>7345</v>
      </c>
      <c r="GQ130" s="113">
        <v>6694</v>
      </c>
      <c r="GR130" s="113">
        <v>6469</v>
      </c>
      <c r="GS130" s="114">
        <v>6415</v>
      </c>
      <c r="GT130" s="112">
        <v>6645</v>
      </c>
      <c r="GU130" s="113">
        <v>6682</v>
      </c>
      <c r="GV130" s="113">
        <v>6354</v>
      </c>
      <c r="GW130" s="113">
        <v>6532</v>
      </c>
      <c r="GX130" s="113">
        <v>8006</v>
      </c>
      <c r="GY130" s="114">
        <v>6491</v>
      </c>
      <c r="GZ130" s="291"/>
    </row>
    <row r="131" spans="2:208" x14ac:dyDescent="0.25">
      <c r="B131" s="96"/>
      <c r="C131" s="97" t="s">
        <v>183</v>
      </c>
      <c r="D131" s="100">
        <v>75</v>
      </c>
      <c r="E131" s="100">
        <v>167</v>
      </c>
      <c r="F131" s="100">
        <v>239</v>
      </c>
      <c r="G131" s="98">
        <v>249</v>
      </c>
      <c r="H131" s="99">
        <v>235</v>
      </c>
      <c r="I131" s="99">
        <v>222</v>
      </c>
      <c r="J131" s="99">
        <v>226</v>
      </c>
      <c r="K131" s="99">
        <v>249</v>
      </c>
      <c r="L131" s="99">
        <v>275</v>
      </c>
      <c r="M131" s="99">
        <v>293</v>
      </c>
      <c r="N131" s="99">
        <v>312</v>
      </c>
      <c r="O131" s="99">
        <v>332</v>
      </c>
      <c r="P131" s="99">
        <v>334</v>
      </c>
      <c r="Q131" s="99">
        <v>341</v>
      </c>
      <c r="R131" s="100">
        <v>359</v>
      </c>
      <c r="S131" s="99">
        <v>373</v>
      </c>
      <c r="T131" s="99">
        <v>372</v>
      </c>
      <c r="U131" s="99">
        <v>376</v>
      </c>
      <c r="V131" s="99">
        <v>380</v>
      </c>
      <c r="W131" s="99">
        <v>386</v>
      </c>
      <c r="X131" s="99">
        <v>400</v>
      </c>
      <c r="Y131" s="99">
        <v>405</v>
      </c>
      <c r="Z131" s="99">
        <v>401</v>
      </c>
      <c r="AA131" s="99">
        <v>389</v>
      </c>
      <c r="AB131" s="99">
        <v>394</v>
      </c>
      <c r="AC131" s="99">
        <v>379</v>
      </c>
      <c r="AD131" s="100">
        <v>384</v>
      </c>
      <c r="AE131" s="99">
        <v>379</v>
      </c>
      <c r="AF131" s="99">
        <v>376</v>
      </c>
      <c r="AG131" s="99">
        <v>378</v>
      </c>
      <c r="AH131" s="99">
        <v>379</v>
      </c>
      <c r="AI131" s="99">
        <v>373</v>
      </c>
      <c r="AJ131" s="99">
        <v>366</v>
      </c>
      <c r="AK131" s="99">
        <v>362</v>
      </c>
      <c r="AL131" s="99">
        <v>349</v>
      </c>
      <c r="AM131" s="99">
        <v>342</v>
      </c>
      <c r="AN131" s="99">
        <v>338</v>
      </c>
      <c r="AO131" s="99">
        <v>353</v>
      </c>
      <c r="AP131" s="100">
        <v>369</v>
      </c>
      <c r="AQ131" s="98">
        <v>387</v>
      </c>
      <c r="AR131" s="99">
        <v>384</v>
      </c>
      <c r="AS131" s="99">
        <v>548</v>
      </c>
      <c r="AT131" s="99">
        <v>541</v>
      </c>
      <c r="AU131" s="99">
        <v>549</v>
      </c>
      <c r="AV131" s="99">
        <v>566</v>
      </c>
      <c r="AW131" s="99">
        <v>643</v>
      </c>
      <c r="AX131" s="99">
        <v>653</v>
      </c>
      <c r="AY131" s="99">
        <v>677</v>
      </c>
      <c r="AZ131" s="99">
        <v>682</v>
      </c>
      <c r="BA131" s="99">
        <v>692</v>
      </c>
      <c r="BB131" s="100">
        <v>686</v>
      </c>
      <c r="BC131" s="98">
        <v>712</v>
      </c>
      <c r="BD131" s="99">
        <v>732</v>
      </c>
      <c r="BE131" s="99">
        <v>712</v>
      </c>
      <c r="BF131" s="99">
        <v>722</v>
      </c>
      <c r="BG131" s="99">
        <v>727</v>
      </c>
      <c r="BH131" s="99">
        <v>753</v>
      </c>
      <c r="BI131" s="99">
        <v>762</v>
      </c>
      <c r="BJ131" s="99">
        <v>767</v>
      </c>
      <c r="BK131" s="99">
        <v>815</v>
      </c>
      <c r="BL131" s="99">
        <v>829</v>
      </c>
      <c r="BM131" s="99">
        <v>875</v>
      </c>
      <c r="BN131" s="100">
        <v>1013</v>
      </c>
      <c r="BO131" s="99">
        <v>1025</v>
      </c>
      <c r="BP131" s="99">
        <v>975</v>
      </c>
      <c r="BQ131" s="99">
        <v>922</v>
      </c>
      <c r="BR131" s="99">
        <v>927</v>
      </c>
      <c r="BS131" s="99">
        <v>911</v>
      </c>
      <c r="BT131" s="99">
        <v>914</v>
      </c>
      <c r="BU131" s="99">
        <v>905</v>
      </c>
      <c r="BV131" s="99">
        <v>893</v>
      </c>
      <c r="BW131" s="99">
        <v>871</v>
      </c>
      <c r="BX131" s="99">
        <v>881</v>
      </c>
      <c r="BY131" s="99">
        <v>867</v>
      </c>
      <c r="BZ131" s="100">
        <v>881</v>
      </c>
      <c r="CA131" s="99">
        <v>864</v>
      </c>
      <c r="CB131" s="99">
        <v>868</v>
      </c>
      <c r="CC131" s="99">
        <v>849</v>
      </c>
      <c r="CD131" s="99">
        <v>858</v>
      </c>
      <c r="CE131" s="99">
        <v>867</v>
      </c>
      <c r="CF131" s="99">
        <v>862</v>
      </c>
      <c r="CG131" s="99">
        <v>864</v>
      </c>
      <c r="CH131" s="99">
        <v>868</v>
      </c>
      <c r="CI131" s="99">
        <v>890</v>
      </c>
      <c r="CJ131" s="99">
        <v>895</v>
      </c>
      <c r="CK131" s="99">
        <v>896</v>
      </c>
      <c r="CL131" s="100">
        <v>916</v>
      </c>
      <c r="CM131" s="98">
        <v>1318</v>
      </c>
      <c r="CN131" s="99">
        <v>1339</v>
      </c>
      <c r="CO131" s="99">
        <v>1314</v>
      </c>
      <c r="CP131" s="99">
        <v>1326</v>
      </c>
      <c r="CQ131" s="99">
        <v>1343</v>
      </c>
      <c r="CR131" s="99">
        <v>1372</v>
      </c>
      <c r="CS131" s="99">
        <v>1380</v>
      </c>
      <c r="CT131" s="99">
        <v>1392</v>
      </c>
      <c r="CU131" s="99">
        <v>1389</v>
      </c>
      <c r="CV131" s="99">
        <v>1414</v>
      </c>
      <c r="CW131" s="99">
        <v>1406</v>
      </c>
      <c r="CX131" s="100">
        <v>1452</v>
      </c>
      <c r="CY131" s="99">
        <v>1452</v>
      </c>
      <c r="CZ131" s="99">
        <v>1452</v>
      </c>
      <c r="DA131" s="99">
        <v>1452</v>
      </c>
      <c r="DB131" s="99">
        <v>1426</v>
      </c>
      <c r="DC131" s="99">
        <v>1450</v>
      </c>
      <c r="DD131" s="99">
        <v>1496</v>
      </c>
      <c r="DE131" s="99">
        <v>1507</v>
      </c>
      <c r="DF131" s="99">
        <v>1478</v>
      </c>
      <c r="DG131" s="99">
        <v>1509</v>
      </c>
      <c r="DH131" s="99">
        <v>1478</v>
      </c>
      <c r="DI131" s="99">
        <v>1465</v>
      </c>
      <c r="DJ131" s="100">
        <v>1456</v>
      </c>
      <c r="DL131" s="96"/>
      <c r="DM131" s="97" t="s">
        <v>183</v>
      </c>
      <c r="DN131" s="98">
        <v>1468</v>
      </c>
      <c r="DO131" s="99">
        <v>1440</v>
      </c>
      <c r="DP131" s="99">
        <v>1403</v>
      </c>
      <c r="DQ131" s="99">
        <v>1421</v>
      </c>
      <c r="DR131" s="99">
        <v>1457</v>
      </c>
      <c r="DS131" s="99">
        <v>1412</v>
      </c>
      <c r="DT131" s="99">
        <v>1407</v>
      </c>
      <c r="DU131" s="99">
        <v>1402</v>
      </c>
      <c r="DV131" s="99">
        <v>1403</v>
      </c>
      <c r="DW131" s="99">
        <v>1419</v>
      </c>
      <c r="DX131" s="99">
        <v>1330</v>
      </c>
      <c r="DY131" s="100">
        <v>1353</v>
      </c>
      <c r="DZ131" s="98">
        <v>1397</v>
      </c>
      <c r="EA131" s="99">
        <v>1393</v>
      </c>
      <c r="EB131" s="99">
        <v>1379</v>
      </c>
      <c r="EC131" s="99">
        <v>1385</v>
      </c>
      <c r="ED131" s="99">
        <v>1372</v>
      </c>
      <c r="EE131" s="99">
        <v>1378</v>
      </c>
      <c r="EF131" s="99">
        <v>1388</v>
      </c>
      <c r="EG131" s="99">
        <v>1395</v>
      </c>
      <c r="EH131" s="99">
        <v>1424</v>
      </c>
      <c r="EI131" s="99">
        <v>1420</v>
      </c>
      <c r="EJ131" s="99">
        <v>1433</v>
      </c>
      <c r="EK131" s="100">
        <v>1412</v>
      </c>
      <c r="EL131" s="99">
        <v>1478</v>
      </c>
      <c r="EM131" s="99">
        <v>1475</v>
      </c>
      <c r="EN131" s="99">
        <v>1427</v>
      </c>
      <c r="EO131" s="99">
        <v>1421</v>
      </c>
      <c r="EP131" s="99">
        <v>1417</v>
      </c>
      <c r="EQ131" s="99">
        <v>1426</v>
      </c>
      <c r="ER131" s="99">
        <v>1434</v>
      </c>
      <c r="ES131" s="99">
        <v>1410</v>
      </c>
      <c r="ET131" s="99">
        <v>1390</v>
      </c>
      <c r="EU131" s="99">
        <v>1465</v>
      </c>
      <c r="EV131" s="99">
        <v>1484</v>
      </c>
      <c r="EW131" s="100">
        <v>1466</v>
      </c>
      <c r="EX131" s="98">
        <v>1524</v>
      </c>
      <c r="EY131" s="99">
        <v>1492</v>
      </c>
      <c r="EZ131" s="99">
        <v>1457</v>
      </c>
      <c r="FA131" s="99">
        <v>1445</v>
      </c>
      <c r="FB131" s="99">
        <v>1427</v>
      </c>
      <c r="FC131" s="99">
        <v>1433</v>
      </c>
      <c r="FD131" s="99">
        <v>1410</v>
      </c>
      <c r="FE131" s="99">
        <v>1416</v>
      </c>
      <c r="FF131" s="99">
        <v>1423</v>
      </c>
      <c r="FG131" s="99">
        <v>1304</v>
      </c>
      <c r="FH131" s="99">
        <v>1414</v>
      </c>
      <c r="FI131" s="100">
        <v>1423</v>
      </c>
      <c r="FJ131" s="98">
        <v>1514</v>
      </c>
      <c r="FK131" s="99">
        <v>1487</v>
      </c>
      <c r="FL131" s="99">
        <v>1474</v>
      </c>
      <c r="FM131" s="99">
        <v>1481</v>
      </c>
      <c r="FN131" s="99">
        <v>1481</v>
      </c>
      <c r="FO131" s="99">
        <v>1474</v>
      </c>
      <c r="FP131" s="99">
        <v>1481</v>
      </c>
      <c r="FQ131" s="99">
        <v>1486</v>
      </c>
      <c r="FR131" s="99">
        <v>1483</v>
      </c>
      <c r="FS131" s="99">
        <v>1487</v>
      </c>
      <c r="FT131" s="99">
        <v>1464</v>
      </c>
      <c r="FU131" s="100">
        <v>1487</v>
      </c>
      <c r="FV131" s="98">
        <v>1514</v>
      </c>
      <c r="FW131" s="99">
        <v>1484</v>
      </c>
      <c r="FX131" s="99">
        <v>1456</v>
      </c>
      <c r="FY131" s="99">
        <v>1420</v>
      </c>
      <c r="FZ131" s="99">
        <v>1421</v>
      </c>
      <c r="GA131" s="99">
        <v>1435</v>
      </c>
      <c r="GB131" s="99">
        <v>1406</v>
      </c>
      <c r="GC131" s="99">
        <v>1390</v>
      </c>
      <c r="GD131" s="99">
        <v>1389</v>
      </c>
      <c r="GE131" s="99">
        <v>1386</v>
      </c>
      <c r="GF131" s="99">
        <v>1377</v>
      </c>
      <c r="GG131" s="100">
        <v>1357</v>
      </c>
      <c r="GH131" s="98">
        <v>1379</v>
      </c>
      <c r="GI131" s="99">
        <v>1349</v>
      </c>
      <c r="GJ131" s="99">
        <v>1298</v>
      </c>
      <c r="GK131" s="99">
        <v>1299</v>
      </c>
      <c r="GL131" s="99">
        <v>1258</v>
      </c>
      <c r="GM131" s="99">
        <v>1257</v>
      </c>
      <c r="GN131" s="99">
        <v>1236</v>
      </c>
      <c r="GO131" s="99">
        <v>1235</v>
      </c>
      <c r="GP131" s="99">
        <v>1342</v>
      </c>
      <c r="GQ131" s="99">
        <v>1207</v>
      </c>
      <c r="GR131" s="99">
        <v>1177</v>
      </c>
      <c r="GS131" s="100">
        <v>1172</v>
      </c>
      <c r="GT131" s="98">
        <v>1257</v>
      </c>
      <c r="GU131" s="99">
        <v>1251</v>
      </c>
      <c r="GV131" s="99">
        <v>1179</v>
      </c>
      <c r="GW131" s="99">
        <v>975</v>
      </c>
      <c r="GX131" s="99">
        <v>1629</v>
      </c>
      <c r="GY131" s="100">
        <v>1174</v>
      </c>
      <c r="GZ131" s="291"/>
    </row>
    <row r="132" spans="2:208" x14ac:dyDescent="0.25">
      <c r="B132" s="96"/>
      <c r="C132" s="97" t="s">
        <v>184</v>
      </c>
      <c r="D132" s="100">
        <v>113</v>
      </c>
      <c r="E132" s="100">
        <v>313</v>
      </c>
      <c r="F132" s="100">
        <v>327</v>
      </c>
      <c r="G132" s="98">
        <v>350</v>
      </c>
      <c r="H132" s="99">
        <v>342</v>
      </c>
      <c r="I132" s="99">
        <v>316</v>
      </c>
      <c r="J132" s="99">
        <v>359</v>
      </c>
      <c r="K132" s="99">
        <v>365</v>
      </c>
      <c r="L132" s="99">
        <v>378</v>
      </c>
      <c r="M132" s="99">
        <v>376</v>
      </c>
      <c r="N132" s="99">
        <v>379</v>
      </c>
      <c r="O132" s="99">
        <v>382</v>
      </c>
      <c r="P132" s="99">
        <v>403</v>
      </c>
      <c r="Q132" s="99">
        <v>413</v>
      </c>
      <c r="R132" s="100">
        <v>439</v>
      </c>
      <c r="S132" s="99">
        <v>470</v>
      </c>
      <c r="T132" s="99">
        <v>478</v>
      </c>
      <c r="U132" s="99">
        <v>487</v>
      </c>
      <c r="V132" s="99">
        <v>505</v>
      </c>
      <c r="W132" s="99">
        <v>509</v>
      </c>
      <c r="X132" s="99">
        <v>541</v>
      </c>
      <c r="Y132" s="99">
        <v>514</v>
      </c>
      <c r="Z132" s="99">
        <v>526</v>
      </c>
      <c r="AA132" s="99">
        <v>507</v>
      </c>
      <c r="AB132" s="99">
        <v>503</v>
      </c>
      <c r="AC132" s="99">
        <v>487</v>
      </c>
      <c r="AD132" s="100">
        <v>496</v>
      </c>
      <c r="AE132" s="99">
        <v>515</v>
      </c>
      <c r="AF132" s="99">
        <v>517</v>
      </c>
      <c r="AG132" s="99">
        <v>503</v>
      </c>
      <c r="AH132" s="99">
        <v>513</v>
      </c>
      <c r="AI132" s="99">
        <v>497</v>
      </c>
      <c r="AJ132" s="99">
        <v>499</v>
      </c>
      <c r="AK132" s="99">
        <v>479</v>
      </c>
      <c r="AL132" s="99">
        <v>470</v>
      </c>
      <c r="AM132" s="99">
        <v>456</v>
      </c>
      <c r="AN132" s="99">
        <v>448</v>
      </c>
      <c r="AO132" s="99">
        <v>468</v>
      </c>
      <c r="AP132" s="100">
        <v>504</v>
      </c>
      <c r="AQ132" s="98">
        <v>524</v>
      </c>
      <c r="AR132" s="99">
        <v>532</v>
      </c>
      <c r="AS132" s="99">
        <v>618</v>
      </c>
      <c r="AT132" s="99">
        <v>627</v>
      </c>
      <c r="AU132" s="99">
        <v>647</v>
      </c>
      <c r="AV132" s="99">
        <v>662</v>
      </c>
      <c r="AW132" s="99">
        <v>712</v>
      </c>
      <c r="AX132" s="99">
        <v>741</v>
      </c>
      <c r="AY132" s="99">
        <v>1102</v>
      </c>
      <c r="AZ132" s="99">
        <v>1207</v>
      </c>
      <c r="BA132" s="99">
        <v>1165</v>
      </c>
      <c r="BB132" s="100">
        <v>1184</v>
      </c>
      <c r="BC132" s="98">
        <v>1216</v>
      </c>
      <c r="BD132" s="99">
        <v>1218</v>
      </c>
      <c r="BE132" s="99">
        <v>1202</v>
      </c>
      <c r="BF132" s="99">
        <v>1218</v>
      </c>
      <c r="BG132" s="99">
        <v>1170</v>
      </c>
      <c r="BH132" s="99">
        <v>1145</v>
      </c>
      <c r="BI132" s="99">
        <v>1113</v>
      </c>
      <c r="BJ132" s="99">
        <v>1129</v>
      </c>
      <c r="BK132" s="99">
        <v>1177</v>
      </c>
      <c r="BL132" s="99">
        <v>1169</v>
      </c>
      <c r="BM132" s="99">
        <v>1167</v>
      </c>
      <c r="BN132" s="100">
        <v>1197</v>
      </c>
      <c r="BO132" s="99">
        <v>1209</v>
      </c>
      <c r="BP132" s="99">
        <v>1207</v>
      </c>
      <c r="BQ132" s="99">
        <v>1173</v>
      </c>
      <c r="BR132" s="99">
        <v>1202</v>
      </c>
      <c r="BS132" s="99">
        <v>1217</v>
      </c>
      <c r="BT132" s="99">
        <v>1218</v>
      </c>
      <c r="BU132" s="99">
        <v>1219</v>
      </c>
      <c r="BV132" s="99">
        <v>1247</v>
      </c>
      <c r="BW132" s="99">
        <v>1247</v>
      </c>
      <c r="BX132" s="99">
        <v>1228</v>
      </c>
      <c r="BY132" s="99">
        <v>1215</v>
      </c>
      <c r="BZ132" s="100">
        <v>1240</v>
      </c>
      <c r="CA132" s="99">
        <v>1288</v>
      </c>
      <c r="CB132" s="99">
        <v>1278</v>
      </c>
      <c r="CC132" s="99">
        <v>1264</v>
      </c>
      <c r="CD132" s="99">
        <v>1275</v>
      </c>
      <c r="CE132" s="99">
        <v>1309</v>
      </c>
      <c r="CF132" s="99">
        <v>1331</v>
      </c>
      <c r="CG132" s="99">
        <v>1323</v>
      </c>
      <c r="CH132" s="99">
        <v>1344</v>
      </c>
      <c r="CI132" s="99">
        <v>1370</v>
      </c>
      <c r="CJ132" s="99">
        <v>1418</v>
      </c>
      <c r="CK132" s="99">
        <v>1395</v>
      </c>
      <c r="CL132" s="100">
        <v>1428</v>
      </c>
      <c r="CM132" s="98">
        <v>2415</v>
      </c>
      <c r="CN132" s="99">
        <v>2447</v>
      </c>
      <c r="CO132" s="99">
        <v>2521</v>
      </c>
      <c r="CP132" s="99">
        <v>2762</v>
      </c>
      <c r="CQ132" s="99">
        <v>2739</v>
      </c>
      <c r="CR132" s="99">
        <v>2723</v>
      </c>
      <c r="CS132" s="99">
        <v>2701</v>
      </c>
      <c r="CT132" s="99">
        <v>2620</v>
      </c>
      <c r="CU132" s="99">
        <v>2712</v>
      </c>
      <c r="CV132" s="99">
        <v>2774</v>
      </c>
      <c r="CW132" s="99">
        <v>2834</v>
      </c>
      <c r="CX132" s="100">
        <v>2888</v>
      </c>
      <c r="CY132" s="99">
        <v>2953</v>
      </c>
      <c r="CZ132" s="99">
        <v>2958</v>
      </c>
      <c r="DA132" s="99">
        <v>2982</v>
      </c>
      <c r="DB132" s="99">
        <v>3061</v>
      </c>
      <c r="DC132" s="99">
        <v>3060</v>
      </c>
      <c r="DD132" s="99">
        <v>3046</v>
      </c>
      <c r="DE132" s="99">
        <v>3002</v>
      </c>
      <c r="DF132" s="99">
        <v>2970</v>
      </c>
      <c r="DG132" s="99">
        <v>3035</v>
      </c>
      <c r="DH132" s="99">
        <v>3122</v>
      </c>
      <c r="DI132" s="99">
        <v>3072</v>
      </c>
      <c r="DJ132" s="100">
        <v>3134</v>
      </c>
      <c r="DL132" s="96"/>
      <c r="DM132" s="97" t="s">
        <v>184</v>
      </c>
      <c r="DN132" s="98">
        <v>3226</v>
      </c>
      <c r="DO132" s="99">
        <v>3261</v>
      </c>
      <c r="DP132" s="99">
        <v>3208</v>
      </c>
      <c r="DQ132" s="99">
        <v>3317</v>
      </c>
      <c r="DR132" s="99">
        <v>3234</v>
      </c>
      <c r="DS132" s="99">
        <v>3258</v>
      </c>
      <c r="DT132" s="99">
        <v>3269</v>
      </c>
      <c r="DU132" s="99">
        <v>3247</v>
      </c>
      <c r="DV132" s="99">
        <v>3149</v>
      </c>
      <c r="DW132" s="99">
        <v>3172</v>
      </c>
      <c r="DX132" s="99">
        <v>3007</v>
      </c>
      <c r="DY132" s="100">
        <v>2955</v>
      </c>
      <c r="DZ132" s="98">
        <v>2874</v>
      </c>
      <c r="EA132" s="99">
        <v>2890</v>
      </c>
      <c r="EB132" s="99">
        <v>2641</v>
      </c>
      <c r="EC132" s="99">
        <v>2713</v>
      </c>
      <c r="ED132" s="99">
        <v>2707</v>
      </c>
      <c r="EE132" s="99">
        <v>2710</v>
      </c>
      <c r="EF132" s="99">
        <v>2744</v>
      </c>
      <c r="EG132" s="99">
        <v>2832</v>
      </c>
      <c r="EH132" s="99">
        <v>2858</v>
      </c>
      <c r="EI132" s="99">
        <v>2908</v>
      </c>
      <c r="EJ132" s="99">
        <v>2906</v>
      </c>
      <c r="EK132" s="100">
        <v>2945</v>
      </c>
      <c r="EL132" s="99">
        <v>3035</v>
      </c>
      <c r="EM132" s="99">
        <v>3071</v>
      </c>
      <c r="EN132" s="99">
        <v>3026</v>
      </c>
      <c r="EO132" s="99">
        <v>3088</v>
      </c>
      <c r="EP132" s="99">
        <v>3243</v>
      </c>
      <c r="EQ132" s="99">
        <v>3266</v>
      </c>
      <c r="ER132" s="99">
        <v>3282</v>
      </c>
      <c r="ES132" s="99">
        <v>3317</v>
      </c>
      <c r="ET132" s="99">
        <v>3431</v>
      </c>
      <c r="EU132" s="99">
        <v>3468</v>
      </c>
      <c r="EV132" s="99">
        <v>3614</v>
      </c>
      <c r="EW132" s="100">
        <v>3509</v>
      </c>
      <c r="EX132" s="98">
        <v>3638</v>
      </c>
      <c r="EY132" s="99">
        <v>3698</v>
      </c>
      <c r="EZ132" s="99">
        <v>3614</v>
      </c>
      <c r="FA132" s="99">
        <v>3668</v>
      </c>
      <c r="FB132" s="99">
        <v>3719</v>
      </c>
      <c r="FC132" s="99">
        <v>3766</v>
      </c>
      <c r="FD132" s="99">
        <v>3902</v>
      </c>
      <c r="FE132" s="99">
        <v>3940</v>
      </c>
      <c r="FF132" s="99">
        <v>3909</v>
      </c>
      <c r="FG132" s="99">
        <v>3657</v>
      </c>
      <c r="FH132" s="99">
        <v>3762</v>
      </c>
      <c r="FI132" s="100">
        <v>3686</v>
      </c>
      <c r="FJ132" s="98">
        <v>3720</v>
      </c>
      <c r="FK132" s="99">
        <v>3631</v>
      </c>
      <c r="FL132" s="99">
        <v>3588</v>
      </c>
      <c r="FM132" s="99">
        <v>3610</v>
      </c>
      <c r="FN132" s="99">
        <v>3580</v>
      </c>
      <c r="FO132" s="99">
        <v>3604</v>
      </c>
      <c r="FP132" s="99">
        <v>3594</v>
      </c>
      <c r="FQ132" s="99">
        <v>3573</v>
      </c>
      <c r="FR132" s="99">
        <v>3569</v>
      </c>
      <c r="FS132" s="99">
        <v>3485</v>
      </c>
      <c r="FT132" s="99">
        <v>3581</v>
      </c>
      <c r="FU132" s="100">
        <v>3491</v>
      </c>
      <c r="FV132" s="98">
        <v>3500</v>
      </c>
      <c r="FW132" s="99">
        <v>3499</v>
      </c>
      <c r="FX132" s="99">
        <v>3486</v>
      </c>
      <c r="FY132" s="99">
        <v>3455</v>
      </c>
      <c r="FZ132" s="99">
        <v>3455</v>
      </c>
      <c r="GA132" s="99">
        <v>3330</v>
      </c>
      <c r="GB132" s="99">
        <v>3233</v>
      </c>
      <c r="GC132" s="99">
        <v>3128</v>
      </c>
      <c r="GD132" s="99">
        <v>3085</v>
      </c>
      <c r="GE132" s="99">
        <v>2928</v>
      </c>
      <c r="GF132" s="99">
        <v>2847</v>
      </c>
      <c r="GG132" s="100">
        <v>2792</v>
      </c>
      <c r="GH132" s="98">
        <v>2794</v>
      </c>
      <c r="GI132" s="99">
        <v>2689</v>
      </c>
      <c r="GJ132" s="99">
        <v>2573</v>
      </c>
      <c r="GK132" s="99">
        <v>2428</v>
      </c>
      <c r="GL132" s="99">
        <v>2360</v>
      </c>
      <c r="GM132" s="99">
        <v>2329</v>
      </c>
      <c r="GN132" s="99">
        <v>2251</v>
      </c>
      <c r="GO132" s="99">
        <v>2212</v>
      </c>
      <c r="GP132" s="99">
        <v>2268</v>
      </c>
      <c r="GQ132" s="99">
        <v>2148</v>
      </c>
      <c r="GR132" s="99">
        <v>2098</v>
      </c>
      <c r="GS132" s="100">
        <v>2059</v>
      </c>
      <c r="GT132" s="98">
        <v>2077</v>
      </c>
      <c r="GU132" s="99">
        <v>2086</v>
      </c>
      <c r="GV132" s="99">
        <v>1953</v>
      </c>
      <c r="GW132" s="99">
        <v>1096</v>
      </c>
      <c r="GX132" s="99">
        <v>3897</v>
      </c>
      <c r="GY132" s="100">
        <v>1907</v>
      </c>
      <c r="GZ132" s="291"/>
    </row>
    <row r="133" spans="2:208" x14ac:dyDescent="0.25">
      <c r="B133" s="96"/>
      <c r="C133" s="97" t="s">
        <v>185</v>
      </c>
      <c r="D133" s="100">
        <v>1937</v>
      </c>
      <c r="E133" s="100">
        <v>2339</v>
      </c>
      <c r="F133" s="100">
        <v>2423</v>
      </c>
      <c r="G133" s="98">
        <v>2449</v>
      </c>
      <c r="H133" s="99">
        <v>2411</v>
      </c>
      <c r="I133" s="99">
        <v>2088</v>
      </c>
      <c r="J133" s="99">
        <v>1987</v>
      </c>
      <c r="K133" s="99">
        <v>2103</v>
      </c>
      <c r="L133" s="99">
        <v>2216</v>
      </c>
      <c r="M133" s="99">
        <v>2253</v>
      </c>
      <c r="N133" s="99">
        <v>2341</v>
      </c>
      <c r="O133" s="99">
        <v>2354</v>
      </c>
      <c r="P133" s="99">
        <v>2494</v>
      </c>
      <c r="Q133" s="99">
        <v>2596</v>
      </c>
      <c r="R133" s="100">
        <v>2635</v>
      </c>
      <c r="S133" s="99">
        <v>2641</v>
      </c>
      <c r="T133" s="99">
        <v>2682</v>
      </c>
      <c r="U133" s="99">
        <v>2686</v>
      </c>
      <c r="V133" s="99">
        <v>2703</v>
      </c>
      <c r="W133" s="99">
        <v>2736</v>
      </c>
      <c r="X133" s="99">
        <v>2778</v>
      </c>
      <c r="Y133" s="99">
        <v>2794</v>
      </c>
      <c r="Z133" s="99">
        <v>2800</v>
      </c>
      <c r="AA133" s="99">
        <v>2778</v>
      </c>
      <c r="AB133" s="99">
        <v>2787</v>
      </c>
      <c r="AC133" s="99">
        <v>2757</v>
      </c>
      <c r="AD133" s="100">
        <v>2780</v>
      </c>
      <c r="AE133" s="99">
        <v>2794</v>
      </c>
      <c r="AF133" s="99">
        <v>2811</v>
      </c>
      <c r="AG133" s="99">
        <v>2844</v>
      </c>
      <c r="AH133" s="99">
        <v>2975</v>
      </c>
      <c r="AI133" s="99">
        <v>3021</v>
      </c>
      <c r="AJ133" s="99">
        <v>3012</v>
      </c>
      <c r="AK133" s="99">
        <v>2979</v>
      </c>
      <c r="AL133" s="99">
        <v>2946</v>
      </c>
      <c r="AM133" s="99">
        <v>2900</v>
      </c>
      <c r="AN133" s="99">
        <v>2931</v>
      </c>
      <c r="AO133" s="99">
        <v>3007</v>
      </c>
      <c r="AP133" s="100">
        <v>3057</v>
      </c>
      <c r="AQ133" s="98">
        <v>3141</v>
      </c>
      <c r="AR133" s="99">
        <v>3186</v>
      </c>
      <c r="AS133" s="99">
        <v>3353</v>
      </c>
      <c r="AT133" s="99">
        <v>3464</v>
      </c>
      <c r="AU133" s="99">
        <v>3552</v>
      </c>
      <c r="AV133" s="99">
        <v>3599</v>
      </c>
      <c r="AW133" s="99">
        <v>3685</v>
      </c>
      <c r="AX133" s="99">
        <v>3725</v>
      </c>
      <c r="AY133" s="99">
        <v>3761</v>
      </c>
      <c r="AZ133" s="99">
        <v>3829</v>
      </c>
      <c r="BA133" s="99">
        <v>3935</v>
      </c>
      <c r="BB133" s="100">
        <v>3982</v>
      </c>
      <c r="BC133" s="98">
        <v>4034</v>
      </c>
      <c r="BD133" s="99">
        <v>4085</v>
      </c>
      <c r="BE133" s="99">
        <v>4110</v>
      </c>
      <c r="BF133" s="99">
        <v>4160</v>
      </c>
      <c r="BG133" s="99">
        <v>4225</v>
      </c>
      <c r="BH133" s="99">
        <v>4294</v>
      </c>
      <c r="BI133" s="99">
        <v>4169</v>
      </c>
      <c r="BJ133" s="99">
        <v>4189</v>
      </c>
      <c r="BK133" s="99">
        <v>4178</v>
      </c>
      <c r="BL133" s="99">
        <v>4161</v>
      </c>
      <c r="BM133" s="99">
        <v>4149</v>
      </c>
      <c r="BN133" s="100">
        <v>4071</v>
      </c>
      <c r="BO133" s="99">
        <v>4208</v>
      </c>
      <c r="BP133" s="99">
        <v>4272</v>
      </c>
      <c r="BQ133" s="99">
        <v>4275</v>
      </c>
      <c r="BR133" s="99">
        <v>4378</v>
      </c>
      <c r="BS133" s="99">
        <v>4429</v>
      </c>
      <c r="BT133" s="99">
        <v>4465</v>
      </c>
      <c r="BU133" s="99">
        <v>4467</v>
      </c>
      <c r="BV133" s="99">
        <v>4531</v>
      </c>
      <c r="BW133" s="99">
        <v>4520</v>
      </c>
      <c r="BX133" s="99">
        <v>4527</v>
      </c>
      <c r="BY133" s="99">
        <v>4538</v>
      </c>
      <c r="BZ133" s="100">
        <v>4527</v>
      </c>
      <c r="CA133" s="99">
        <v>4570</v>
      </c>
      <c r="CB133" s="99">
        <v>4625</v>
      </c>
      <c r="CC133" s="99">
        <v>4620</v>
      </c>
      <c r="CD133" s="99">
        <v>4567</v>
      </c>
      <c r="CE133" s="99">
        <v>4598</v>
      </c>
      <c r="CF133" s="99">
        <v>4688</v>
      </c>
      <c r="CG133" s="99">
        <v>4704</v>
      </c>
      <c r="CH133" s="99">
        <v>4719</v>
      </c>
      <c r="CI133" s="99">
        <v>4754</v>
      </c>
      <c r="CJ133" s="99">
        <v>4832</v>
      </c>
      <c r="CK133" s="99">
        <v>4804</v>
      </c>
      <c r="CL133" s="100">
        <v>4848</v>
      </c>
      <c r="CM133" s="98">
        <v>7507</v>
      </c>
      <c r="CN133" s="99">
        <v>7627</v>
      </c>
      <c r="CO133" s="99">
        <v>7670</v>
      </c>
      <c r="CP133" s="99">
        <v>7822</v>
      </c>
      <c r="CQ133" s="99">
        <v>7817</v>
      </c>
      <c r="CR133" s="99">
        <v>8035</v>
      </c>
      <c r="CS133" s="99">
        <v>8049</v>
      </c>
      <c r="CT133" s="99">
        <v>8141</v>
      </c>
      <c r="CU133" s="99">
        <v>8123</v>
      </c>
      <c r="CV133" s="99">
        <v>8166</v>
      </c>
      <c r="CW133" s="99">
        <v>8145</v>
      </c>
      <c r="CX133" s="100">
        <v>8251</v>
      </c>
      <c r="CY133" s="99">
        <v>8290</v>
      </c>
      <c r="CZ133" s="99">
        <v>8327</v>
      </c>
      <c r="DA133" s="99">
        <v>8277</v>
      </c>
      <c r="DB133" s="99">
        <v>8173</v>
      </c>
      <c r="DC133" s="99">
        <v>8045</v>
      </c>
      <c r="DD133" s="99">
        <v>8036</v>
      </c>
      <c r="DE133" s="99">
        <v>7748</v>
      </c>
      <c r="DF133" s="99">
        <v>7507</v>
      </c>
      <c r="DG133" s="99">
        <v>7366</v>
      </c>
      <c r="DH133" s="99">
        <v>7182</v>
      </c>
      <c r="DI133" s="99">
        <v>6950</v>
      </c>
      <c r="DJ133" s="100">
        <v>6851</v>
      </c>
      <c r="DL133" s="96"/>
      <c r="DM133" s="97" t="s">
        <v>185</v>
      </c>
      <c r="DN133" s="98">
        <v>6785</v>
      </c>
      <c r="DO133" s="99">
        <v>6775</v>
      </c>
      <c r="DP133" s="99">
        <v>6560</v>
      </c>
      <c r="DQ133" s="99">
        <v>6613</v>
      </c>
      <c r="DR133" s="99">
        <v>6338</v>
      </c>
      <c r="DS133" s="99">
        <v>6662</v>
      </c>
      <c r="DT133" s="99">
        <v>6620</v>
      </c>
      <c r="DU133" s="99">
        <v>6622</v>
      </c>
      <c r="DV133" s="99">
        <v>6642</v>
      </c>
      <c r="DW133" s="99">
        <v>6663</v>
      </c>
      <c r="DX133" s="99">
        <v>6582</v>
      </c>
      <c r="DY133" s="100">
        <v>6583</v>
      </c>
      <c r="DZ133" s="98">
        <v>6704</v>
      </c>
      <c r="EA133" s="99">
        <v>6667</v>
      </c>
      <c r="EB133" s="99">
        <v>6448</v>
      </c>
      <c r="EC133" s="99">
        <v>6488</v>
      </c>
      <c r="ED133" s="99">
        <v>6487</v>
      </c>
      <c r="EE133" s="99">
        <v>6515</v>
      </c>
      <c r="EF133" s="99">
        <v>6566</v>
      </c>
      <c r="EG133" s="99">
        <v>6636</v>
      </c>
      <c r="EH133" s="99">
        <v>6749</v>
      </c>
      <c r="EI133" s="99">
        <v>6790</v>
      </c>
      <c r="EJ133" s="99">
        <v>6776</v>
      </c>
      <c r="EK133" s="100">
        <v>6855</v>
      </c>
      <c r="EL133" s="99">
        <v>7172</v>
      </c>
      <c r="EM133" s="99">
        <v>7509</v>
      </c>
      <c r="EN133" s="99">
        <v>7557</v>
      </c>
      <c r="EO133" s="99">
        <v>7594</v>
      </c>
      <c r="EP133" s="99">
        <v>7637</v>
      </c>
      <c r="EQ133" s="99">
        <v>7665</v>
      </c>
      <c r="ER133" s="99">
        <v>7731</v>
      </c>
      <c r="ES133" s="99">
        <v>7708</v>
      </c>
      <c r="ET133" s="99">
        <v>7731</v>
      </c>
      <c r="EU133" s="99">
        <v>7851</v>
      </c>
      <c r="EV133" s="99">
        <v>7786</v>
      </c>
      <c r="EW133" s="100">
        <v>7755</v>
      </c>
      <c r="EX133" s="98">
        <v>8026</v>
      </c>
      <c r="EY133" s="99">
        <v>7954</v>
      </c>
      <c r="EZ133" s="99">
        <v>7865</v>
      </c>
      <c r="FA133" s="99">
        <v>7792</v>
      </c>
      <c r="FB133" s="99">
        <v>7766</v>
      </c>
      <c r="FC133" s="99">
        <v>7745</v>
      </c>
      <c r="FD133" s="99">
        <v>7764</v>
      </c>
      <c r="FE133" s="99">
        <v>7689</v>
      </c>
      <c r="FF133" s="99">
        <v>7618</v>
      </c>
      <c r="FG133" s="99">
        <v>7649</v>
      </c>
      <c r="FH133" s="99">
        <v>7499</v>
      </c>
      <c r="FI133" s="100">
        <v>7412</v>
      </c>
      <c r="FJ133" s="98">
        <v>7503</v>
      </c>
      <c r="FK133" s="99">
        <v>7362</v>
      </c>
      <c r="FL133" s="99">
        <v>7291</v>
      </c>
      <c r="FM133" s="99">
        <v>7365</v>
      </c>
      <c r="FN133" s="99">
        <v>7257</v>
      </c>
      <c r="FO133" s="99">
        <v>7193</v>
      </c>
      <c r="FP133" s="99">
        <v>7146</v>
      </c>
      <c r="FQ133" s="99">
        <v>7067</v>
      </c>
      <c r="FR133" s="99">
        <v>7010</v>
      </c>
      <c r="FS133" s="99">
        <v>6995</v>
      </c>
      <c r="FT133" s="99">
        <v>6984</v>
      </c>
      <c r="FU133" s="100">
        <v>6985</v>
      </c>
      <c r="FV133" s="98">
        <v>6997</v>
      </c>
      <c r="FW133" s="99">
        <v>6918</v>
      </c>
      <c r="FX133" s="99">
        <v>6878</v>
      </c>
      <c r="FY133" s="99">
        <v>6704</v>
      </c>
      <c r="FZ133" s="99">
        <v>6690</v>
      </c>
      <c r="GA133" s="99">
        <v>6760</v>
      </c>
      <c r="GB133" s="99">
        <v>6652</v>
      </c>
      <c r="GC133" s="99">
        <v>6616</v>
      </c>
      <c r="GD133" s="99">
        <v>6538</v>
      </c>
      <c r="GE133" s="99">
        <v>6529</v>
      </c>
      <c r="GF133" s="99">
        <v>6369</v>
      </c>
      <c r="GG133" s="100">
        <v>6260</v>
      </c>
      <c r="GH133" s="98">
        <v>6297</v>
      </c>
      <c r="GI133" s="99">
        <v>6222</v>
      </c>
      <c r="GJ133" s="99">
        <v>6026</v>
      </c>
      <c r="GK133" s="99">
        <v>5982</v>
      </c>
      <c r="GL133" s="99">
        <v>5865</v>
      </c>
      <c r="GM133" s="99">
        <v>5839</v>
      </c>
      <c r="GN133" s="99">
        <v>5802</v>
      </c>
      <c r="GO133" s="99">
        <v>5710</v>
      </c>
      <c r="GP133" s="99">
        <v>5860</v>
      </c>
      <c r="GQ133" s="99">
        <v>5618</v>
      </c>
      <c r="GR133" s="99">
        <v>5538</v>
      </c>
      <c r="GS133" s="100">
        <v>5518</v>
      </c>
      <c r="GT133" s="98">
        <v>5658</v>
      </c>
      <c r="GU133" s="99">
        <v>5667</v>
      </c>
      <c r="GV133" s="99">
        <v>5391</v>
      </c>
      <c r="GW133" s="99">
        <v>5412</v>
      </c>
      <c r="GX133" s="99">
        <v>5755</v>
      </c>
      <c r="GY133" s="100">
        <v>5404</v>
      </c>
      <c r="GZ133" s="291"/>
    </row>
    <row r="134" spans="2:208" x14ac:dyDescent="0.25">
      <c r="B134" s="96"/>
      <c r="C134" s="97" t="s">
        <v>186</v>
      </c>
      <c r="D134" s="100">
        <v>115</v>
      </c>
      <c r="E134" s="100">
        <v>245</v>
      </c>
      <c r="F134" s="100">
        <v>433</v>
      </c>
      <c r="G134" s="98">
        <v>453</v>
      </c>
      <c r="H134" s="99">
        <v>441</v>
      </c>
      <c r="I134" s="99">
        <v>410</v>
      </c>
      <c r="J134" s="99">
        <v>428</v>
      </c>
      <c r="K134" s="99">
        <v>467</v>
      </c>
      <c r="L134" s="99">
        <v>523</v>
      </c>
      <c r="M134" s="99">
        <v>540</v>
      </c>
      <c r="N134" s="99">
        <v>562</v>
      </c>
      <c r="O134" s="99">
        <v>563</v>
      </c>
      <c r="P134" s="99">
        <v>577</v>
      </c>
      <c r="Q134" s="99">
        <v>574</v>
      </c>
      <c r="R134" s="100">
        <v>582</v>
      </c>
      <c r="S134" s="99">
        <v>582</v>
      </c>
      <c r="T134" s="99">
        <v>584</v>
      </c>
      <c r="U134" s="99">
        <v>612</v>
      </c>
      <c r="V134" s="99">
        <v>622</v>
      </c>
      <c r="W134" s="99">
        <v>632</v>
      </c>
      <c r="X134" s="99">
        <v>643</v>
      </c>
      <c r="Y134" s="99">
        <v>643</v>
      </c>
      <c r="Z134" s="99">
        <v>650</v>
      </c>
      <c r="AA134" s="99">
        <v>644</v>
      </c>
      <c r="AB134" s="99">
        <v>634</v>
      </c>
      <c r="AC134" s="99">
        <v>636</v>
      </c>
      <c r="AD134" s="100">
        <v>630</v>
      </c>
      <c r="AE134" s="99">
        <v>637</v>
      </c>
      <c r="AF134" s="99">
        <v>637</v>
      </c>
      <c r="AG134" s="99">
        <v>633</v>
      </c>
      <c r="AH134" s="99">
        <v>654</v>
      </c>
      <c r="AI134" s="99">
        <v>641</v>
      </c>
      <c r="AJ134" s="99">
        <v>634</v>
      </c>
      <c r="AK134" s="99">
        <v>632</v>
      </c>
      <c r="AL134" s="99">
        <v>614</v>
      </c>
      <c r="AM134" s="99">
        <v>593</v>
      </c>
      <c r="AN134" s="99">
        <v>586</v>
      </c>
      <c r="AO134" s="99">
        <v>599</v>
      </c>
      <c r="AP134" s="100">
        <v>612</v>
      </c>
      <c r="AQ134" s="98">
        <v>644</v>
      </c>
      <c r="AR134" s="99">
        <v>652</v>
      </c>
      <c r="AS134" s="99">
        <v>719</v>
      </c>
      <c r="AT134" s="99">
        <v>773</v>
      </c>
      <c r="AU134" s="99">
        <v>783</v>
      </c>
      <c r="AV134" s="99">
        <v>811</v>
      </c>
      <c r="AW134" s="99">
        <v>851</v>
      </c>
      <c r="AX134" s="99">
        <v>842</v>
      </c>
      <c r="AY134" s="99">
        <v>864</v>
      </c>
      <c r="AZ134" s="99">
        <v>864</v>
      </c>
      <c r="BA134" s="99">
        <v>883</v>
      </c>
      <c r="BB134" s="100">
        <v>911</v>
      </c>
      <c r="BC134" s="98">
        <v>951</v>
      </c>
      <c r="BD134" s="99">
        <v>972</v>
      </c>
      <c r="BE134" s="99">
        <v>958</v>
      </c>
      <c r="BF134" s="99">
        <v>1032</v>
      </c>
      <c r="BG134" s="99">
        <v>1105</v>
      </c>
      <c r="BH134" s="99">
        <v>1141</v>
      </c>
      <c r="BI134" s="99">
        <v>1205</v>
      </c>
      <c r="BJ134" s="99">
        <v>1193</v>
      </c>
      <c r="BK134" s="99">
        <v>1177</v>
      </c>
      <c r="BL134" s="99">
        <v>1176</v>
      </c>
      <c r="BM134" s="99">
        <v>1174</v>
      </c>
      <c r="BN134" s="100">
        <v>1169</v>
      </c>
      <c r="BO134" s="99">
        <v>1171</v>
      </c>
      <c r="BP134" s="99">
        <v>1181</v>
      </c>
      <c r="BQ134" s="99">
        <v>1199</v>
      </c>
      <c r="BR134" s="99">
        <v>1203</v>
      </c>
      <c r="BS134" s="99">
        <v>1202</v>
      </c>
      <c r="BT134" s="99">
        <v>1205</v>
      </c>
      <c r="BU134" s="99">
        <v>1223</v>
      </c>
      <c r="BV134" s="99">
        <v>1218</v>
      </c>
      <c r="BW134" s="99">
        <v>1224</v>
      </c>
      <c r="BX134" s="99">
        <v>1210</v>
      </c>
      <c r="BY134" s="99">
        <v>1219</v>
      </c>
      <c r="BZ134" s="100">
        <v>1224</v>
      </c>
      <c r="CA134" s="99">
        <v>1256</v>
      </c>
      <c r="CB134" s="99">
        <v>1254</v>
      </c>
      <c r="CC134" s="99">
        <v>1255</v>
      </c>
      <c r="CD134" s="99">
        <v>1256</v>
      </c>
      <c r="CE134" s="99">
        <v>1257</v>
      </c>
      <c r="CF134" s="99">
        <v>1273</v>
      </c>
      <c r="CG134" s="99">
        <v>1273</v>
      </c>
      <c r="CH134" s="99">
        <v>1278</v>
      </c>
      <c r="CI134" s="99">
        <v>1293</v>
      </c>
      <c r="CJ134" s="99">
        <v>1311</v>
      </c>
      <c r="CK134" s="99">
        <v>1296</v>
      </c>
      <c r="CL134" s="100">
        <v>1319</v>
      </c>
      <c r="CM134" s="98">
        <v>1353</v>
      </c>
      <c r="CN134" s="99">
        <v>1367</v>
      </c>
      <c r="CO134" s="99">
        <v>1353</v>
      </c>
      <c r="CP134" s="99">
        <v>1372</v>
      </c>
      <c r="CQ134" s="99">
        <v>1381</v>
      </c>
      <c r="CR134" s="99">
        <v>1422</v>
      </c>
      <c r="CS134" s="99">
        <v>1406</v>
      </c>
      <c r="CT134" s="99">
        <v>1415</v>
      </c>
      <c r="CU134" s="99">
        <v>1423</v>
      </c>
      <c r="CV134" s="99">
        <v>1428</v>
      </c>
      <c r="CW134" s="99">
        <v>1408</v>
      </c>
      <c r="CX134" s="100">
        <v>1435</v>
      </c>
      <c r="CY134" s="99">
        <v>1452</v>
      </c>
      <c r="CZ134" s="99">
        <v>1466</v>
      </c>
      <c r="DA134" s="99">
        <v>1449</v>
      </c>
      <c r="DB134" s="99">
        <v>1429</v>
      </c>
      <c r="DC134" s="99">
        <v>1440</v>
      </c>
      <c r="DD134" s="99">
        <v>1443</v>
      </c>
      <c r="DE134" s="99">
        <v>1417</v>
      </c>
      <c r="DF134" s="99">
        <v>1424</v>
      </c>
      <c r="DG134" s="99">
        <v>1440</v>
      </c>
      <c r="DH134" s="99">
        <v>1434</v>
      </c>
      <c r="DI134" s="99">
        <v>1394</v>
      </c>
      <c r="DJ134" s="100">
        <v>1388</v>
      </c>
      <c r="DL134" s="96"/>
      <c r="DM134" s="97" t="s">
        <v>186</v>
      </c>
      <c r="DN134" s="98">
        <v>1434</v>
      </c>
      <c r="DO134" s="99">
        <v>1421</v>
      </c>
      <c r="DP134" s="99">
        <v>1373</v>
      </c>
      <c r="DQ134" s="99">
        <v>1369</v>
      </c>
      <c r="DR134" s="99">
        <v>1375</v>
      </c>
      <c r="DS134" s="99">
        <v>1344</v>
      </c>
      <c r="DT134" s="99">
        <v>1325</v>
      </c>
      <c r="DU134" s="99">
        <v>1318</v>
      </c>
      <c r="DV134" s="99">
        <v>1323</v>
      </c>
      <c r="DW134" s="99">
        <v>1346</v>
      </c>
      <c r="DX134" s="99">
        <v>1297</v>
      </c>
      <c r="DY134" s="100">
        <v>1313</v>
      </c>
      <c r="DZ134" s="98">
        <v>1330</v>
      </c>
      <c r="EA134" s="99">
        <v>1350</v>
      </c>
      <c r="EB134" s="99">
        <v>1331</v>
      </c>
      <c r="EC134" s="99">
        <v>1342</v>
      </c>
      <c r="ED134" s="99">
        <v>1342</v>
      </c>
      <c r="EE134" s="99">
        <v>1346</v>
      </c>
      <c r="EF134" s="99">
        <v>1356</v>
      </c>
      <c r="EG134" s="99">
        <v>1350</v>
      </c>
      <c r="EH134" s="99">
        <v>1370</v>
      </c>
      <c r="EI134" s="99">
        <v>1389</v>
      </c>
      <c r="EJ134" s="99">
        <v>1389</v>
      </c>
      <c r="EK134" s="100">
        <v>1372</v>
      </c>
      <c r="EL134" s="99">
        <v>1431</v>
      </c>
      <c r="EM134" s="99">
        <v>1422</v>
      </c>
      <c r="EN134" s="99">
        <v>1387</v>
      </c>
      <c r="EO134" s="99">
        <v>1382</v>
      </c>
      <c r="EP134" s="99">
        <v>1402</v>
      </c>
      <c r="EQ134" s="99">
        <v>1409</v>
      </c>
      <c r="ER134" s="99">
        <v>1435</v>
      </c>
      <c r="ES134" s="99">
        <v>1447</v>
      </c>
      <c r="ET134" s="99">
        <v>1477</v>
      </c>
      <c r="EU134" s="99">
        <v>1511</v>
      </c>
      <c r="EV134" s="99">
        <v>1503</v>
      </c>
      <c r="EW134" s="100">
        <v>1477</v>
      </c>
      <c r="EX134" s="98">
        <v>1516</v>
      </c>
      <c r="EY134" s="99">
        <v>1512</v>
      </c>
      <c r="EZ134" s="99">
        <v>1479</v>
      </c>
      <c r="FA134" s="99">
        <v>1487</v>
      </c>
      <c r="FB134" s="99">
        <v>1497</v>
      </c>
      <c r="FC134" s="99">
        <v>1508</v>
      </c>
      <c r="FD134" s="99">
        <v>1497</v>
      </c>
      <c r="FE134" s="99">
        <v>1476</v>
      </c>
      <c r="FF134" s="99">
        <v>1480</v>
      </c>
      <c r="FG134" s="99">
        <v>1532</v>
      </c>
      <c r="FH134" s="99">
        <v>1481</v>
      </c>
      <c r="FI134" s="100">
        <v>1505</v>
      </c>
      <c r="FJ134" s="98">
        <v>1517</v>
      </c>
      <c r="FK134" s="99">
        <v>1494</v>
      </c>
      <c r="FL134" s="99">
        <v>1467</v>
      </c>
      <c r="FM134" s="99">
        <v>1465</v>
      </c>
      <c r="FN134" s="99">
        <v>1459</v>
      </c>
      <c r="FO134" s="99">
        <v>1472</v>
      </c>
      <c r="FP134" s="99">
        <v>1450</v>
      </c>
      <c r="FQ134" s="99">
        <v>1433</v>
      </c>
      <c r="FR134" s="99">
        <v>1419</v>
      </c>
      <c r="FS134" s="99">
        <v>1421</v>
      </c>
      <c r="FT134" s="99">
        <v>1419</v>
      </c>
      <c r="FU134" s="100">
        <v>1436</v>
      </c>
      <c r="FV134" s="98">
        <v>1452</v>
      </c>
      <c r="FW134" s="99">
        <v>1436</v>
      </c>
      <c r="FX134" s="99">
        <v>1426</v>
      </c>
      <c r="FY134" s="99">
        <v>1398</v>
      </c>
      <c r="FZ134" s="99">
        <v>1375</v>
      </c>
      <c r="GA134" s="99">
        <v>1385</v>
      </c>
      <c r="GB134" s="99">
        <v>1342</v>
      </c>
      <c r="GC134" s="99">
        <v>1322</v>
      </c>
      <c r="GD134" s="99">
        <v>1323</v>
      </c>
      <c r="GE134" s="99">
        <v>1329</v>
      </c>
      <c r="GF134" s="99">
        <v>1300</v>
      </c>
      <c r="GG134" s="100">
        <v>1277</v>
      </c>
      <c r="GH134" s="98">
        <v>1296</v>
      </c>
      <c r="GI134" s="99">
        <v>1267</v>
      </c>
      <c r="GJ134" s="99">
        <v>1252</v>
      </c>
      <c r="GK134" s="99">
        <v>1247</v>
      </c>
      <c r="GL134" s="99">
        <v>1236</v>
      </c>
      <c r="GM134" s="99">
        <v>1253</v>
      </c>
      <c r="GN134" s="99">
        <v>1222</v>
      </c>
      <c r="GO134" s="99">
        <v>1225</v>
      </c>
      <c r="GP134" s="99">
        <v>1250</v>
      </c>
      <c r="GQ134" s="99">
        <v>1203</v>
      </c>
      <c r="GR134" s="99">
        <v>1176</v>
      </c>
      <c r="GS134" s="100">
        <v>1161</v>
      </c>
      <c r="GT134" s="98">
        <v>1187</v>
      </c>
      <c r="GU134" s="99">
        <v>1193</v>
      </c>
      <c r="GV134" s="99">
        <v>1133</v>
      </c>
      <c r="GW134" s="99">
        <v>1128</v>
      </c>
      <c r="GX134" s="99">
        <v>2104</v>
      </c>
      <c r="GY134" s="100">
        <v>1080</v>
      </c>
      <c r="GZ134" s="291"/>
    </row>
    <row r="135" spans="2:208" x14ac:dyDescent="0.25">
      <c r="B135" s="96"/>
      <c r="C135" s="97" t="s">
        <v>187</v>
      </c>
      <c r="D135" s="100">
        <v>10583</v>
      </c>
      <c r="E135" s="100">
        <v>13163</v>
      </c>
      <c r="F135" s="100">
        <v>16799</v>
      </c>
      <c r="G135" s="98">
        <v>17242</v>
      </c>
      <c r="H135" s="99">
        <v>17263</v>
      </c>
      <c r="I135" s="99">
        <v>16600</v>
      </c>
      <c r="J135" s="99">
        <v>17459</v>
      </c>
      <c r="K135" s="99">
        <v>18202</v>
      </c>
      <c r="L135" s="99">
        <v>18978</v>
      </c>
      <c r="M135" s="99">
        <v>19252</v>
      </c>
      <c r="N135" s="99">
        <v>19526</v>
      </c>
      <c r="O135" s="99">
        <v>19523</v>
      </c>
      <c r="P135" s="99">
        <v>19498</v>
      </c>
      <c r="Q135" s="99">
        <v>19505</v>
      </c>
      <c r="R135" s="100">
        <v>19700</v>
      </c>
      <c r="S135" s="99">
        <v>19687</v>
      </c>
      <c r="T135" s="99">
        <v>19685</v>
      </c>
      <c r="U135" s="99">
        <v>19855</v>
      </c>
      <c r="V135" s="99">
        <v>20031</v>
      </c>
      <c r="W135" s="99">
        <v>20594</v>
      </c>
      <c r="X135" s="99">
        <v>20934</v>
      </c>
      <c r="Y135" s="99">
        <v>20895</v>
      </c>
      <c r="Z135" s="99">
        <v>20981</v>
      </c>
      <c r="AA135" s="99">
        <v>20857</v>
      </c>
      <c r="AB135" s="99">
        <v>20858</v>
      </c>
      <c r="AC135" s="99">
        <v>20581</v>
      </c>
      <c r="AD135" s="100">
        <v>20594</v>
      </c>
      <c r="AE135" s="99">
        <v>20490</v>
      </c>
      <c r="AF135" s="99">
        <v>20395</v>
      </c>
      <c r="AG135" s="99">
        <v>20427</v>
      </c>
      <c r="AH135" s="99">
        <v>20628</v>
      </c>
      <c r="AI135" s="99">
        <v>20479</v>
      </c>
      <c r="AJ135" s="99">
        <v>20413</v>
      </c>
      <c r="AK135" s="99">
        <v>20055</v>
      </c>
      <c r="AL135" s="99">
        <v>19866</v>
      </c>
      <c r="AM135" s="99">
        <v>19503</v>
      </c>
      <c r="AN135" s="99">
        <v>19559</v>
      </c>
      <c r="AO135" s="99">
        <v>19879</v>
      </c>
      <c r="AP135" s="100">
        <v>20146</v>
      </c>
      <c r="AQ135" s="98">
        <v>20400</v>
      </c>
      <c r="AR135" s="99">
        <v>20464</v>
      </c>
      <c r="AS135" s="99">
        <v>23396</v>
      </c>
      <c r="AT135" s="99">
        <v>23851</v>
      </c>
      <c r="AU135" s="99">
        <v>24159</v>
      </c>
      <c r="AV135" s="99">
        <v>24661</v>
      </c>
      <c r="AW135" s="99">
        <v>25208</v>
      </c>
      <c r="AX135" s="99">
        <v>25509</v>
      </c>
      <c r="AY135" s="99">
        <v>25737</v>
      </c>
      <c r="AZ135" s="99">
        <v>25788</v>
      </c>
      <c r="BA135" s="99">
        <v>25797</v>
      </c>
      <c r="BB135" s="100">
        <v>26069</v>
      </c>
      <c r="BC135" s="98">
        <v>26293</v>
      </c>
      <c r="BD135" s="99">
        <v>26470</v>
      </c>
      <c r="BE135" s="99">
        <v>26735</v>
      </c>
      <c r="BF135" s="99">
        <v>26936</v>
      </c>
      <c r="BG135" s="99">
        <v>27506</v>
      </c>
      <c r="BH135" s="99">
        <v>28064</v>
      </c>
      <c r="BI135" s="99">
        <v>27924</v>
      </c>
      <c r="BJ135" s="99">
        <v>27897</v>
      </c>
      <c r="BK135" s="99">
        <v>27851</v>
      </c>
      <c r="BL135" s="99">
        <v>27813</v>
      </c>
      <c r="BM135" s="99">
        <v>27775</v>
      </c>
      <c r="BN135" s="100">
        <v>27898</v>
      </c>
      <c r="BO135" s="99">
        <v>27953</v>
      </c>
      <c r="BP135" s="99">
        <v>28234</v>
      </c>
      <c r="BQ135" s="99">
        <v>28583</v>
      </c>
      <c r="BR135" s="99">
        <v>28797</v>
      </c>
      <c r="BS135" s="99">
        <v>28883</v>
      </c>
      <c r="BT135" s="99">
        <v>29442</v>
      </c>
      <c r="BU135" s="99">
        <v>29559</v>
      </c>
      <c r="BV135" s="99">
        <v>29754</v>
      </c>
      <c r="BW135" s="99">
        <v>29628</v>
      </c>
      <c r="BX135" s="99">
        <v>29743</v>
      </c>
      <c r="BY135" s="99">
        <v>29840</v>
      </c>
      <c r="BZ135" s="100">
        <v>29808</v>
      </c>
      <c r="CA135" s="99">
        <v>29980</v>
      </c>
      <c r="CB135" s="99">
        <v>30230</v>
      </c>
      <c r="CC135" s="99">
        <v>30392</v>
      </c>
      <c r="CD135" s="99">
        <v>30757</v>
      </c>
      <c r="CE135" s="99">
        <v>30660</v>
      </c>
      <c r="CF135" s="99">
        <v>30837</v>
      </c>
      <c r="CG135" s="99">
        <v>30899</v>
      </c>
      <c r="CH135" s="99">
        <v>31094</v>
      </c>
      <c r="CI135" s="99">
        <v>31268</v>
      </c>
      <c r="CJ135" s="99">
        <v>31209</v>
      </c>
      <c r="CK135" s="99">
        <v>31313</v>
      </c>
      <c r="CL135" s="100">
        <v>31332</v>
      </c>
      <c r="CM135" s="98">
        <v>31176</v>
      </c>
      <c r="CN135" s="99">
        <v>30925</v>
      </c>
      <c r="CO135" s="99">
        <v>31192</v>
      </c>
      <c r="CP135" s="99">
        <v>31903</v>
      </c>
      <c r="CQ135" s="99">
        <v>31714</v>
      </c>
      <c r="CR135" s="99">
        <v>32198</v>
      </c>
      <c r="CS135" s="99">
        <v>32142</v>
      </c>
      <c r="CT135" s="99">
        <v>32175</v>
      </c>
      <c r="CU135" s="99">
        <v>32167</v>
      </c>
      <c r="CV135" s="99">
        <v>32130</v>
      </c>
      <c r="CW135" s="99">
        <v>32290</v>
      </c>
      <c r="CX135" s="100">
        <v>32371</v>
      </c>
      <c r="CY135" s="99">
        <v>32401</v>
      </c>
      <c r="CZ135" s="99">
        <v>32587</v>
      </c>
      <c r="DA135" s="99">
        <v>32255</v>
      </c>
      <c r="DB135" s="99">
        <v>32397</v>
      </c>
      <c r="DC135" s="99">
        <v>32830</v>
      </c>
      <c r="DD135" s="99">
        <v>33062</v>
      </c>
      <c r="DE135" s="99">
        <v>33138</v>
      </c>
      <c r="DF135" s="99">
        <v>33471</v>
      </c>
      <c r="DG135" s="99">
        <v>33894</v>
      </c>
      <c r="DH135" s="99">
        <v>33755</v>
      </c>
      <c r="DI135" s="99">
        <v>33871</v>
      </c>
      <c r="DJ135" s="100">
        <v>33940</v>
      </c>
      <c r="DL135" s="96"/>
      <c r="DM135" s="97" t="s">
        <v>187</v>
      </c>
      <c r="DN135" s="98">
        <v>34040</v>
      </c>
      <c r="DO135" s="99">
        <v>34031</v>
      </c>
      <c r="DP135" s="99">
        <v>34112</v>
      </c>
      <c r="DQ135" s="99">
        <v>33552</v>
      </c>
      <c r="DR135" s="99">
        <v>32702</v>
      </c>
      <c r="DS135" s="99">
        <v>33914</v>
      </c>
      <c r="DT135" s="99">
        <v>33736</v>
      </c>
      <c r="DU135" s="99">
        <v>33732</v>
      </c>
      <c r="DV135" s="99">
        <v>33593</v>
      </c>
      <c r="DW135" s="99">
        <v>33634</v>
      </c>
      <c r="DX135" s="99">
        <v>33419</v>
      </c>
      <c r="DY135" s="100">
        <v>33483</v>
      </c>
      <c r="DZ135" s="98">
        <v>33625</v>
      </c>
      <c r="EA135" s="99">
        <v>34004</v>
      </c>
      <c r="EB135" s="99">
        <v>33942</v>
      </c>
      <c r="EC135" s="99">
        <v>33930</v>
      </c>
      <c r="ED135" s="99">
        <v>33836</v>
      </c>
      <c r="EE135" s="99">
        <v>33842</v>
      </c>
      <c r="EF135" s="99">
        <v>32180</v>
      </c>
      <c r="EG135" s="99">
        <v>33592</v>
      </c>
      <c r="EH135" s="99">
        <v>33678</v>
      </c>
      <c r="EI135" s="99">
        <v>34138</v>
      </c>
      <c r="EJ135" s="99">
        <v>32960</v>
      </c>
      <c r="EK135" s="100">
        <v>34399</v>
      </c>
      <c r="EL135" s="99">
        <v>34792</v>
      </c>
      <c r="EM135" s="99">
        <v>34987</v>
      </c>
      <c r="EN135" s="99">
        <v>35199</v>
      </c>
      <c r="EO135" s="99">
        <v>35548</v>
      </c>
      <c r="EP135" s="99">
        <v>36176</v>
      </c>
      <c r="EQ135" s="99">
        <v>35111</v>
      </c>
      <c r="ER135" s="99">
        <v>35199</v>
      </c>
      <c r="ES135" s="99">
        <v>35162</v>
      </c>
      <c r="ET135" s="99">
        <v>35126</v>
      </c>
      <c r="EU135" s="99">
        <v>35082</v>
      </c>
      <c r="EV135" s="99">
        <v>34828</v>
      </c>
      <c r="EW135" s="100">
        <v>36428</v>
      </c>
      <c r="EX135" s="98">
        <v>34745</v>
      </c>
      <c r="EY135" s="99">
        <v>34504</v>
      </c>
      <c r="EZ135" s="99">
        <v>34281</v>
      </c>
      <c r="FA135" s="99">
        <v>34260</v>
      </c>
      <c r="FB135" s="99">
        <v>33501</v>
      </c>
      <c r="FC135" s="99">
        <v>32783</v>
      </c>
      <c r="FD135" s="99">
        <v>32620</v>
      </c>
      <c r="FE135" s="99">
        <v>32879</v>
      </c>
      <c r="FF135" s="99">
        <v>32812</v>
      </c>
      <c r="FG135" s="99">
        <v>32807</v>
      </c>
      <c r="FH135" s="99">
        <v>32427</v>
      </c>
      <c r="FI135" s="100">
        <v>32076</v>
      </c>
      <c r="FJ135" s="98">
        <v>31876</v>
      </c>
      <c r="FK135" s="99">
        <v>31761</v>
      </c>
      <c r="FL135" s="99">
        <v>31657</v>
      </c>
      <c r="FM135" s="99">
        <v>31672</v>
      </c>
      <c r="FN135" s="99">
        <v>31444</v>
      </c>
      <c r="FO135" s="99">
        <v>31296</v>
      </c>
      <c r="FP135" s="99">
        <v>31251</v>
      </c>
      <c r="FQ135" s="99">
        <v>31164</v>
      </c>
      <c r="FR135" s="99">
        <v>31155</v>
      </c>
      <c r="FS135" s="99">
        <v>31272</v>
      </c>
      <c r="FT135" s="99">
        <v>31080</v>
      </c>
      <c r="FU135" s="100">
        <v>30664</v>
      </c>
      <c r="FV135" s="98">
        <v>30763</v>
      </c>
      <c r="FW135" s="99">
        <v>30673</v>
      </c>
      <c r="FX135" s="99">
        <v>30563</v>
      </c>
      <c r="FY135" s="99">
        <v>30471</v>
      </c>
      <c r="FZ135" s="99">
        <v>30435</v>
      </c>
      <c r="GA135" s="99">
        <v>30337</v>
      </c>
      <c r="GB135" s="99">
        <v>29938</v>
      </c>
      <c r="GC135" s="99">
        <v>30097</v>
      </c>
      <c r="GD135" s="99">
        <v>29830</v>
      </c>
      <c r="GE135" s="99">
        <v>29903</v>
      </c>
      <c r="GF135" s="99">
        <v>29336</v>
      </c>
      <c r="GG135" s="100">
        <v>30553</v>
      </c>
      <c r="GH135" s="98">
        <v>30307</v>
      </c>
      <c r="GI135" s="99">
        <v>30156</v>
      </c>
      <c r="GJ135" s="99">
        <v>30024</v>
      </c>
      <c r="GK135" s="99">
        <v>30004</v>
      </c>
      <c r="GL135" s="99">
        <v>29665</v>
      </c>
      <c r="GM135" s="99">
        <v>29468</v>
      </c>
      <c r="GN135" s="99">
        <v>29417</v>
      </c>
      <c r="GO135" s="99">
        <v>28877</v>
      </c>
      <c r="GP135" s="99">
        <v>29212</v>
      </c>
      <c r="GQ135" s="99">
        <v>28352</v>
      </c>
      <c r="GR135" s="99">
        <v>27962</v>
      </c>
      <c r="GS135" s="100">
        <v>27902</v>
      </c>
      <c r="GT135" s="98">
        <v>28040</v>
      </c>
      <c r="GU135" s="99">
        <v>27971</v>
      </c>
      <c r="GV135" s="99">
        <v>27778</v>
      </c>
      <c r="GW135" s="99">
        <v>27230</v>
      </c>
      <c r="GX135" s="99">
        <v>21772</v>
      </c>
      <c r="GY135" s="100">
        <v>28017</v>
      </c>
      <c r="GZ135" s="291"/>
    </row>
    <row r="136" spans="2:208" x14ac:dyDescent="0.25">
      <c r="B136" s="96"/>
      <c r="C136" s="97" t="s">
        <v>188</v>
      </c>
      <c r="D136" s="100">
        <v>7</v>
      </c>
      <c r="E136" s="100">
        <v>19</v>
      </c>
      <c r="F136" s="100">
        <v>36</v>
      </c>
      <c r="G136" s="98">
        <v>38</v>
      </c>
      <c r="H136" s="99">
        <v>35</v>
      </c>
      <c r="I136" s="99">
        <v>31</v>
      </c>
      <c r="J136" s="99">
        <v>36</v>
      </c>
      <c r="K136" s="99">
        <v>39</v>
      </c>
      <c r="L136" s="99">
        <v>49</v>
      </c>
      <c r="M136" s="99">
        <v>58</v>
      </c>
      <c r="N136" s="99">
        <v>54</v>
      </c>
      <c r="O136" s="99">
        <v>57</v>
      </c>
      <c r="P136" s="99">
        <v>60</v>
      </c>
      <c r="Q136" s="99">
        <v>58</v>
      </c>
      <c r="R136" s="100">
        <v>57</v>
      </c>
      <c r="S136" s="99">
        <v>61</v>
      </c>
      <c r="T136" s="99">
        <v>62</v>
      </c>
      <c r="U136" s="99">
        <v>66</v>
      </c>
      <c r="V136" s="99">
        <v>67</v>
      </c>
      <c r="W136" s="99">
        <v>68</v>
      </c>
      <c r="X136" s="99">
        <v>69</v>
      </c>
      <c r="Y136" s="99">
        <v>73</v>
      </c>
      <c r="Z136" s="99">
        <v>76</v>
      </c>
      <c r="AA136" s="99">
        <v>73</v>
      </c>
      <c r="AB136" s="99">
        <v>74</v>
      </c>
      <c r="AC136" s="99">
        <v>72</v>
      </c>
      <c r="AD136" s="100">
        <v>72</v>
      </c>
      <c r="AE136" s="99">
        <v>71</v>
      </c>
      <c r="AF136" s="99">
        <v>71</v>
      </c>
      <c r="AG136" s="99">
        <v>72</v>
      </c>
      <c r="AH136" s="99">
        <v>72</v>
      </c>
      <c r="AI136" s="99">
        <v>70</v>
      </c>
      <c r="AJ136" s="99">
        <v>68</v>
      </c>
      <c r="AK136" s="99">
        <v>65</v>
      </c>
      <c r="AL136" s="99">
        <v>63</v>
      </c>
      <c r="AM136" s="99">
        <v>61</v>
      </c>
      <c r="AN136" s="99">
        <v>62</v>
      </c>
      <c r="AO136" s="99">
        <v>65</v>
      </c>
      <c r="AP136" s="100">
        <v>68</v>
      </c>
      <c r="AQ136" s="98">
        <v>70</v>
      </c>
      <c r="AR136" s="99">
        <v>74</v>
      </c>
      <c r="AS136" s="99">
        <v>90</v>
      </c>
      <c r="AT136" s="99">
        <v>93</v>
      </c>
      <c r="AU136" s="99">
        <v>85</v>
      </c>
      <c r="AV136" s="99">
        <v>103</v>
      </c>
      <c r="AW136" s="99">
        <v>106</v>
      </c>
      <c r="AX136" s="99">
        <v>106</v>
      </c>
      <c r="AY136" s="99">
        <v>116</v>
      </c>
      <c r="AZ136" s="99">
        <v>124</v>
      </c>
      <c r="BA136" s="99">
        <v>136</v>
      </c>
      <c r="BB136" s="100">
        <v>136</v>
      </c>
      <c r="BC136" s="98">
        <v>139</v>
      </c>
      <c r="BD136" s="99">
        <v>133</v>
      </c>
      <c r="BE136" s="99">
        <v>146</v>
      </c>
      <c r="BF136" s="99">
        <v>145</v>
      </c>
      <c r="BG136" s="99">
        <v>163</v>
      </c>
      <c r="BH136" s="99">
        <v>169</v>
      </c>
      <c r="BI136" s="99">
        <v>165</v>
      </c>
      <c r="BJ136" s="99">
        <v>160</v>
      </c>
      <c r="BK136" s="99">
        <v>157</v>
      </c>
      <c r="BL136" s="99">
        <v>159</v>
      </c>
      <c r="BM136" s="99">
        <v>165</v>
      </c>
      <c r="BN136" s="100">
        <v>148</v>
      </c>
      <c r="BO136" s="99">
        <v>158</v>
      </c>
      <c r="BP136" s="99">
        <v>186</v>
      </c>
      <c r="BQ136" s="99">
        <v>198</v>
      </c>
      <c r="BR136" s="99">
        <v>200</v>
      </c>
      <c r="BS136" s="99">
        <v>211</v>
      </c>
      <c r="BT136" s="99">
        <v>186</v>
      </c>
      <c r="BU136" s="99">
        <v>172</v>
      </c>
      <c r="BV136" s="99">
        <v>172</v>
      </c>
      <c r="BW136" s="99">
        <v>172</v>
      </c>
      <c r="BX136" s="99">
        <v>170</v>
      </c>
      <c r="BY136" s="99">
        <v>167</v>
      </c>
      <c r="BZ136" s="100">
        <v>166</v>
      </c>
      <c r="CA136" s="99">
        <v>168</v>
      </c>
      <c r="CB136" s="99">
        <v>168</v>
      </c>
      <c r="CC136" s="99">
        <v>165</v>
      </c>
      <c r="CD136" s="99">
        <v>162</v>
      </c>
      <c r="CE136" s="99">
        <v>163</v>
      </c>
      <c r="CF136" s="99">
        <v>163</v>
      </c>
      <c r="CG136" s="99">
        <v>161</v>
      </c>
      <c r="CH136" s="99">
        <v>158</v>
      </c>
      <c r="CI136" s="99">
        <v>157</v>
      </c>
      <c r="CJ136" s="99">
        <v>156</v>
      </c>
      <c r="CK136" s="99">
        <v>162</v>
      </c>
      <c r="CL136" s="100">
        <v>166</v>
      </c>
      <c r="CM136" s="98">
        <v>454</v>
      </c>
      <c r="CN136" s="99">
        <v>456</v>
      </c>
      <c r="CO136" s="99">
        <v>465</v>
      </c>
      <c r="CP136" s="99">
        <v>484</v>
      </c>
      <c r="CQ136" s="99">
        <v>487</v>
      </c>
      <c r="CR136" s="99">
        <v>501</v>
      </c>
      <c r="CS136" s="99">
        <v>500</v>
      </c>
      <c r="CT136" s="99">
        <v>513</v>
      </c>
      <c r="CU136" s="99">
        <v>523</v>
      </c>
      <c r="CV136" s="99">
        <v>518</v>
      </c>
      <c r="CW136" s="99">
        <v>524</v>
      </c>
      <c r="CX136" s="100">
        <v>520</v>
      </c>
      <c r="CY136" s="99">
        <v>531</v>
      </c>
      <c r="CZ136" s="99">
        <v>532</v>
      </c>
      <c r="DA136" s="99">
        <v>539</v>
      </c>
      <c r="DB136" s="99">
        <v>537</v>
      </c>
      <c r="DC136" s="99">
        <v>531</v>
      </c>
      <c r="DD136" s="99">
        <v>539</v>
      </c>
      <c r="DE136" s="99">
        <v>515</v>
      </c>
      <c r="DF136" s="99">
        <v>495</v>
      </c>
      <c r="DG136" s="99">
        <v>484</v>
      </c>
      <c r="DH136" s="99">
        <v>472</v>
      </c>
      <c r="DI136" s="99">
        <v>466</v>
      </c>
      <c r="DJ136" s="100">
        <v>439</v>
      </c>
      <c r="DL136" s="96"/>
      <c r="DM136" s="97" t="s">
        <v>188</v>
      </c>
      <c r="DN136" s="98">
        <v>413</v>
      </c>
      <c r="DO136" s="99">
        <v>412</v>
      </c>
      <c r="DP136" s="99">
        <v>398</v>
      </c>
      <c r="DQ136" s="99">
        <v>390</v>
      </c>
      <c r="DR136" s="99">
        <v>390</v>
      </c>
      <c r="DS136" s="99">
        <v>392</v>
      </c>
      <c r="DT136" s="99">
        <v>397</v>
      </c>
      <c r="DU136" s="99">
        <v>382</v>
      </c>
      <c r="DV136" s="99">
        <v>388</v>
      </c>
      <c r="DW136" s="99">
        <v>380</v>
      </c>
      <c r="DX136" s="99">
        <v>375</v>
      </c>
      <c r="DY136" s="100">
        <v>372</v>
      </c>
      <c r="DZ136" s="98">
        <v>365</v>
      </c>
      <c r="EA136" s="99">
        <v>363</v>
      </c>
      <c r="EB136" s="99">
        <v>351</v>
      </c>
      <c r="EC136" s="99">
        <v>360</v>
      </c>
      <c r="ED136" s="99">
        <v>371</v>
      </c>
      <c r="EE136" s="99">
        <v>372</v>
      </c>
      <c r="EF136" s="99">
        <v>377</v>
      </c>
      <c r="EG136" s="99">
        <v>388</v>
      </c>
      <c r="EH136" s="99">
        <v>386</v>
      </c>
      <c r="EI136" s="99">
        <v>388</v>
      </c>
      <c r="EJ136" s="99">
        <v>380</v>
      </c>
      <c r="EK136" s="100">
        <v>391</v>
      </c>
      <c r="EL136" s="99">
        <v>394</v>
      </c>
      <c r="EM136" s="99">
        <v>379</v>
      </c>
      <c r="EN136" s="99">
        <v>376</v>
      </c>
      <c r="EO136" s="99">
        <v>378</v>
      </c>
      <c r="EP136" s="99">
        <v>395</v>
      </c>
      <c r="EQ136" s="99">
        <v>398</v>
      </c>
      <c r="ER136" s="99">
        <v>395</v>
      </c>
      <c r="ES136" s="99">
        <v>395</v>
      </c>
      <c r="ET136" s="99">
        <v>400</v>
      </c>
      <c r="EU136" s="99">
        <v>413</v>
      </c>
      <c r="EV136" s="99">
        <v>411</v>
      </c>
      <c r="EW136" s="100">
        <v>406</v>
      </c>
      <c r="EX136" s="98">
        <v>411</v>
      </c>
      <c r="EY136" s="99">
        <v>411</v>
      </c>
      <c r="EZ136" s="99">
        <v>410</v>
      </c>
      <c r="FA136" s="99">
        <v>409</v>
      </c>
      <c r="FB136" s="99">
        <v>408</v>
      </c>
      <c r="FC136" s="99">
        <v>416</v>
      </c>
      <c r="FD136" s="99">
        <v>409</v>
      </c>
      <c r="FE136" s="99">
        <v>420</v>
      </c>
      <c r="FF136" s="99">
        <v>425</v>
      </c>
      <c r="FG136" s="99">
        <v>431</v>
      </c>
      <c r="FH136" s="99">
        <v>414</v>
      </c>
      <c r="FI136" s="100">
        <v>400</v>
      </c>
      <c r="FJ136" s="98">
        <v>402</v>
      </c>
      <c r="FK136" s="99">
        <v>398</v>
      </c>
      <c r="FL136" s="99">
        <v>402</v>
      </c>
      <c r="FM136" s="99">
        <v>416</v>
      </c>
      <c r="FN136" s="99">
        <v>411</v>
      </c>
      <c r="FO136" s="99">
        <v>425</v>
      </c>
      <c r="FP136" s="99">
        <v>417</v>
      </c>
      <c r="FQ136" s="99">
        <v>415</v>
      </c>
      <c r="FR136" s="99">
        <v>411</v>
      </c>
      <c r="FS136" s="99">
        <v>423</v>
      </c>
      <c r="FT136" s="99">
        <v>420</v>
      </c>
      <c r="FU136" s="100">
        <v>429</v>
      </c>
      <c r="FV136" s="98">
        <v>423</v>
      </c>
      <c r="FW136" s="99">
        <v>421</v>
      </c>
      <c r="FX136" s="99">
        <v>401</v>
      </c>
      <c r="FY136" s="99">
        <v>409</v>
      </c>
      <c r="FZ136" s="99">
        <v>473</v>
      </c>
      <c r="GA136" s="99">
        <v>472</v>
      </c>
      <c r="GB136" s="99">
        <v>469</v>
      </c>
      <c r="GC136" s="99">
        <v>471</v>
      </c>
      <c r="GD136" s="99">
        <v>471</v>
      </c>
      <c r="GE136" s="99">
        <v>469</v>
      </c>
      <c r="GF136" s="99">
        <v>471</v>
      </c>
      <c r="GG136" s="100">
        <v>465</v>
      </c>
      <c r="GH136" s="98">
        <v>455</v>
      </c>
      <c r="GI136" s="99">
        <v>468</v>
      </c>
      <c r="GJ136" s="99">
        <v>465</v>
      </c>
      <c r="GK136" s="99">
        <v>455</v>
      </c>
      <c r="GL136" s="99">
        <v>443</v>
      </c>
      <c r="GM136" s="99">
        <v>451</v>
      </c>
      <c r="GN136" s="99">
        <v>444</v>
      </c>
      <c r="GO136" s="99">
        <v>447</v>
      </c>
      <c r="GP136" s="99">
        <v>472</v>
      </c>
      <c r="GQ136" s="99">
        <v>441</v>
      </c>
      <c r="GR136" s="99">
        <v>430</v>
      </c>
      <c r="GS136" s="100">
        <v>431</v>
      </c>
      <c r="GT136" s="98">
        <v>448</v>
      </c>
      <c r="GU136" s="99">
        <v>446</v>
      </c>
      <c r="GV136" s="99">
        <v>444</v>
      </c>
      <c r="GW136" s="99">
        <v>453</v>
      </c>
      <c r="GX136" s="99">
        <v>1132</v>
      </c>
      <c r="GY136" s="100">
        <v>459</v>
      </c>
      <c r="GZ136" s="291"/>
    </row>
    <row r="137" spans="2:208" x14ac:dyDescent="0.25">
      <c r="B137" s="96"/>
      <c r="C137" s="97" t="s">
        <v>189</v>
      </c>
      <c r="D137" s="100">
        <v>153</v>
      </c>
      <c r="E137" s="100">
        <v>269</v>
      </c>
      <c r="F137" s="100">
        <v>534</v>
      </c>
      <c r="G137" s="98">
        <v>567</v>
      </c>
      <c r="H137" s="99">
        <v>555</v>
      </c>
      <c r="I137" s="99">
        <v>542</v>
      </c>
      <c r="J137" s="99">
        <v>582</v>
      </c>
      <c r="K137" s="99">
        <v>619</v>
      </c>
      <c r="L137" s="99">
        <v>665</v>
      </c>
      <c r="M137" s="99">
        <v>668</v>
      </c>
      <c r="N137" s="99">
        <v>673</v>
      </c>
      <c r="O137" s="99">
        <v>681</v>
      </c>
      <c r="P137" s="99">
        <v>683</v>
      </c>
      <c r="Q137" s="99">
        <v>687</v>
      </c>
      <c r="R137" s="100">
        <v>703</v>
      </c>
      <c r="S137" s="99">
        <v>691</v>
      </c>
      <c r="T137" s="99">
        <v>692</v>
      </c>
      <c r="U137" s="99">
        <v>709</v>
      </c>
      <c r="V137" s="99">
        <v>721</v>
      </c>
      <c r="W137" s="99">
        <v>736</v>
      </c>
      <c r="X137" s="99">
        <v>748</v>
      </c>
      <c r="Y137" s="99">
        <v>748</v>
      </c>
      <c r="Z137" s="99">
        <v>750</v>
      </c>
      <c r="AA137" s="99">
        <v>737</v>
      </c>
      <c r="AB137" s="99">
        <v>746</v>
      </c>
      <c r="AC137" s="99">
        <v>726</v>
      </c>
      <c r="AD137" s="100">
        <v>715</v>
      </c>
      <c r="AE137" s="99">
        <v>708</v>
      </c>
      <c r="AF137" s="99">
        <v>713</v>
      </c>
      <c r="AG137" s="99">
        <v>721</v>
      </c>
      <c r="AH137" s="99">
        <v>725</v>
      </c>
      <c r="AI137" s="99">
        <v>716</v>
      </c>
      <c r="AJ137" s="99">
        <v>701</v>
      </c>
      <c r="AK137" s="99">
        <v>688</v>
      </c>
      <c r="AL137" s="99">
        <v>669</v>
      </c>
      <c r="AM137" s="99">
        <v>650</v>
      </c>
      <c r="AN137" s="99">
        <v>648</v>
      </c>
      <c r="AO137" s="99">
        <v>675</v>
      </c>
      <c r="AP137" s="100">
        <v>706</v>
      </c>
      <c r="AQ137" s="98">
        <v>734</v>
      </c>
      <c r="AR137" s="99">
        <v>737</v>
      </c>
      <c r="AS137" s="99">
        <v>869</v>
      </c>
      <c r="AT137" s="99">
        <v>884</v>
      </c>
      <c r="AU137" s="99">
        <v>904</v>
      </c>
      <c r="AV137" s="99">
        <v>938</v>
      </c>
      <c r="AW137" s="99">
        <v>1021</v>
      </c>
      <c r="AX137" s="99">
        <v>1020</v>
      </c>
      <c r="AY137" s="99">
        <v>1024</v>
      </c>
      <c r="AZ137" s="99">
        <v>1005</v>
      </c>
      <c r="BA137" s="99">
        <v>969</v>
      </c>
      <c r="BB137" s="100">
        <v>971</v>
      </c>
      <c r="BC137" s="98">
        <v>1443</v>
      </c>
      <c r="BD137" s="99">
        <v>1454</v>
      </c>
      <c r="BE137" s="99">
        <v>1457</v>
      </c>
      <c r="BF137" s="99">
        <v>1497</v>
      </c>
      <c r="BG137" s="99">
        <v>1539</v>
      </c>
      <c r="BH137" s="99">
        <v>1605</v>
      </c>
      <c r="BI137" s="99">
        <v>1577</v>
      </c>
      <c r="BJ137" s="99">
        <v>1593</v>
      </c>
      <c r="BK137" s="99">
        <v>1601</v>
      </c>
      <c r="BL137" s="99">
        <v>1626</v>
      </c>
      <c r="BM137" s="99">
        <v>1614</v>
      </c>
      <c r="BN137" s="100">
        <v>1528</v>
      </c>
      <c r="BO137" s="99">
        <v>1666</v>
      </c>
      <c r="BP137" s="99">
        <v>1671</v>
      </c>
      <c r="BQ137" s="99">
        <v>1674</v>
      </c>
      <c r="BR137" s="99">
        <v>1690</v>
      </c>
      <c r="BS137" s="99">
        <v>1681</v>
      </c>
      <c r="BT137" s="99">
        <v>1691</v>
      </c>
      <c r="BU137" s="99">
        <v>1672</v>
      </c>
      <c r="BV137" s="99">
        <v>1658</v>
      </c>
      <c r="BW137" s="99">
        <v>1653</v>
      </c>
      <c r="BX137" s="99">
        <v>1650</v>
      </c>
      <c r="BY137" s="99">
        <v>1640</v>
      </c>
      <c r="BZ137" s="100">
        <v>1639</v>
      </c>
      <c r="CA137" s="99">
        <v>1614</v>
      </c>
      <c r="CB137" s="99">
        <v>1635</v>
      </c>
      <c r="CC137" s="99">
        <v>1634</v>
      </c>
      <c r="CD137" s="99">
        <v>1640</v>
      </c>
      <c r="CE137" s="99">
        <v>1658</v>
      </c>
      <c r="CF137" s="99">
        <v>1663</v>
      </c>
      <c r="CG137" s="99">
        <v>1670</v>
      </c>
      <c r="CH137" s="99">
        <v>1684</v>
      </c>
      <c r="CI137" s="99">
        <v>1688</v>
      </c>
      <c r="CJ137" s="99">
        <v>1705</v>
      </c>
      <c r="CK137" s="99">
        <v>1690</v>
      </c>
      <c r="CL137" s="100">
        <v>1710</v>
      </c>
      <c r="CM137" s="98">
        <v>1641</v>
      </c>
      <c r="CN137" s="99">
        <v>1646</v>
      </c>
      <c r="CO137" s="99">
        <v>1613</v>
      </c>
      <c r="CP137" s="99">
        <v>1636</v>
      </c>
      <c r="CQ137" s="99">
        <v>1648</v>
      </c>
      <c r="CR137" s="99">
        <v>1673</v>
      </c>
      <c r="CS137" s="99">
        <v>1676</v>
      </c>
      <c r="CT137" s="99">
        <v>1688</v>
      </c>
      <c r="CU137" s="99">
        <v>1717</v>
      </c>
      <c r="CV137" s="99">
        <v>1715</v>
      </c>
      <c r="CW137" s="99">
        <v>1720</v>
      </c>
      <c r="CX137" s="100">
        <v>1739</v>
      </c>
      <c r="CY137" s="99">
        <v>1747</v>
      </c>
      <c r="CZ137" s="99">
        <v>1755</v>
      </c>
      <c r="DA137" s="99">
        <v>1745</v>
      </c>
      <c r="DB137" s="99">
        <v>1738</v>
      </c>
      <c r="DC137" s="99">
        <v>1737</v>
      </c>
      <c r="DD137" s="99">
        <v>1749</v>
      </c>
      <c r="DE137" s="99">
        <v>1746</v>
      </c>
      <c r="DF137" s="99">
        <v>1739</v>
      </c>
      <c r="DG137" s="99">
        <v>1737</v>
      </c>
      <c r="DH137" s="99">
        <v>1747</v>
      </c>
      <c r="DI137" s="99">
        <v>1725</v>
      </c>
      <c r="DJ137" s="100">
        <v>1714</v>
      </c>
      <c r="DL137" s="96"/>
      <c r="DM137" s="97" t="s">
        <v>189</v>
      </c>
      <c r="DN137" s="98">
        <v>1739</v>
      </c>
      <c r="DO137" s="99">
        <v>1714</v>
      </c>
      <c r="DP137" s="99">
        <v>1706</v>
      </c>
      <c r="DQ137" s="99">
        <v>1717</v>
      </c>
      <c r="DR137" s="99">
        <v>1943</v>
      </c>
      <c r="DS137" s="99">
        <v>1690</v>
      </c>
      <c r="DT137" s="99">
        <v>1684</v>
      </c>
      <c r="DU137" s="99">
        <v>1678</v>
      </c>
      <c r="DV137" s="99">
        <v>1674</v>
      </c>
      <c r="DW137" s="99">
        <v>1679</v>
      </c>
      <c r="DX137" s="99">
        <v>1639</v>
      </c>
      <c r="DY137" s="100">
        <v>1658</v>
      </c>
      <c r="DZ137" s="98">
        <v>1639</v>
      </c>
      <c r="EA137" s="99">
        <v>1637</v>
      </c>
      <c r="EB137" s="99">
        <v>1591</v>
      </c>
      <c r="EC137" s="99">
        <v>1581</v>
      </c>
      <c r="ED137" s="99">
        <v>1554</v>
      </c>
      <c r="EE137" s="99">
        <v>1554</v>
      </c>
      <c r="EF137" s="99">
        <v>1549</v>
      </c>
      <c r="EG137" s="99">
        <v>1564</v>
      </c>
      <c r="EH137" s="99">
        <v>1568</v>
      </c>
      <c r="EI137" s="99">
        <v>1584</v>
      </c>
      <c r="EJ137" s="99">
        <v>1633</v>
      </c>
      <c r="EK137" s="100">
        <v>1616</v>
      </c>
      <c r="EL137" s="99">
        <v>1654</v>
      </c>
      <c r="EM137" s="99">
        <v>1654</v>
      </c>
      <c r="EN137" s="99">
        <v>1639</v>
      </c>
      <c r="EO137" s="99">
        <v>1633</v>
      </c>
      <c r="EP137" s="99">
        <v>1671</v>
      </c>
      <c r="EQ137" s="99">
        <v>1659</v>
      </c>
      <c r="ER137" s="99">
        <v>1678</v>
      </c>
      <c r="ES137" s="99">
        <v>1675</v>
      </c>
      <c r="ET137" s="99">
        <v>1685</v>
      </c>
      <c r="EU137" s="99">
        <v>1719</v>
      </c>
      <c r="EV137" s="99">
        <v>1710</v>
      </c>
      <c r="EW137" s="100">
        <v>1687</v>
      </c>
      <c r="EX137" s="98">
        <v>1757</v>
      </c>
      <c r="EY137" s="99">
        <v>1773</v>
      </c>
      <c r="EZ137" s="99">
        <v>1768</v>
      </c>
      <c r="FA137" s="99">
        <v>1774</v>
      </c>
      <c r="FB137" s="99">
        <v>1766</v>
      </c>
      <c r="FC137" s="99">
        <v>1774</v>
      </c>
      <c r="FD137" s="99">
        <v>1782</v>
      </c>
      <c r="FE137" s="99">
        <v>1781</v>
      </c>
      <c r="FF137" s="99">
        <v>1791</v>
      </c>
      <c r="FG137" s="99">
        <v>1916</v>
      </c>
      <c r="FH137" s="99">
        <v>1803</v>
      </c>
      <c r="FI137" s="100">
        <v>1814</v>
      </c>
      <c r="FJ137" s="98">
        <v>1817</v>
      </c>
      <c r="FK137" s="99">
        <v>1812</v>
      </c>
      <c r="FL137" s="99">
        <v>1797</v>
      </c>
      <c r="FM137" s="99">
        <v>1809</v>
      </c>
      <c r="FN137" s="99">
        <v>1803</v>
      </c>
      <c r="FO137" s="99">
        <v>1798</v>
      </c>
      <c r="FP137" s="99">
        <v>1790</v>
      </c>
      <c r="FQ137" s="99">
        <v>1788</v>
      </c>
      <c r="FR137" s="99">
        <v>1772</v>
      </c>
      <c r="FS137" s="99">
        <v>1777</v>
      </c>
      <c r="FT137" s="99">
        <v>1782</v>
      </c>
      <c r="FU137" s="100">
        <v>1782</v>
      </c>
      <c r="FV137" s="98">
        <v>1775</v>
      </c>
      <c r="FW137" s="99">
        <v>1746</v>
      </c>
      <c r="FX137" s="99">
        <v>1750</v>
      </c>
      <c r="FY137" s="99">
        <v>1716</v>
      </c>
      <c r="FZ137" s="99">
        <v>1731</v>
      </c>
      <c r="GA137" s="99">
        <v>1740</v>
      </c>
      <c r="GB137" s="99">
        <v>1712</v>
      </c>
      <c r="GC137" s="99">
        <v>1725</v>
      </c>
      <c r="GD137" s="99">
        <v>1719</v>
      </c>
      <c r="GE137" s="99">
        <v>1726</v>
      </c>
      <c r="GF137" s="99">
        <v>1726</v>
      </c>
      <c r="GG137" s="100">
        <v>1612</v>
      </c>
      <c r="GH137" s="98">
        <v>1632</v>
      </c>
      <c r="GI137" s="99">
        <v>1623</v>
      </c>
      <c r="GJ137" s="99">
        <v>1601</v>
      </c>
      <c r="GK137" s="99">
        <v>1599</v>
      </c>
      <c r="GL137" s="99">
        <v>2047</v>
      </c>
      <c r="GM137" s="99">
        <v>1999</v>
      </c>
      <c r="GN137" s="99">
        <v>1948</v>
      </c>
      <c r="GO137" s="99">
        <v>1908</v>
      </c>
      <c r="GP137" s="99">
        <v>2163</v>
      </c>
      <c r="GQ137" s="99">
        <v>1833</v>
      </c>
      <c r="GR137" s="99">
        <v>1726</v>
      </c>
      <c r="GS137" s="100">
        <v>1699</v>
      </c>
      <c r="GT137" s="98">
        <v>1751</v>
      </c>
      <c r="GU137" s="99">
        <v>1723</v>
      </c>
      <c r="GV137" s="99">
        <v>1663</v>
      </c>
      <c r="GW137" s="99">
        <v>1701</v>
      </c>
      <c r="GX137" s="99">
        <v>2471</v>
      </c>
      <c r="GY137" s="100">
        <v>1626</v>
      </c>
      <c r="GZ137" s="291"/>
    </row>
    <row r="138" spans="2:208" x14ac:dyDescent="0.25">
      <c r="B138" s="96"/>
      <c r="C138" s="97" t="s">
        <v>190</v>
      </c>
      <c r="D138" s="100">
        <v>145</v>
      </c>
      <c r="E138" s="100">
        <v>279</v>
      </c>
      <c r="F138" s="100">
        <v>387</v>
      </c>
      <c r="G138" s="98">
        <v>451</v>
      </c>
      <c r="H138" s="99">
        <v>477</v>
      </c>
      <c r="I138" s="99">
        <v>367</v>
      </c>
      <c r="J138" s="99">
        <v>372</v>
      </c>
      <c r="K138" s="99">
        <v>398</v>
      </c>
      <c r="L138" s="99">
        <v>448</v>
      </c>
      <c r="M138" s="99">
        <v>463</v>
      </c>
      <c r="N138" s="99">
        <v>458</v>
      </c>
      <c r="O138" s="99">
        <v>457</v>
      </c>
      <c r="P138" s="99">
        <v>461</v>
      </c>
      <c r="Q138" s="99">
        <v>464</v>
      </c>
      <c r="R138" s="100">
        <v>468</v>
      </c>
      <c r="S138" s="99">
        <v>505</v>
      </c>
      <c r="T138" s="99">
        <v>547</v>
      </c>
      <c r="U138" s="99">
        <v>506</v>
      </c>
      <c r="V138" s="99">
        <v>512</v>
      </c>
      <c r="W138" s="99">
        <v>519</v>
      </c>
      <c r="X138" s="99">
        <v>515</v>
      </c>
      <c r="Y138" s="99">
        <v>527</v>
      </c>
      <c r="Z138" s="99">
        <v>525</v>
      </c>
      <c r="AA138" s="99">
        <v>528</v>
      </c>
      <c r="AB138" s="99">
        <v>530</v>
      </c>
      <c r="AC138" s="99">
        <v>521</v>
      </c>
      <c r="AD138" s="100">
        <v>524</v>
      </c>
      <c r="AE138" s="99">
        <v>533</v>
      </c>
      <c r="AF138" s="99">
        <v>540</v>
      </c>
      <c r="AG138" s="99">
        <v>532</v>
      </c>
      <c r="AH138" s="99">
        <v>530</v>
      </c>
      <c r="AI138" s="99">
        <v>528</v>
      </c>
      <c r="AJ138" s="99">
        <v>529</v>
      </c>
      <c r="AK138" s="99">
        <v>516</v>
      </c>
      <c r="AL138" s="99">
        <v>499</v>
      </c>
      <c r="AM138" s="99">
        <v>489</v>
      </c>
      <c r="AN138" s="99">
        <v>499</v>
      </c>
      <c r="AO138" s="99">
        <v>516</v>
      </c>
      <c r="AP138" s="100">
        <v>546</v>
      </c>
      <c r="AQ138" s="98">
        <v>588</v>
      </c>
      <c r="AR138" s="99">
        <v>600</v>
      </c>
      <c r="AS138" s="99">
        <v>770</v>
      </c>
      <c r="AT138" s="99">
        <v>778</v>
      </c>
      <c r="AU138" s="99">
        <v>774</v>
      </c>
      <c r="AV138" s="99">
        <v>799</v>
      </c>
      <c r="AW138" s="99">
        <v>866</v>
      </c>
      <c r="AX138" s="99">
        <v>879</v>
      </c>
      <c r="AY138" s="99">
        <v>906</v>
      </c>
      <c r="AZ138" s="99">
        <v>902</v>
      </c>
      <c r="BA138" s="99">
        <v>919</v>
      </c>
      <c r="BB138" s="100">
        <v>1115</v>
      </c>
      <c r="BC138" s="98">
        <v>1340</v>
      </c>
      <c r="BD138" s="99">
        <v>1412</v>
      </c>
      <c r="BE138" s="99">
        <v>1272</v>
      </c>
      <c r="BF138" s="99">
        <v>1283</v>
      </c>
      <c r="BG138" s="99">
        <v>1279</v>
      </c>
      <c r="BH138" s="99">
        <v>1260</v>
      </c>
      <c r="BI138" s="99">
        <v>1268</v>
      </c>
      <c r="BJ138" s="99">
        <v>1275</v>
      </c>
      <c r="BK138" s="99">
        <v>1267</v>
      </c>
      <c r="BL138" s="99">
        <v>1270</v>
      </c>
      <c r="BM138" s="99">
        <v>1265</v>
      </c>
      <c r="BN138" s="100">
        <v>1340</v>
      </c>
      <c r="BO138" s="99">
        <v>1483</v>
      </c>
      <c r="BP138" s="99">
        <v>1529</v>
      </c>
      <c r="BQ138" s="99">
        <v>1421</v>
      </c>
      <c r="BR138" s="99">
        <v>1434</v>
      </c>
      <c r="BS138" s="99">
        <v>1519</v>
      </c>
      <c r="BT138" s="99">
        <v>1547</v>
      </c>
      <c r="BU138" s="99">
        <v>1571</v>
      </c>
      <c r="BV138" s="99">
        <v>1577</v>
      </c>
      <c r="BW138" s="99">
        <v>1600</v>
      </c>
      <c r="BX138" s="99">
        <v>1596</v>
      </c>
      <c r="BY138" s="99">
        <v>1601</v>
      </c>
      <c r="BZ138" s="100">
        <v>1657</v>
      </c>
      <c r="CA138" s="99">
        <v>1767</v>
      </c>
      <c r="CB138" s="99">
        <v>1769</v>
      </c>
      <c r="CC138" s="99">
        <v>1720</v>
      </c>
      <c r="CD138" s="99">
        <v>1638</v>
      </c>
      <c r="CE138" s="99">
        <v>1624</v>
      </c>
      <c r="CF138" s="99">
        <v>1673</v>
      </c>
      <c r="CG138" s="99">
        <v>1662</v>
      </c>
      <c r="CH138" s="99">
        <v>1660</v>
      </c>
      <c r="CI138" s="99">
        <v>1680</v>
      </c>
      <c r="CJ138" s="99">
        <v>1760</v>
      </c>
      <c r="CK138" s="99">
        <v>1687</v>
      </c>
      <c r="CL138" s="100">
        <v>1790</v>
      </c>
      <c r="CM138" s="98">
        <v>1969</v>
      </c>
      <c r="CN138" s="99">
        <v>2023</v>
      </c>
      <c r="CO138" s="99">
        <v>1840</v>
      </c>
      <c r="CP138" s="99">
        <v>1886</v>
      </c>
      <c r="CQ138" s="99">
        <v>1830</v>
      </c>
      <c r="CR138" s="99">
        <v>1895</v>
      </c>
      <c r="CS138" s="99">
        <v>1917</v>
      </c>
      <c r="CT138" s="99">
        <v>1873</v>
      </c>
      <c r="CU138" s="99">
        <v>1879</v>
      </c>
      <c r="CV138" s="99">
        <v>1949</v>
      </c>
      <c r="CW138" s="99">
        <v>1895</v>
      </c>
      <c r="CX138" s="100">
        <v>2014</v>
      </c>
      <c r="CY138" s="99">
        <v>2204</v>
      </c>
      <c r="CZ138" s="99">
        <v>2257</v>
      </c>
      <c r="DA138" s="99">
        <v>2166</v>
      </c>
      <c r="DB138" s="99">
        <v>2022</v>
      </c>
      <c r="DC138" s="99">
        <v>1952</v>
      </c>
      <c r="DD138" s="99">
        <v>1938</v>
      </c>
      <c r="DE138" s="99">
        <v>1948</v>
      </c>
      <c r="DF138" s="99">
        <v>1902</v>
      </c>
      <c r="DG138" s="99">
        <v>1945</v>
      </c>
      <c r="DH138" s="99">
        <v>1932</v>
      </c>
      <c r="DI138" s="99">
        <v>1933</v>
      </c>
      <c r="DJ138" s="100">
        <v>2025</v>
      </c>
      <c r="DL138" s="96"/>
      <c r="DM138" s="97" t="s">
        <v>190</v>
      </c>
      <c r="DN138" s="98">
        <v>2203</v>
      </c>
      <c r="DO138" s="99">
        <v>2207</v>
      </c>
      <c r="DP138" s="99">
        <v>1981</v>
      </c>
      <c r="DQ138" s="99">
        <v>1968</v>
      </c>
      <c r="DR138" s="99">
        <v>1938</v>
      </c>
      <c r="DS138" s="99">
        <v>1896</v>
      </c>
      <c r="DT138" s="99">
        <v>1875</v>
      </c>
      <c r="DU138" s="99">
        <v>1848</v>
      </c>
      <c r="DV138" s="99">
        <v>1887</v>
      </c>
      <c r="DW138" s="99">
        <v>1958</v>
      </c>
      <c r="DX138" s="99">
        <v>1890</v>
      </c>
      <c r="DY138" s="100">
        <v>2003</v>
      </c>
      <c r="DZ138" s="98">
        <v>2186</v>
      </c>
      <c r="EA138" s="99">
        <v>2173</v>
      </c>
      <c r="EB138" s="99">
        <v>1838</v>
      </c>
      <c r="EC138" s="99">
        <v>1805</v>
      </c>
      <c r="ED138" s="99">
        <v>1800</v>
      </c>
      <c r="EE138" s="99">
        <v>1789</v>
      </c>
      <c r="EF138" s="99">
        <v>1815</v>
      </c>
      <c r="EG138" s="99">
        <v>1825</v>
      </c>
      <c r="EH138" s="99">
        <v>1838</v>
      </c>
      <c r="EI138" s="99">
        <v>1902</v>
      </c>
      <c r="EJ138" s="99">
        <v>1984</v>
      </c>
      <c r="EK138" s="100">
        <v>1995</v>
      </c>
      <c r="EL138" s="99">
        <v>2244</v>
      </c>
      <c r="EM138" s="99">
        <v>2088</v>
      </c>
      <c r="EN138" s="99">
        <v>1977</v>
      </c>
      <c r="EO138" s="99">
        <v>1934</v>
      </c>
      <c r="EP138" s="99">
        <v>1921</v>
      </c>
      <c r="EQ138" s="99">
        <v>2007</v>
      </c>
      <c r="ER138" s="99">
        <v>2048</v>
      </c>
      <c r="ES138" s="99">
        <v>1947</v>
      </c>
      <c r="ET138" s="99">
        <v>1966</v>
      </c>
      <c r="EU138" s="99">
        <v>2075</v>
      </c>
      <c r="EV138" s="99">
        <v>2015</v>
      </c>
      <c r="EW138" s="100">
        <v>2111</v>
      </c>
      <c r="EX138" s="98">
        <v>2288</v>
      </c>
      <c r="EY138" s="99">
        <v>2193</v>
      </c>
      <c r="EZ138" s="99">
        <v>2000</v>
      </c>
      <c r="FA138" s="99">
        <v>1989</v>
      </c>
      <c r="FB138" s="99">
        <v>1804</v>
      </c>
      <c r="FC138" s="99">
        <v>1802</v>
      </c>
      <c r="FD138" s="99">
        <v>1809</v>
      </c>
      <c r="FE138" s="99">
        <v>1958</v>
      </c>
      <c r="FF138" s="99">
        <v>2079</v>
      </c>
      <c r="FG138" s="99">
        <v>2204</v>
      </c>
      <c r="FH138" s="99">
        <v>2022</v>
      </c>
      <c r="FI138" s="100">
        <v>2120</v>
      </c>
      <c r="FJ138" s="98">
        <v>2297</v>
      </c>
      <c r="FK138" s="99">
        <v>2216</v>
      </c>
      <c r="FL138" s="99">
        <v>2077</v>
      </c>
      <c r="FM138" s="99">
        <v>2071</v>
      </c>
      <c r="FN138" s="99">
        <v>1991</v>
      </c>
      <c r="FO138" s="99">
        <v>1948</v>
      </c>
      <c r="FP138" s="99">
        <v>1936</v>
      </c>
      <c r="FQ138" s="99">
        <v>1885</v>
      </c>
      <c r="FR138" s="99">
        <v>1877</v>
      </c>
      <c r="FS138" s="99">
        <v>1914</v>
      </c>
      <c r="FT138" s="99">
        <v>1814</v>
      </c>
      <c r="FU138" s="100">
        <v>1900</v>
      </c>
      <c r="FV138" s="98">
        <v>2127</v>
      </c>
      <c r="FW138" s="99">
        <v>2061</v>
      </c>
      <c r="FX138" s="99">
        <v>2062</v>
      </c>
      <c r="FY138" s="99">
        <v>1877</v>
      </c>
      <c r="FZ138" s="99">
        <v>1863</v>
      </c>
      <c r="GA138" s="99">
        <v>1910</v>
      </c>
      <c r="GB138" s="99">
        <v>1767</v>
      </c>
      <c r="GC138" s="99">
        <v>1756</v>
      </c>
      <c r="GD138" s="99">
        <v>1756</v>
      </c>
      <c r="GE138" s="99">
        <v>1890</v>
      </c>
      <c r="GF138" s="99">
        <v>1829</v>
      </c>
      <c r="GG138" s="100">
        <v>1852</v>
      </c>
      <c r="GH138" s="98">
        <v>2055</v>
      </c>
      <c r="GI138" s="99">
        <v>2045</v>
      </c>
      <c r="GJ138" s="99">
        <v>1863</v>
      </c>
      <c r="GK138" s="99">
        <v>1789</v>
      </c>
      <c r="GL138" s="99">
        <v>1746</v>
      </c>
      <c r="GM138" s="99">
        <v>1773</v>
      </c>
      <c r="GN138" s="99">
        <v>1710</v>
      </c>
      <c r="GO138" s="99">
        <v>1679</v>
      </c>
      <c r="GP138" s="99">
        <v>1733</v>
      </c>
      <c r="GQ138" s="99">
        <v>1653</v>
      </c>
      <c r="GR138" s="99">
        <v>1627</v>
      </c>
      <c r="GS138" s="100">
        <v>1627</v>
      </c>
      <c r="GT138" s="98">
        <v>1829</v>
      </c>
      <c r="GU138" s="99">
        <v>1786</v>
      </c>
      <c r="GV138" s="99">
        <v>1622</v>
      </c>
      <c r="GW138" s="99">
        <v>1612</v>
      </c>
      <c r="GX138" s="99">
        <v>1746</v>
      </c>
      <c r="GY138" s="100">
        <v>1556</v>
      </c>
      <c r="GZ138" s="291"/>
    </row>
    <row r="139" spans="2:208" x14ac:dyDescent="0.25">
      <c r="B139" s="96"/>
      <c r="C139" s="97" t="s">
        <v>191</v>
      </c>
      <c r="D139" s="100">
        <v>5469</v>
      </c>
      <c r="E139" s="100">
        <v>6384</v>
      </c>
      <c r="F139" s="100">
        <v>7587</v>
      </c>
      <c r="G139" s="98">
        <v>7728</v>
      </c>
      <c r="H139" s="99">
        <v>7875</v>
      </c>
      <c r="I139" s="99">
        <v>7761</v>
      </c>
      <c r="J139" s="99">
        <v>8159</v>
      </c>
      <c r="K139" s="99">
        <v>8322</v>
      </c>
      <c r="L139" s="99">
        <v>8638</v>
      </c>
      <c r="M139" s="99">
        <v>8714</v>
      </c>
      <c r="N139" s="99">
        <v>8904</v>
      </c>
      <c r="O139" s="99">
        <v>8881</v>
      </c>
      <c r="P139" s="99">
        <v>9003</v>
      </c>
      <c r="Q139" s="99">
        <v>9112</v>
      </c>
      <c r="R139" s="100">
        <v>9297</v>
      </c>
      <c r="S139" s="99">
        <v>9502</v>
      </c>
      <c r="T139" s="99">
        <v>9649</v>
      </c>
      <c r="U139" s="99">
        <v>9838</v>
      </c>
      <c r="V139" s="99">
        <v>9998</v>
      </c>
      <c r="W139" s="99">
        <v>10068</v>
      </c>
      <c r="X139" s="99">
        <v>10059</v>
      </c>
      <c r="Y139" s="99">
        <v>10015</v>
      </c>
      <c r="Z139" s="99">
        <v>10101</v>
      </c>
      <c r="AA139" s="99">
        <v>10075</v>
      </c>
      <c r="AB139" s="99">
        <v>10066</v>
      </c>
      <c r="AC139" s="99">
        <v>9933</v>
      </c>
      <c r="AD139" s="100">
        <v>9907</v>
      </c>
      <c r="AE139" s="99">
        <v>9787</v>
      </c>
      <c r="AF139" s="99">
        <v>9721</v>
      </c>
      <c r="AG139" s="99">
        <v>9748</v>
      </c>
      <c r="AH139" s="99">
        <v>9797</v>
      </c>
      <c r="AI139" s="99">
        <v>9715</v>
      </c>
      <c r="AJ139" s="99">
        <v>9636</v>
      </c>
      <c r="AK139" s="99">
        <v>9477</v>
      </c>
      <c r="AL139" s="99">
        <v>9342</v>
      </c>
      <c r="AM139" s="99">
        <v>9203</v>
      </c>
      <c r="AN139" s="99">
        <v>9223</v>
      </c>
      <c r="AO139" s="99">
        <v>9393</v>
      </c>
      <c r="AP139" s="100">
        <v>9487</v>
      </c>
      <c r="AQ139" s="98">
        <v>9610</v>
      </c>
      <c r="AR139" s="99">
        <v>9647</v>
      </c>
      <c r="AS139" s="99">
        <v>11507</v>
      </c>
      <c r="AT139" s="99">
        <v>11915</v>
      </c>
      <c r="AU139" s="99">
        <v>12021</v>
      </c>
      <c r="AV139" s="99">
        <v>12237</v>
      </c>
      <c r="AW139" s="99">
        <v>12439</v>
      </c>
      <c r="AX139" s="99">
        <v>12612</v>
      </c>
      <c r="AY139" s="99">
        <v>12782</v>
      </c>
      <c r="AZ139" s="99">
        <v>12834</v>
      </c>
      <c r="BA139" s="99">
        <v>12942</v>
      </c>
      <c r="BB139" s="100">
        <v>13055</v>
      </c>
      <c r="BC139" s="98">
        <v>13392</v>
      </c>
      <c r="BD139" s="99">
        <v>13464</v>
      </c>
      <c r="BE139" s="99">
        <v>13610</v>
      </c>
      <c r="BF139" s="99">
        <v>13776</v>
      </c>
      <c r="BG139" s="99">
        <v>14010</v>
      </c>
      <c r="BH139" s="99">
        <v>14303</v>
      </c>
      <c r="BI139" s="99">
        <v>14332</v>
      </c>
      <c r="BJ139" s="99">
        <v>14332</v>
      </c>
      <c r="BK139" s="99">
        <v>14289</v>
      </c>
      <c r="BL139" s="99">
        <v>14119</v>
      </c>
      <c r="BM139" s="99">
        <v>14012</v>
      </c>
      <c r="BN139" s="100">
        <v>14128</v>
      </c>
      <c r="BO139" s="99">
        <v>14195</v>
      </c>
      <c r="BP139" s="99">
        <v>14265</v>
      </c>
      <c r="BQ139" s="99">
        <v>14506</v>
      </c>
      <c r="BR139" s="99">
        <v>14621</v>
      </c>
      <c r="BS139" s="99">
        <v>14601</v>
      </c>
      <c r="BT139" s="99">
        <v>14881</v>
      </c>
      <c r="BU139" s="99">
        <v>14941</v>
      </c>
      <c r="BV139" s="99">
        <v>14590</v>
      </c>
      <c r="BW139" s="99">
        <v>14491</v>
      </c>
      <c r="BX139" s="99">
        <v>14475</v>
      </c>
      <c r="BY139" s="99">
        <v>14495</v>
      </c>
      <c r="BZ139" s="100">
        <v>14512</v>
      </c>
      <c r="CA139" s="99">
        <v>14656</v>
      </c>
      <c r="CB139" s="99">
        <v>14852</v>
      </c>
      <c r="CC139" s="99">
        <v>14880</v>
      </c>
      <c r="CD139" s="99">
        <v>14932</v>
      </c>
      <c r="CE139" s="99">
        <v>14849</v>
      </c>
      <c r="CF139" s="99">
        <v>14890</v>
      </c>
      <c r="CG139" s="99">
        <v>14978</v>
      </c>
      <c r="CH139" s="99">
        <v>14923</v>
      </c>
      <c r="CI139" s="99">
        <v>14984</v>
      </c>
      <c r="CJ139" s="99">
        <v>15080</v>
      </c>
      <c r="CK139" s="99">
        <v>15092</v>
      </c>
      <c r="CL139" s="100">
        <v>15136</v>
      </c>
      <c r="CM139" s="98">
        <v>14925</v>
      </c>
      <c r="CN139" s="99">
        <v>14904</v>
      </c>
      <c r="CO139" s="99">
        <v>14763</v>
      </c>
      <c r="CP139" s="99">
        <v>15079</v>
      </c>
      <c r="CQ139" s="99">
        <v>15037</v>
      </c>
      <c r="CR139" s="99">
        <v>15264</v>
      </c>
      <c r="CS139" s="99">
        <v>15558</v>
      </c>
      <c r="CT139" s="99">
        <v>15692</v>
      </c>
      <c r="CU139" s="99">
        <v>15757</v>
      </c>
      <c r="CV139" s="99">
        <v>15982</v>
      </c>
      <c r="CW139" s="99">
        <v>16777</v>
      </c>
      <c r="CX139" s="100">
        <v>17308</v>
      </c>
      <c r="CY139" s="99">
        <v>18040</v>
      </c>
      <c r="CZ139" s="99">
        <v>18612</v>
      </c>
      <c r="DA139" s="99">
        <v>18560</v>
      </c>
      <c r="DB139" s="99">
        <v>18866</v>
      </c>
      <c r="DC139" s="99">
        <v>19139</v>
      </c>
      <c r="DD139" s="99">
        <v>19065</v>
      </c>
      <c r="DE139" s="99">
        <v>18711</v>
      </c>
      <c r="DF139" s="99">
        <v>17089</v>
      </c>
      <c r="DG139" s="99">
        <v>18111</v>
      </c>
      <c r="DH139" s="99">
        <v>18257</v>
      </c>
      <c r="DI139" s="99">
        <v>18270</v>
      </c>
      <c r="DJ139" s="100">
        <v>17959</v>
      </c>
      <c r="DL139" s="96"/>
      <c r="DM139" s="97" t="s">
        <v>191</v>
      </c>
      <c r="DN139" s="98">
        <v>17989</v>
      </c>
      <c r="DO139" s="99">
        <v>17255</v>
      </c>
      <c r="DP139" s="99">
        <v>17271</v>
      </c>
      <c r="DQ139" s="99">
        <v>17869</v>
      </c>
      <c r="DR139" s="99">
        <v>16643</v>
      </c>
      <c r="DS139" s="99">
        <v>17136</v>
      </c>
      <c r="DT139" s="99">
        <v>16851</v>
      </c>
      <c r="DU139" s="99">
        <v>16520</v>
      </c>
      <c r="DV139" s="99">
        <v>16339</v>
      </c>
      <c r="DW139" s="99">
        <v>16384</v>
      </c>
      <c r="DX139" s="99">
        <v>16280</v>
      </c>
      <c r="DY139" s="100">
        <v>16335</v>
      </c>
      <c r="DZ139" s="98">
        <v>16364</v>
      </c>
      <c r="EA139" s="99">
        <v>16455</v>
      </c>
      <c r="EB139" s="99">
        <v>16336</v>
      </c>
      <c r="EC139" s="99">
        <v>16497</v>
      </c>
      <c r="ED139" s="99">
        <v>16464</v>
      </c>
      <c r="EE139" s="99">
        <v>16423</v>
      </c>
      <c r="EF139" s="99">
        <v>16400</v>
      </c>
      <c r="EG139" s="99">
        <v>16320</v>
      </c>
      <c r="EH139" s="99">
        <v>16345</v>
      </c>
      <c r="EI139" s="99">
        <v>16505</v>
      </c>
      <c r="EJ139" s="99">
        <v>16423</v>
      </c>
      <c r="EK139" s="100">
        <v>16447</v>
      </c>
      <c r="EL139" s="99">
        <v>16668</v>
      </c>
      <c r="EM139" s="99">
        <v>16328</v>
      </c>
      <c r="EN139" s="99">
        <v>16462</v>
      </c>
      <c r="EO139" s="99">
        <v>16011</v>
      </c>
      <c r="EP139" s="99">
        <v>16234</v>
      </c>
      <c r="EQ139" s="99">
        <v>16585</v>
      </c>
      <c r="ER139" s="99">
        <v>16645</v>
      </c>
      <c r="ES139" s="99">
        <v>16615</v>
      </c>
      <c r="ET139" s="99">
        <v>16498</v>
      </c>
      <c r="EU139" s="99">
        <v>16588</v>
      </c>
      <c r="EV139" s="99">
        <v>16531</v>
      </c>
      <c r="EW139" s="100">
        <v>18169</v>
      </c>
      <c r="EX139" s="98">
        <v>16892</v>
      </c>
      <c r="EY139" s="99">
        <v>16777</v>
      </c>
      <c r="EZ139" s="99">
        <v>16668</v>
      </c>
      <c r="FA139" s="99">
        <v>16627</v>
      </c>
      <c r="FB139" s="99">
        <v>16312</v>
      </c>
      <c r="FC139" s="99">
        <v>16280</v>
      </c>
      <c r="FD139" s="99">
        <v>16344</v>
      </c>
      <c r="FE139" s="99">
        <v>16617</v>
      </c>
      <c r="FF139" s="99">
        <v>16708</v>
      </c>
      <c r="FG139" s="99">
        <v>16903</v>
      </c>
      <c r="FH139" s="99">
        <v>16689</v>
      </c>
      <c r="FI139" s="100">
        <v>16658</v>
      </c>
      <c r="FJ139" s="98">
        <v>16811</v>
      </c>
      <c r="FK139" s="99">
        <v>16829</v>
      </c>
      <c r="FL139" s="99">
        <v>16753</v>
      </c>
      <c r="FM139" s="99">
        <v>16787</v>
      </c>
      <c r="FN139" s="99">
        <v>16632</v>
      </c>
      <c r="FO139" s="99">
        <v>16635</v>
      </c>
      <c r="FP139" s="99">
        <v>16566</v>
      </c>
      <c r="FQ139" s="99">
        <v>16458</v>
      </c>
      <c r="FR139" s="99">
        <v>16437</v>
      </c>
      <c r="FS139" s="99">
        <v>16496</v>
      </c>
      <c r="FT139" s="99">
        <v>16443</v>
      </c>
      <c r="FU139" s="100">
        <v>16353</v>
      </c>
      <c r="FV139" s="98">
        <v>16487</v>
      </c>
      <c r="FW139" s="99">
        <v>16420</v>
      </c>
      <c r="FX139" s="99">
        <v>16250</v>
      </c>
      <c r="FY139" s="99">
        <v>16217</v>
      </c>
      <c r="FZ139" s="99">
        <v>16230</v>
      </c>
      <c r="GA139" s="99">
        <v>16138</v>
      </c>
      <c r="GB139" s="99">
        <v>15633</v>
      </c>
      <c r="GC139" s="99">
        <v>15589</v>
      </c>
      <c r="GD139" s="99">
        <v>15332</v>
      </c>
      <c r="GE139" s="99">
        <v>15284</v>
      </c>
      <c r="GF139" s="99">
        <v>14802</v>
      </c>
      <c r="GG139" s="100">
        <v>15508</v>
      </c>
      <c r="GH139" s="98">
        <v>15465</v>
      </c>
      <c r="GI139" s="99">
        <v>15294</v>
      </c>
      <c r="GJ139" s="99">
        <v>15055</v>
      </c>
      <c r="GK139" s="99">
        <v>14972</v>
      </c>
      <c r="GL139" s="99">
        <v>14521</v>
      </c>
      <c r="GM139" s="99">
        <v>14414</v>
      </c>
      <c r="GN139" s="99">
        <v>14289</v>
      </c>
      <c r="GO139" s="99">
        <v>14066</v>
      </c>
      <c r="GP139" s="99">
        <v>14515</v>
      </c>
      <c r="GQ139" s="99">
        <v>13773</v>
      </c>
      <c r="GR139" s="99">
        <v>13464</v>
      </c>
      <c r="GS139" s="100">
        <v>13065</v>
      </c>
      <c r="GT139" s="98">
        <v>13249</v>
      </c>
      <c r="GU139" s="99">
        <v>13261</v>
      </c>
      <c r="GV139" s="99">
        <v>12876</v>
      </c>
      <c r="GW139" s="99">
        <v>13048</v>
      </c>
      <c r="GX139" s="99">
        <v>11256</v>
      </c>
      <c r="GY139" s="100">
        <v>13063</v>
      </c>
      <c r="GZ139" s="291"/>
    </row>
    <row r="140" spans="2:208" x14ac:dyDescent="0.25">
      <c r="B140" s="96"/>
      <c r="C140" s="97" t="s">
        <v>192</v>
      </c>
      <c r="D140" s="100">
        <v>228</v>
      </c>
      <c r="E140" s="100">
        <v>435</v>
      </c>
      <c r="F140" s="100">
        <v>650</v>
      </c>
      <c r="G140" s="98">
        <v>704</v>
      </c>
      <c r="H140" s="99">
        <v>718</v>
      </c>
      <c r="I140" s="99">
        <v>696</v>
      </c>
      <c r="J140" s="99">
        <v>760</v>
      </c>
      <c r="K140" s="99">
        <v>825</v>
      </c>
      <c r="L140" s="99">
        <v>882</v>
      </c>
      <c r="M140" s="99">
        <v>896</v>
      </c>
      <c r="N140" s="99">
        <v>935</v>
      </c>
      <c r="O140" s="99">
        <v>946</v>
      </c>
      <c r="P140" s="99">
        <v>967</v>
      </c>
      <c r="Q140" s="99">
        <v>994</v>
      </c>
      <c r="R140" s="100">
        <v>1002</v>
      </c>
      <c r="S140" s="99">
        <v>1017</v>
      </c>
      <c r="T140" s="99">
        <v>1024</v>
      </c>
      <c r="U140" s="99">
        <v>1018</v>
      </c>
      <c r="V140" s="99">
        <v>1070</v>
      </c>
      <c r="W140" s="99">
        <v>1076</v>
      </c>
      <c r="X140" s="99">
        <v>1129</v>
      </c>
      <c r="Y140" s="99">
        <v>1130</v>
      </c>
      <c r="Z140" s="99">
        <v>1150</v>
      </c>
      <c r="AA140" s="99">
        <v>1158</v>
      </c>
      <c r="AB140" s="99">
        <v>1152</v>
      </c>
      <c r="AC140" s="99">
        <v>1126</v>
      </c>
      <c r="AD140" s="100">
        <v>1130</v>
      </c>
      <c r="AE140" s="99">
        <v>1124</v>
      </c>
      <c r="AF140" s="99">
        <v>1124</v>
      </c>
      <c r="AG140" s="99">
        <v>1137</v>
      </c>
      <c r="AH140" s="99">
        <v>1149</v>
      </c>
      <c r="AI140" s="99">
        <v>1137</v>
      </c>
      <c r="AJ140" s="99">
        <v>1133</v>
      </c>
      <c r="AK140" s="99">
        <v>1118</v>
      </c>
      <c r="AL140" s="99">
        <v>1109</v>
      </c>
      <c r="AM140" s="99">
        <v>1088</v>
      </c>
      <c r="AN140" s="99">
        <v>1111</v>
      </c>
      <c r="AO140" s="99">
        <v>1131</v>
      </c>
      <c r="AP140" s="100">
        <v>1178</v>
      </c>
      <c r="AQ140" s="98">
        <v>1218</v>
      </c>
      <c r="AR140" s="99">
        <v>1238</v>
      </c>
      <c r="AS140" s="99">
        <v>1799</v>
      </c>
      <c r="AT140" s="99">
        <v>2003</v>
      </c>
      <c r="AU140" s="99">
        <v>2052</v>
      </c>
      <c r="AV140" s="99">
        <v>2144</v>
      </c>
      <c r="AW140" s="99">
        <v>2266</v>
      </c>
      <c r="AX140" s="99">
        <v>2339</v>
      </c>
      <c r="AY140" s="99">
        <v>2434</v>
      </c>
      <c r="AZ140" s="99">
        <v>2475</v>
      </c>
      <c r="BA140" s="99">
        <v>2468</v>
      </c>
      <c r="BB140" s="100">
        <v>2517</v>
      </c>
      <c r="BC140" s="98">
        <v>2564</v>
      </c>
      <c r="BD140" s="99">
        <v>2619</v>
      </c>
      <c r="BE140" s="99">
        <v>2639</v>
      </c>
      <c r="BF140" s="99">
        <v>2712</v>
      </c>
      <c r="BG140" s="99">
        <v>2754</v>
      </c>
      <c r="BH140" s="99">
        <v>2832</v>
      </c>
      <c r="BI140" s="99">
        <v>2789</v>
      </c>
      <c r="BJ140" s="99">
        <v>2825</v>
      </c>
      <c r="BK140" s="99">
        <v>2837</v>
      </c>
      <c r="BL140" s="99">
        <v>2780</v>
      </c>
      <c r="BM140" s="99">
        <v>2742</v>
      </c>
      <c r="BN140" s="100">
        <v>2867</v>
      </c>
      <c r="BO140" s="99">
        <v>2822</v>
      </c>
      <c r="BP140" s="99">
        <v>2862</v>
      </c>
      <c r="BQ140" s="99">
        <v>2908</v>
      </c>
      <c r="BR140" s="99">
        <v>2941</v>
      </c>
      <c r="BS140" s="99">
        <v>2961</v>
      </c>
      <c r="BT140" s="99">
        <v>2966</v>
      </c>
      <c r="BU140" s="99">
        <v>2962</v>
      </c>
      <c r="BV140" s="99">
        <v>2977</v>
      </c>
      <c r="BW140" s="99">
        <v>2965</v>
      </c>
      <c r="BX140" s="99">
        <v>2922</v>
      </c>
      <c r="BY140" s="99">
        <v>2922</v>
      </c>
      <c r="BZ140" s="100">
        <v>2958</v>
      </c>
      <c r="CA140" s="99">
        <v>3011</v>
      </c>
      <c r="CB140" s="99">
        <v>3028</v>
      </c>
      <c r="CC140" s="99">
        <v>3031</v>
      </c>
      <c r="CD140" s="99">
        <v>3079</v>
      </c>
      <c r="CE140" s="99">
        <v>3154</v>
      </c>
      <c r="CF140" s="99">
        <v>3157</v>
      </c>
      <c r="CG140" s="99">
        <v>3193</v>
      </c>
      <c r="CH140" s="99">
        <v>3205</v>
      </c>
      <c r="CI140" s="99">
        <v>3249</v>
      </c>
      <c r="CJ140" s="99">
        <v>3259</v>
      </c>
      <c r="CK140" s="99">
        <v>3263</v>
      </c>
      <c r="CL140" s="100">
        <v>3337</v>
      </c>
      <c r="CM140" s="98">
        <v>3331</v>
      </c>
      <c r="CN140" s="99">
        <v>3371</v>
      </c>
      <c r="CO140" s="99">
        <v>3359</v>
      </c>
      <c r="CP140" s="99">
        <v>3411</v>
      </c>
      <c r="CQ140" s="99">
        <v>3452</v>
      </c>
      <c r="CR140" s="99">
        <v>3501</v>
      </c>
      <c r="CS140" s="99">
        <v>3501</v>
      </c>
      <c r="CT140" s="99">
        <v>3478</v>
      </c>
      <c r="CU140" s="99">
        <v>3487</v>
      </c>
      <c r="CV140" s="99">
        <v>3497</v>
      </c>
      <c r="CW140" s="99">
        <v>3475</v>
      </c>
      <c r="CX140" s="100">
        <v>3543</v>
      </c>
      <c r="CY140" s="99">
        <v>3590</v>
      </c>
      <c r="CZ140" s="99">
        <v>3690</v>
      </c>
      <c r="DA140" s="99">
        <v>3811</v>
      </c>
      <c r="DB140" s="99">
        <v>3856</v>
      </c>
      <c r="DC140" s="99">
        <v>3814</v>
      </c>
      <c r="DD140" s="99">
        <v>3887</v>
      </c>
      <c r="DE140" s="99">
        <v>3853</v>
      </c>
      <c r="DF140" s="99">
        <v>3880</v>
      </c>
      <c r="DG140" s="99">
        <v>3940</v>
      </c>
      <c r="DH140" s="99">
        <v>3950</v>
      </c>
      <c r="DI140" s="99">
        <v>3931</v>
      </c>
      <c r="DJ140" s="100">
        <v>3965</v>
      </c>
      <c r="DL140" s="96"/>
      <c r="DM140" s="97" t="s">
        <v>192</v>
      </c>
      <c r="DN140" s="98">
        <v>3959</v>
      </c>
      <c r="DO140" s="99">
        <v>3955</v>
      </c>
      <c r="DP140" s="99">
        <v>3934</v>
      </c>
      <c r="DQ140" s="99">
        <v>3957</v>
      </c>
      <c r="DR140" s="99">
        <v>3828</v>
      </c>
      <c r="DS140" s="99">
        <v>4045</v>
      </c>
      <c r="DT140" s="99">
        <v>3980</v>
      </c>
      <c r="DU140" s="99">
        <v>3959</v>
      </c>
      <c r="DV140" s="99">
        <v>3952</v>
      </c>
      <c r="DW140" s="99">
        <v>4000</v>
      </c>
      <c r="DX140" s="99">
        <v>3921</v>
      </c>
      <c r="DY140" s="100">
        <v>3991</v>
      </c>
      <c r="DZ140" s="98">
        <v>3830</v>
      </c>
      <c r="EA140" s="99">
        <v>3898</v>
      </c>
      <c r="EB140" s="99">
        <v>3737</v>
      </c>
      <c r="EC140" s="99">
        <v>4019</v>
      </c>
      <c r="ED140" s="99">
        <v>4074</v>
      </c>
      <c r="EE140" s="99">
        <v>4148</v>
      </c>
      <c r="EF140" s="99">
        <v>4337</v>
      </c>
      <c r="EG140" s="99">
        <v>4503</v>
      </c>
      <c r="EH140" s="99">
        <v>4598</v>
      </c>
      <c r="EI140" s="99">
        <v>4630</v>
      </c>
      <c r="EJ140" s="99">
        <v>4667</v>
      </c>
      <c r="EK140" s="100">
        <v>4667</v>
      </c>
      <c r="EL140" s="99">
        <v>4833</v>
      </c>
      <c r="EM140" s="99">
        <v>4816</v>
      </c>
      <c r="EN140" s="99">
        <v>4810</v>
      </c>
      <c r="EO140" s="99">
        <v>4797</v>
      </c>
      <c r="EP140" s="99">
        <v>4963</v>
      </c>
      <c r="EQ140" s="99">
        <v>5039</v>
      </c>
      <c r="ER140" s="99">
        <v>5103</v>
      </c>
      <c r="ES140" s="99">
        <v>5098</v>
      </c>
      <c r="ET140" s="99">
        <v>5077</v>
      </c>
      <c r="EU140" s="99">
        <v>5184</v>
      </c>
      <c r="EV140" s="99">
        <v>5110</v>
      </c>
      <c r="EW140" s="100">
        <v>5749</v>
      </c>
      <c r="EX140" s="98">
        <v>5358</v>
      </c>
      <c r="EY140" s="99">
        <v>5321</v>
      </c>
      <c r="EZ140" s="99">
        <v>5275</v>
      </c>
      <c r="FA140" s="99">
        <v>5294</v>
      </c>
      <c r="FB140" s="99">
        <v>5034</v>
      </c>
      <c r="FC140" s="99">
        <v>5112</v>
      </c>
      <c r="FD140" s="99">
        <v>5056</v>
      </c>
      <c r="FE140" s="99">
        <v>5219</v>
      </c>
      <c r="FF140" s="99">
        <v>5305</v>
      </c>
      <c r="FG140" s="99">
        <v>5356</v>
      </c>
      <c r="FH140" s="99">
        <v>5122</v>
      </c>
      <c r="FI140" s="100">
        <v>5126</v>
      </c>
      <c r="FJ140" s="98">
        <v>5312</v>
      </c>
      <c r="FK140" s="99">
        <v>5285</v>
      </c>
      <c r="FL140" s="99">
        <v>5255</v>
      </c>
      <c r="FM140" s="99">
        <v>5293</v>
      </c>
      <c r="FN140" s="99">
        <v>5212</v>
      </c>
      <c r="FO140" s="99">
        <v>5187</v>
      </c>
      <c r="FP140" s="99">
        <v>5187</v>
      </c>
      <c r="FQ140" s="99">
        <v>5118</v>
      </c>
      <c r="FR140" s="99">
        <v>5023</v>
      </c>
      <c r="FS140" s="99">
        <v>4984</v>
      </c>
      <c r="FT140" s="99">
        <v>4809</v>
      </c>
      <c r="FU140" s="100">
        <v>4841</v>
      </c>
      <c r="FV140" s="98">
        <v>4872</v>
      </c>
      <c r="FW140" s="99">
        <v>4915</v>
      </c>
      <c r="FX140" s="99">
        <v>4788</v>
      </c>
      <c r="FY140" s="99">
        <v>4790</v>
      </c>
      <c r="FZ140" s="99">
        <v>4810</v>
      </c>
      <c r="GA140" s="99">
        <v>4793</v>
      </c>
      <c r="GB140" s="99">
        <v>4591</v>
      </c>
      <c r="GC140" s="99">
        <v>4503</v>
      </c>
      <c r="GD140" s="99">
        <v>4430</v>
      </c>
      <c r="GE140" s="99">
        <v>4440</v>
      </c>
      <c r="GF140" s="99">
        <v>4371</v>
      </c>
      <c r="GG140" s="100">
        <v>4200</v>
      </c>
      <c r="GH140" s="98">
        <v>4201</v>
      </c>
      <c r="GI140" s="99">
        <v>4166</v>
      </c>
      <c r="GJ140" s="99">
        <v>4090</v>
      </c>
      <c r="GK140" s="99">
        <v>4005</v>
      </c>
      <c r="GL140" s="99">
        <v>4547</v>
      </c>
      <c r="GM140" s="99">
        <v>4403</v>
      </c>
      <c r="GN140" s="99">
        <v>4271</v>
      </c>
      <c r="GO140" s="99">
        <v>4137</v>
      </c>
      <c r="GP140" s="99">
        <v>4754</v>
      </c>
      <c r="GQ140" s="99">
        <v>3898</v>
      </c>
      <c r="GR140" s="99">
        <v>3664</v>
      </c>
      <c r="GS140" s="100">
        <v>3581</v>
      </c>
      <c r="GT140" s="98">
        <v>3772</v>
      </c>
      <c r="GU140" s="99">
        <v>3767</v>
      </c>
      <c r="GV140" s="99">
        <v>3543</v>
      </c>
      <c r="GW140" s="99">
        <v>3677</v>
      </c>
      <c r="GX140" s="99">
        <v>3979</v>
      </c>
      <c r="GY140" s="100">
        <v>3524</v>
      </c>
      <c r="GZ140" s="291"/>
    </row>
    <row r="141" spans="2:208" x14ac:dyDescent="0.25">
      <c r="B141" s="96"/>
      <c r="C141" s="97" t="s">
        <v>193</v>
      </c>
      <c r="D141" s="100">
        <v>137</v>
      </c>
      <c r="E141" s="100">
        <v>344</v>
      </c>
      <c r="F141" s="100">
        <v>690</v>
      </c>
      <c r="G141" s="98">
        <v>695</v>
      </c>
      <c r="H141" s="99">
        <v>784</v>
      </c>
      <c r="I141" s="99">
        <v>709</v>
      </c>
      <c r="J141" s="99">
        <v>915</v>
      </c>
      <c r="K141" s="99">
        <v>949</v>
      </c>
      <c r="L141" s="99">
        <v>1012</v>
      </c>
      <c r="M141" s="99">
        <v>1014</v>
      </c>
      <c r="N141" s="99">
        <v>1177</v>
      </c>
      <c r="O141" s="99">
        <v>1397</v>
      </c>
      <c r="P141" s="99">
        <v>1414</v>
      </c>
      <c r="Q141" s="99">
        <v>1454</v>
      </c>
      <c r="R141" s="100">
        <v>1538</v>
      </c>
      <c r="S141" s="99">
        <v>1482</v>
      </c>
      <c r="T141" s="99">
        <v>1480</v>
      </c>
      <c r="U141" s="99">
        <v>1522</v>
      </c>
      <c r="V141" s="99">
        <v>1547</v>
      </c>
      <c r="W141" s="99">
        <v>1567</v>
      </c>
      <c r="X141" s="99">
        <v>1602</v>
      </c>
      <c r="Y141" s="99">
        <v>1602</v>
      </c>
      <c r="Z141" s="99">
        <v>1616</v>
      </c>
      <c r="AA141" s="99">
        <v>1598</v>
      </c>
      <c r="AB141" s="99">
        <v>1558</v>
      </c>
      <c r="AC141" s="99">
        <v>1545</v>
      </c>
      <c r="AD141" s="100">
        <v>1563</v>
      </c>
      <c r="AE141" s="99">
        <v>1572</v>
      </c>
      <c r="AF141" s="99">
        <v>1578</v>
      </c>
      <c r="AG141" s="99">
        <v>1598</v>
      </c>
      <c r="AH141" s="99">
        <v>1614</v>
      </c>
      <c r="AI141" s="99">
        <v>1572</v>
      </c>
      <c r="AJ141" s="99">
        <v>1586</v>
      </c>
      <c r="AK141" s="99">
        <v>1554</v>
      </c>
      <c r="AL141" s="99">
        <v>1508</v>
      </c>
      <c r="AM141" s="99">
        <v>1471</v>
      </c>
      <c r="AN141" s="99">
        <v>1487</v>
      </c>
      <c r="AO141" s="99">
        <v>1571</v>
      </c>
      <c r="AP141" s="100">
        <v>1665</v>
      </c>
      <c r="AQ141" s="98">
        <v>1733</v>
      </c>
      <c r="AR141" s="99">
        <v>1760</v>
      </c>
      <c r="AS141" s="99">
        <v>1934</v>
      </c>
      <c r="AT141" s="99">
        <v>2125</v>
      </c>
      <c r="AU141" s="99">
        <v>2258</v>
      </c>
      <c r="AV141" s="99">
        <v>2317</v>
      </c>
      <c r="AW141" s="99">
        <v>2418</v>
      </c>
      <c r="AX141" s="99">
        <v>2525</v>
      </c>
      <c r="AY141" s="99">
        <v>2543</v>
      </c>
      <c r="AZ141" s="99">
        <v>2530</v>
      </c>
      <c r="BA141" s="99">
        <v>2655</v>
      </c>
      <c r="BB141" s="100">
        <v>2773</v>
      </c>
      <c r="BC141" s="98">
        <v>2806</v>
      </c>
      <c r="BD141" s="99">
        <v>2837</v>
      </c>
      <c r="BE141" s="99">
        <v>2905</v>
      </c>
      <c r="BF141" s="99">
        <v>2982</v>
      </c>
      <c r="BG141" s="99">
        <v>2887</v>
      </c>
      <c r="BH141" s="99">
        <v>2866</v>
      </c>
      <c r="BI141" s="99">
        <v>2778</v>
      </c>
      <c r="BJ141" s="99">
        <v>2714</v>
      </c>
      <c r="BK141" s="99">
        <v>2688</v>
      </c>
      <c r="BL141" s="99">
        <v>2685</v>
      </c>
      <c r="BM141" s="99">
        <v>2673</v>
      </c>
      <c r="BN141" s="100">
        <v>2641</v>
      </c>
      <c r="BO141" s="99">
        <v>2716</v>
      </c>
      <c r="BP141" s="99">
        <v>2753</v>
      </c>
      <c r="BQ141" s="99">
        <v>2752</v>
      </c>
      <c r="BR141" s="99">
        <v>2887</v>
      </c>
      <c r="BS141" s="99">
        <v>2918</v>
      </c>
      <c r="BT141" s="99">
        <v>2838</v>
      </c>
      <c r="BU141" s="99">
        <v>2864</v>
      </c>
      <c r="BV141" s="99">
        <v>2846</v>
      </c>
      <c r="BW141" s="99">
        <v>2874</v>
      </c>
      <c r="BX141" s="99">
        <v>2886</v>
      </c>
      <c r="BY141" s="99">
        <v>2871</v>
      </c>
      <c r="BZ141" s="100">
        <v>2922</v>
      </c>
      <c r="CA141" s="99">
        <v>2988</v>
      </c>
      <c r="CB141" s="99">
        <v>3056</v>
      </c>
      <c r="CC141" s="99">
        <v>3064</v>
      </c>
      <c r="CD141" s="99">
        <v>3152</v>
      </c>
      <c r="CE141" s="99">
        <v>3203</v>
      </c>
      <c r="CF141" s="99">
        <v>3215</v>
      </c>
      <c r="CG141" s="99">
        <v>3267</v>
      </c>
      <c r="CH141" s="99">
        <v>3238</v>
      </c>
      <c r="CI141" s="99">
        <v>3275</v>
      </c>
      <c r="CJ141" s="99">
        <v>3489</v>
      </c>
      <c r="CK141" s="99">
        <v>3501</v>
      </c>
      <c r="CL141" s="100">
        <v>3566</v>
      </c>
      <c r="CM141" s="98">
        <v>3621</v>
      </c>
      <c r="CN141" s="99">
        <v>3644</v>
      </c>
      <c r="CO141" s="99">
        <v>3624</v>
      </c>
      <c r="CP141" s="99">
        <v>3708</v>
      </c>
      <c r="CQ141" s="99">
        <v>3730</v>
      </c>
      <c r="CR141" s="99">
        <v>3845</v>
      </c>
      <c r="CS141" s="99">
        <v>3876</v>
      </c>
      <c r="CT141" s="99">
        <v>3855</v>
      </c>
      <c r="CU141" s="99">
        <v>3877</v>
      </c>
      <c r="CV141" s="99">
        <v>4535</v>
      </c>
      <c r="CW141" s="99">
        <v>4605</v>
      </c>
      <c r="CX141" s="100">
        <v>4695</v>
      </c>
      <c r="CY141" s="99">
        <v>4692</v>
      </c>
      <c r="CZ141" s="99">
        <v>4523</v>
      </c>
      <c r="DA141" s="99">
        <v>4595</v>
      </c>
      <c r="DB141" s="99">
        <v>4594</v>
      </c>
      <c r="DC141" s="99">
        <v>4548</v>
      </c>
      <c r="DD141" s="99">
        <v>4512</v>
      </c>
      <c r="DE141" s="99">
        <v>4296</v>
      </c>
      <c r="DF141" s="99">
        <v>4249</v>
      </c>
      <c r="DG141" s="99">
        <v>4256</v>
      </c>
      <c r="DH141" s="99">
        <v>4316</v>
      </c>
      <c r="DI141" s="99">
        <v>4318</v>
      </c>
      <c r="DJ141" s="100">
        <v>4346</v>
      </c>
      <c r="DL141" s="96"/>
      <c r="DM141" s="97" t="s">
        <v>193</v>
      </c>
      <c r="DN141" s="98">
        <v>4296</v>
      </c>
      <c r="DO141" s="99">
        <v>4222</v>
      </c>
      <c r="DP141" s="99">
        <v>4272</v>
      </c>
      <c r="DQ141" s="99">
        <v>4241</v>
      </c>
      <c r="DR141" s="99">
        <v>4057</v>
      </c>
      <c r="DS141" s="99">
        <v>4192</v>
      </c>
      <c r="DT141" s="99">
        <v>4076</v>
      </c>
      <c r="DU141" s="99">
        <v>3985</v>
      </c>
      <c r="DV141" s="99">
        <v>3990</v>
      </c>
      <c r="DW141" s="99">
        <v>4031</v>
      </c>
      <c r="DX141" s="99">
        <v>3860</v>
      </c>
      <c r="DY141" s="100">
        <v>3847</v>
      </c>
      <c r="DZ141" s="98">
        <v>3781</v>
      </c>
      <c r="EA141" s="99">
        <v>3834</v>
      </c>
      <c r="EB141" s="99">
        <v>3921</v>
      </c>
      <c r="EC141" s="99">
        <v>4003</v>
      </c>
      <c r="ED141" s="99">
        <v>4017</v>
      </c>
      <c r="EE141" s="99">
        <v>3985</v>
      </c>
      <c r="EF141" s="99">
        <v>4094</v>
      </c>
      <c r="EG141" s="99">
        <v>4284</v>
      </c>
      <c r="EH141" s="99">
        <v>4368</v>
      </c>
      <c r="EI141" s="99">
        <v>4355</v>
      </c>
      <c r="EJ141" s="99">
        <v>4397</v>
      </c>
      <c r="EK141" s="100">
        <v>4495</v>
      </c>
      <c r="EL141" s="99">
        <v>4575</v>
      </c>
      <c r="EM141" s="99">
        <v>4258</v>
      </c>
      <c r="EN141" s="99">
        <v>4468</v>
      </c>
      <c r="EO141" s="99">
        <v>4522</v>
      </c>
      <c r="EP141" s="99">
        <v>4604</v>
      </c>
      <c r="EQ141" s="99">
        <v>4622</v>
      </c>
      <c r="ER141" s="99">
        <v>4578</v>
      </c>
      <c r="ES141" s="99">
        <v>4586</v>
      </c>
      <c r="ET141" s="99">
        <v>4603</v>
      </c>
      <c r="EU141" s="99">
        <v>4670</v>
      </c>
      <c r="EV141" s="99">
        <v>4686</v>
      </c>
      <c r="EW141" s="100">
        <v>4558</v>
      </c>
      <c r="EX141" s="98">
        <v>4697</v>
      </c>
      <c r="EY141" s="99">
        <v>4636</v>
      </c>
      <c r="EZ141" s="99">
        <v>4605</v>
      </c>
      <c r="FA141" s="99">
        <v>4556</v>
      </c>
      <c r="FB141" s="99">
        <v>4518</v>
      </c>
      <c r="FC141" s="99">
        <v>4508</v>
      </c>
      <c r="FD141" s="99">
        <v>4528</v>
      </c>
      <c r="FE141" s="99">
        <v>4454</v>
      </c>
      <c r="FF141" s="99">
        <v>4209</v>
      </c>
      <c r="FG141" s="99">
        <v>4367</v>
      </c>
      <c r="FH141" s="99">
        <v>4302</v>
      </c>
      <c r="FI141" s="100">
        <v>4275</v>
      </c>
      <c r="FJ141" s="98">
        <v>4269</v>
      </c>
      <c r="FK141" s="99">
        <v>4210</v>
      </c>
      <c r="FL141" s="99">
        <v>4187</v>
      </c>
      <c r="FM141" s="99">
        <v>4216</v>
      </c>
      <c r="FN141" s="99">
        <v>4138</v>
      </c>
      <c r="FO141" s="99">
        <v>4165</v>
      </c>
      <c r="FP141" s="99">
        <v>4099</v>
      </c>
      <c r="FQ141" s="99">
        <v>4058</v>
      </c>
      <c r="FR141" s="99">
        <v>4038</v>
      </c>
      <c r="FS141" s="99">
        <v>4019</v>
      </c>
      <c r="FT141" s="99">
        <v>4001</v>
      </c>
      <c r="FU141" s="100">
        <v>3954</v>
      </c>
      <c r="FV141" s="98">
        <v>3896</v>
      </c>
      <c r="FW141" s="99">
        <v>3812</v>
      </c>
      <c r="FX141" s="99">
        <v>3790</v>
      </c>
      <c r="FY141" s="99">
        <v>3794</v>
      </c>
      <c r="FZ141" s="99">
        <v>3797</v>
      </c>
      <c r="GA141" s="99">
        <v>3746</v>
      </c>
      <c r="GB141" s="99">
        <v>3654</v>
      </c>
      <c r="GC141" s="99">
        <v>3637</v>
      </c>
      <c r="GD141" s="99">
        <v>3568</v>
      </c>
      <c r="GE141" s="99">
        <v>3497</v>
      </c>
      <c r="GF141" s="99">
        <v>3352</v>
      </c>
      <c r="GG141" s="100">
        <v>3196</v>
      </c>
      <c r="GH141" s="98">
        <v>3188</v>
      </c>
      <c r="GI141" s="99">
        <v>3185</v>
      </c>
      <c r="GJ141" s="99">
        <v>3160</v>
      </c>
      <c r="GK141" s="99">
        <v>3125</v>
      </c>
      <c r="GL141" s="99">
        <v>3419</v>
      </c>
      <c r="GM141" s="99">
        <v>3353</v>
      </c>
      <c r="GN141" s="99">
        <v>3287</v>
      </c>
      <c r="GO141" s="99">
        <v>3207</v>
      </c>
      <c r="GP141" s="99">
        <v>3451</v>
      </c>
      <c r="GQ141" s="99">
        <v>3096</v>
      </c>
      <c r="GR141" s="99">
        <v>2961</v>
      </c>
      <c r="GS141" s="100">
        <v>2623</v>
      </c>
      <c r="GT141" s="98">
        <v>2662</v>
      </c>
      <c r="GU141" s="99">
        <v>2662</v>
      </c>
      <c r="GV141" s="99">
        <v>2549</v>
      </c>
      <c r="GW141" s="99">
        <v>2581</v>
      </c>
      <c r="GX141" s="99">
        <v>4578</v>
      </c>
      <c r="GY141" s="100">
        <v>2585</v>
      </c>
      <c r="GZ141" s="291"/>
    </row>
    <row r="142" spans="2:208" x14ac:dyDescent="0.25">
      <c r="B142" s="96"/>
      <c r="C142" s="97" t="s">
        <v>194</v>
      </c>
      <c r="D142" s="100">
        <v>951</v>
      </c>
      <c r="E142" s="100">
        <v>1701</v>
      </c>
      <c r="F142" s="100">
        <v>2084</v>
      </c>
      <c r="G142" s="98">
        <v>2144</v>
      </c>
      <c r="H142" s="99">
        <v>2182</v>
      </c>
      <c r="I142" s="99">
        <v>2066</v>
      </c>
      <c r="J142" s="99">
        <v>2268</v>
      </c>
      <c r="K142" s="99">
        <v>2377</v>
      </c>
      <c r="L142" s="99">
        <v>2479</v>
      </c>
      <c r="M142" s="99">
        <v>2532</v>
      </c>
      <c r="N142" s="99">
        <v>2702</v>
      </c>
      <c r="O142" s="99">
        <v>2855</v>
      </c>
      <c r="P142" s="99">
        <v>2862</v>
      </c>
      <c r="Q142" s="99">
        <v>2875</v>
      </c>
      <c r="R142" s="100">
        <v>2970</v>
      </c>
      <c r="S142" s="99">
        <v>3038</v>
      </c>
      <c r="T142" s="99">
        <v>2998</v>
      </c>
      <c r="U142" s="99">
        <v>3046</v>
      </c>
      <c r="V142" s="99">
        <v>3045</v>
      </c>
      <c r="W142" s="99">
        <v>3047</v>
      </c>
      <c r="X142" s="99">
        <v>3092</v>
      </c>
      <c r="Y142" s="99">
        <v>3102</v>
      </c>
      <c r="Z142" s="99">
        <v>3128</v>
      </c>
      <c r="AA142" s="99">
        <v>3098</v>
      </c>
      <c r="AB142" s="99">
        <v>3046</v>
      </c>
      <c r="AC142" s="99">
        <v>2976</v>
      </c>
      <c r="AD142" s="100">
        <v>2970</v>
      </c>
      <c r="AE142" s="99">
        <v>2951</v>
      </c>
      <c r="AF142" s="99">
        <v>2931</v>
      </c>
      <c r="AG142" s="99">
        <v>2932</v>
      </c>
      <c r="AH142" s="99">
        <v>2981</v>
      </c>
      <c r="AI142" s="99">
        <v>2952</v>
      </c>
      <c r="AJ142" s="99">
        <v>2914</v>
      </c>
      <c r="AK142" s="99">
        <v>2854</v>
      </c>
      <c r="AL142" s="99">
        <v>2789</v>
      </c>
      <c r="AM142" s="99">
        <v>2726</v>
      </c>
      <c r="AN142" s="99">
        <v>2694</v>
      </c>
      <c r="AO142" s="99">
        <v>2740</v>
      </c>
      <c r="AP142" s="100">
        <v>2790</v>
      </c>
      <c r="AQ142" s="98">
        <v>2823</v>
      </c>
      <c r="AR142" s="99">
        <v>2816</v>
      </c>
      <c r="AS142" s="99">
        <v>2285</v>
      </c>
      <c r="AT142" s="99">
        <v>2405</v>
      </c>
      <c r="AU142" s="99">
        <v>2425</v>
      </c>
      <c r="AV142" s="99">
        <v>2452</v>
      </c>
      <c r="AW142" s="99">
        <v>2472</v>
      </c>
      <c r="AX142" s="99">
        <v>2574</v>
      </c>
      <c r="AY142" s="99">
        <v>2743</v>
      </c>
      <c r="AZ142" s="99">
        <v>2887</v>
      </c>
      <c r="BA142" s="99">
        <v>3043</v>
      </c>
      <c r="BB142" s="100">
        <v>3243</v>
      </c>
      <c r="BC142" s="98">
        <v>3243</v>
      </c>
      <c r="BD142" s="99">
        <v>3245</v>
      </c>
      <c r="BE142" s="99">
        <v>3230</v>
      </c>
      <c r="BF142" s="99">
        <v>3227</v>
      </c>
      <c r="BG142" s="99">
        <v>3230</v>
      </c>
      <c r="BH142" s="99">
        <v>3217</v>
      </c>
      <c r="BI142" s="99">
        <v>3177</v>
      </c>
      <c r="BJ142" s="99">
        <v>3150</v>
      </c>
      <c r="BK142" s="99">
        <v>3079</v>
      </c>
      <c r="BL142" s="99">
        <v>3083</v>
      </c>
      <c r="BM142" s="99">
        <v>3087</v>
      </c>
      <c r="BN142" s="100">
        <v>2952</v>
      </c>
      <c r="BO142" s="99">
        <v>3136</v>
      </c>
      <c r="BP142" s="99">
        <v>3211</v>
      </c>
      <c r="BQ142" s="99">
        <v>3367</v>
      </c>
      <c r="BR142" s="99">
        <v>3450</v>
      </c>
      <c r="BS142" s="99">
        <v>3475</v>
      </c>
      <c r="BT142" s="99">
        <v>3479</v>
      </c>
      <c r="BU142" s="99">
        <v>3469</v>
      </c>
      <c r="BV142" s="99">
        <v>3505</v>
      </c>
      <c r="BW142" s="99">
        <v>3432</v>
      </c>
      <c r="BX142" s="99">
        <v>3433</v>
      </c>
      <c r="BY142" s="99">
        <v>3447</v>
      </c>
      <c r="BZ142" s="100">
        <v>3410</v>
      </c>
      <c r="CA142" s="99">
        <v>3406</v>
      </c>
      <c r="CB142" s="99">
        <v>3403</v>
      </c>
      <c r="CC142" s="99">
        <v>3455</v>
      </c>
      <c r="CD142" s="99">
        <v>3472</v>
      </c>
      <c r="CE142" s="99">
        <v>3517</v>
      </c>
      <c r="CF142" s="99">
        <v>3516</v>
      </c>
      <c r="CG142" s="99">
        <v>3547</v>
      </c>
      <c r="CH142" s="99">
        <v>3522</v>
      </c>
      <c r="CI142" s="99">
        <v>3533</v>
      </c>
      <c r="CJ142" s="99">
        <v>3547</v>
      </c>
      <c r="CK142" s="99">
        <v>3530</v>
      </c>
      <c r="CL142" s="100">
        <v>3554</v>
      </c>
      <c r="CM142" s="98">
        <v>4323</v>
      </c>
      <c r="CN142" s="99">
        <v>4308</v>
      </c>
      <c r="CO142" s="99">
        <v>4372</v>
      </c>
      <c r="CP142" s="99">
        <v>4446</v>
      </c>
      <c r="CQ142" s="99">
        <v>4500</v>
      </c>
      <c r="CR142" s="99">
        <v>4645</v>
      </c>
      <c r="CS142" s="99">
        <v>4583</v>
      </c>
      <c r="CT142" s="99">
        <v>4539</v>
      </c>
      <c r="CU142" s="99">
        <v>4571</v>
      </c>
      <c r="CV142" s="99">
        <v>4573</v>
      </c>
      <c r="CW142" s="99">
        <v>4596</v>
      </c>
      <c r="CX142" s="100">
        <v>4693</v>
      </c>
      <c r="CY142" s="99">
        <v>4689</v>
      </c>
      <c r="CZ142" s="99">
        <v>4694</v>
      </c>
      <c r="DA142" s="99">
        <v>4678</v>
      </c>
      <c r="DB142" s="99">
        <v>4701</v>
      </c>
      <c r="DC142" s="99">
        <v>4670</v>
      </c>
      <c r="DD142" s="99">
        <v>4746</v>
      </c>
      <c r="DE142" s="99">
        <v>4691</v>
      </c>
      <c r="DF142" s="99">
        <v>4639</v>
      </c>
      <c r="DG142" s="99">
        <v>4969</v>
      </c>
      <c r="DH142" s="99">
        <v>5129</v>
      </c>
      <c r="DI142" s="99">
        <v>5260</v>
      </c>
      <c r="DJ142" s="100">
        <v>5217</v>
      </c>
      <c r="DL142" s="96"/>
      <c r="DM142" s="97" t="s">
        <v>194</v>
      </c>
      <c r="DN142" s="98">
        <v>5274</v>
      </c>
      <c r="DO142" s="99">
        <v>5261</v>
      </c>
      <c r="DP142" s="99">
        <v>5270</v>
      </c>
      <c r="DQ142" s="99">
        <v>5107</v>
      </c>
      <c r="DR142" s="99">
        <v>5143</v>
      </c>
      <c r="DS142" s="99">
        <v>5103</v>
      </c>
      <c r="DT142" s="99">
        <v>5158</v>
      </c>
      <c r="DU142" s="99">
        <v>5015</v>
      </c>
      <c r="DV142" s="99">
        <v>4910</v>
      </c>
      <c r="DW142" s="99">
        <v>4887</v>
      </c>
      <c r="DX142" s="99">
        <v>4798</v>
      </c>
      <c r="DY142" s="100">
        <v>4813</v>
      </c>
      <c r="DZ142" s="98">
        <v>4789</v>
      </c>
      <c r="EA142" s="99">
        <v>4824</v>
      </c>
      <c r="EB142" s="99">
        <v>4938</v>
      </c>
      <c r="EC142" s="99">
        <v>4844</v>
      </c>
      <c r="ED142" s="99">
        <v>4845</v>
      </c>
      <c r="EE142" s="99">
        <v>4777</v>
      </c>
      <c r="EF142" s="99">
        <v>4746</v>
      </c>
      <c r="EG142" s="99">
        <v>4793</v>
      </c>
      <c r="EH142" s="99">
        <v>4824</v>
      </c>
      <c r="EI142" s="99">
        <v>4844</v>
      </c>
      <c r="EJ142" s="99">
        <v>4849</v>
      </c>
      <c r="EK142" s="100">
        <v>4851</v>
      </c>
      <c r="EL142" s="99">
        <v>4630</v>
      </c>
      <c r="EM142" s="99">
        <v>4584</v>
      </c>
      <c r="EN142" s="99">
        <v>4683</v>
      </c>
      <c r="EO142" s="99">
        <v>4756</v>
      </c>
      <c r="EP142" s="99">
        <v>4848</v>
      </c>
      <c r="EQ142" s="99">
        <v>5420</v>
      </c>
      <c r="ER142" s="99">
        <v>5482</v>
      </c>
      <c r="ES142" s="99">
        <v>5412</v>
      </c>
      <c r="ET142" s="99">
        <v>5414</v>
      </c>
      <c r="EU142" s="99">
        <v>5501</v>
      </c>
      <c r="EV142" s="99">
        <v>5531</v>
      </c>
      <c r="EW142" s="100">
        <v>5709</v>
      </c>
      <c r="EX142" s="98">
        <v>5663</v>
      </c>
      <c r="EY142" s="99">
        <v>5738</v>
      </c>
      <c r="EZ142" s="99">
        <v>5735</v>
      </c>
      <c r="FA142" s="99">
        <v>5744</v>
      </c>
      <c r="FB142" s="99">
        <v>5517</v>
      </c>
      <c r="FC142" s="99">
        <v>5600</v>
      </c>
      <c r="FD142" s="99">
        <v>5796</v>
      </c>
      <c r="FE142" s="99">
        <v>6030</v>
      </c>
      <c r="FF142" s="99">
        <v>5904</v>
      </c>
      <c r="FG142" s="99">
        <v>5894</v>
      </c>
      <c r="FH142" s="99">
        <v>5760</v>
      </c>
      <c r="FI142" s="100">
        <v>5778</v>
      </c>
      <c r="FJ142" s="98">
        <v>5892</v>
      </c>
      <c r="FK142" s="99">
        <v>5885</v>
      </c>
      <c r="FL142" s="99">
        <v>5861</v>
      </c>
      <c r="FM142" s="99">
        <v>5883</v>
      </c>
      <c r="FN142" s="99">
        <v>5801</v>
      </c>
      <c r="FO142" s="99">
        <v>5732</v>
      </c>
      <c r="FP142" s="99">
        <v>5693</v>
      </c>
      <c r="FQ142" s="99">
        <v>5571</v>
      </c>
      <c r="FR142" s="99">
        <v>5545</v>
      </c>
      <c r="FS142" s="99">
        <v>5497</v>
      </c>
      <c r="FT142" s="99">
        <v>5466</v>
      </c>
      <c r="FU142" s="100">
        <v>5359</v>
      </c>
      <c r="FV142" s="98">
        <v>5468</v>
      </c>
      <c r="FW142" s="99">
        <v>5461</v>
      </c>
      <c r="FX142" s="99">
        <v>5424</v>
      </c>
      <c r="FY142" s="99">
        <v>5513</v>
      </c>
      <c r="FZ142" s="99">
        <v>5604</v>
      </c>
      <c r="GA142" s="99">
        <v>5508</v>
      </c>
      <c r="GB142" s="99">
        <v>5352</v>
      </c>
      <c r="GC142" s="99">
        <v>5298</v>
      </c>
      <c r="GD142" s="99">
        <v>5255</v>
      </c>
      <c r="GE142" s="99">
        <v>5261</v>
      </c>
      <c r="GF142" s="99">
        <v>5199</v>
      </c>
      <c r="GG142" s="100">
        <v>5415</v>
      </c>
      <c r="GH142" s="98">
        <v>5353</v>
      </c>
      <c r="GI142" s="99">
        <v>5256</v>
      </c>
      <c r="GJ142" s="99">
        <v>5214</v>
      </c>
      <c r="GK142" s="99">
        <v>5173</v>
      </c>
      <c r="GL142" s="99">
        <v>5133</v>
      </c>
      <c r="GM142" s="99">
        <v>5095</v>
      </c>
      <c r="GN142" s="99">
        <v>5059</v>
      </c>
      <c r="GO142" s="99">
        <v>5001</v>
      </c>
      <c r="GP142" s="99">
        <v>5093</v>
      </c>
      <c r="GQ142" s="99">
        <v>4963</v>
      </c>
      <c r="GR142" s="99">
        <v>4918</v>
      </c>
      <c r="GS142" s="100">
        <v>4861</v>
      </c>
      <c r="GT142" s="98">
        <v>4823</v>
      </c>
      <c r="GU142" s="99">
        <v>4805</v>
      </c>
      <c r="GV142" s="99">
        <v>4743</v>
      </c>
      <c r="GW142" s="99">
        <v>3823</v>
      </c>
      <c r="GX142" s="99">
        <v>3755</v>
      </c>
      <c r="GY142" s="100">
        <v>4781</v>
      </c>
      <c r="GZ142" s="291"/>
    </row>
    <row r="143" spans="2:208" x14ac:dyDescent="0.25">
      <c r="B143" s="96"/>
      <c r="C143" s="97" t="s">
        <v>195</v>
      </c>
      <c r="D143" s="100">
        <v>2005</v>
      </c>
      <c r="E143" s="100">
        <v>2498</v>
      </c>
      <c r="F143" s="100">
        <v>2757</v>
      </c>
      <c r="G143" s="98">
        <v>2818</v>
      </c>
      <c r="H143" s="99">
        <v>2795</v>
      </c>
      <c r="I143" s="99">
        <v>2592</v>
      </c>
      <c r="J143" s="99">
        <v>2706</v>
      </c>
      <c r="K143" s="99">
        <v>2814</v>
      </c>
      <c r="L143" s="99">
        <v>2937</v>
      </c>
      <c r="M143" s="99">
        <v>3015</v>
      </c>
      <c r="N143" s="99">
        <v>3118</v>
      </c>
      <c r="O143" s="99">
        <v>3180</v>
      </c>
      <c r="P143" s="99">
        <v>3217</v>
      </c>
      <c r="Q143" s="99">
        <v>3288</v>
      </c>
      <c r="R143" s="100">
        <v>3297</v>
      </c>
      <c r="S143" s="99">
        <v>3312</v>
      </c>
      <c r="T143" s="99">
        <v>3342</v>
      </c>
      <c r="U143" s="99">
        <v>3307</v>
      </c>
      <c r="V143" s="99">
        <v>3346</v>
      </c>
      <c r="W143" s="99">
        <v>3393</v>
      </c>
      <c r="X143" s="99">
        <v>3395</v>
      </c>
      <c r="Y143" s="99">
        <v>3419</v>
      </c>
      <c r="Z143" s="99">
        <v>3468</v>
      </c>
      <c r="AA143" s="99">
        <v>3432</v>
      </c>
      <c r="AB143" s="99">
        <v>3391</v>
      </c>
      <c r="AC143" s="99">
        <v>3371</v>
      </c>
      <c r="AD143" s="100">
        <v>3383</v>
      </c>
      <c r="AE143" s="99">
        <v>3370</v>
      </c>
      <c r="AF143" s="99">
        <v>3380</v>
      </c>
      <c r="AG143" s="99">
        <v>3422</v>
      </c>
      <c r="AH143" s="99">
        <v>3456</v>
      </c>
      <c r="AI143" s="99">
        <v>3429</v>
      </c>
      <c r="AJ143" s="99">
        <v>3393</v>
      </c>
      <c r="AK143" s="99">
        <v>3320</v>
      </c>
      <c r="AL143" s="99">
        <v>3293</v>
      </c>
      <c r="AM143" s="99">
        <v>3235</v>
      </c>
      <c r="AN143" s="99">
        <v>3251</v>
      </c>
      <c r="AO143" s="99">
        <v>3332</v>
      </c>
      <c r="AP143" s="100">
        <v>3370</v>
      </c>
      <c r="AQ143" s="98">
        <v>3432</v>
      </c>
      <c r="AR143" s="99">
        <v>3460</v>
      </c>
      <c r="AS143" s="99">
        <v>4356</v>
      </c>
      <c r="AT143" s="99">
        <v>4518</v>
      </c>
      <c r="AU143" s="99">
        <v>4570</v>
      </c>
      <c r="AV143" s="99">
        <v>4687</v>
      </c>
      <c r="AW143" s="99">
        <v>4866</v>
      </c>
      <c r="AX143" s="99">
        <v>4982</v>
      </c>
      <c r="AY143" s="99">
        <v>5056</v>
      </c>
      <c r="AZ143" s="99">
        <v>5134</v>
      </c>
      <c r="BA143" s="99">
        <v>5112</v>
      </c>
      <c r="BB143" s="100">
        <v>5174</v>
      </c>
      <c r="BC143" s="98">
        <v>5305</v>
      </c>
      <c r="BD143" s="99">
        <v>5369</v>
      </c>
      <c r="BE143" s="99">
        <v>5413</v>
      </c>
      <c r="BF143" s="99">
        <v>5556</v>
      </c>
      <c r="BG143" s="99">
        <v>5540</v>
      </c>
      <c r="BH143" s="99">
        <v>5663</v>
      </c>
      <c r="BI143" s="99">
        <v>5694</v>
      </c>
      <c r="BJ143" s="99">
        <v>5653</v>
      </c>
      <c r="BK143" s="99">
        <v>5674</v>
      </c>
      <c r="BL143" s="99">
        <v>5629</v>
      </c>
      <c r="BM143" s="99">
        <v>5557</v>
      </c>
      <c r="BN143" s="100">
        <v>5712</v>
      </c>
      <c r="BO143" s="99">
        <v>5652</v>
      </c>
      <c r="BP143" s="99">
        <v>5708</v>
      </c>
      <c r="BQ143" s="99">
        <v>5717</v>
      </c>
      <c r="BR143" s="99">
        <v>5810</v>
      </c>
      <c r="BS143" s="99">
        <v>5858</v>
      </c>
      <c r="BT143" s="99">
        <v>5903</v>
      </c>
      <c r="BU143" s="99">
        <v>5962</v>
      </c>
      <c r="BV143" s="99">
        <v>5996</v>
      </c>
      <c r="BW143" s="99">
        <v>5908</v>
      </c>
      <c r="BX143" s="99">
        <v>5907</v>
      </c>
      <c r="BY143" s="99">
        <v>5882</v>
      </c>
      <c r="BZ143" s="100">
        <v>5898</v>
      </c>
      <c r="CA143" s="99">
        <v>5909</v>
      </c>
      <c r="CB143" s="99">
        <v>5849</v>
      </c>
      <c r="CC143" s="99">
        <v>6152</v>
      </c>
      <c r="CD143" s="99">
        <v>6188</v>
      </c>
      <c r="CE143" s="99">
        <v>6362</v>
      </c>
      <c r="CF143" s="99">
        <v>6459</v>
      </c>
      <c r="CG143" s="99">
        <v>6523</v>
      </c>
      <c r="CH143" s="99">
        <v>6482</v>
      </c>
      <c r="CI143" s="99">
        <v>6569</v>
      </c>
      <c r="CJ143" s="99">
        <v>6579</v>
      </c>
      <c r="CK143" s="99">
        <v>6529</v>
      </c>
      <c r="CL143" s="100">
        <v>6591</v>
      </c>
      <c r="CM143" s="98">
        <v>6545</v>
      </c>
      <c r="CN143" s="99">
        <v>6554</v>
      </c>
      <c r="CO143" s="99">
        <v>6539</v>
      </c>
      <c r="CP143" s="99">
        <v>6671</v>
      </c>
      <c r="CQ143" s="99">
        <v>6783</v>
      </c>
      <c r="CR143" s="99">
        <v>6927</v>
      </c>
      <c r="CS143" s="99">
        <v>6990</v>
      </c>
      <c r="CT143" s="99">
        <v>6983</v>
      </c>
      <c r="CU143" s="99">
        <v>7575</v>
      </c>
      <c r="CV143" s="99">
        <v>7636</v>
      </c>
      <c r="CW143" s="99">
        <v>7587</v>
      </c>
      <c r="CX143" s="100">
        <v>7631</v>
      </c>
      <c r="CY143" s="99">
        <v>7695</v>
      </c>
      <c r="CZ143" s="99">
        <v>7403</v>
      </c>
      <c r="DA143" s="99">
        <v>7341</v>
      </c>
      <c r="DB143" s="99">
        <v>7420</v>
      </c>
      <c r="DC143" s="99">
        <v>7259</v>
      </c>
      <c r="DD143" s="99">
        <v>7346</v>
      </c>
      <c r="DE143" s="99">
        <v>7232</v>
      </c>
      <c r="DF143" s="99">
        <v>7309</v>
      </c>
      <c r="DG143" s="99">
        <v>7468</v>
      </c>
      <c r="DH143" s="99">
        <v>7463</v>
      </c>
      <c r="DI143" s="99">
        <v>7430</v>
      </c>
      <c r="DJ143" s="100">
        <v>7501</v>
      </c>
      <c r="DL143" s="96"/>
      <c r="DM143" s="97" t="s">
        <v>195</v>
      </c>
      <c r="DN143" s="98">
        <v>7674</v>
      </c>
      <c r="DO143" s="99">
        <v>7740</v>
      </c>
      <c r="DP143" s="99">
        <v>7674</v>
      </c>
      <c r="DQ143" s="99">
        <v>7679</v>
      </c>
      <c r="DR143" s="99">
        <v>7508</v>
      </c>
      <c r="DS143" s="99">
        <v>7701</v>
      </c>
      <c r="DT143" s="99">
        <v>7637</v>
      </c>
      <c r="DU143" s="99">
        <v>7551</v>
      </c>
      <c r="DV143" s="99">
        <v>7572</v>
      </c>
      <c r="DW143" s="99">
        <v>7684</v>
      </c>
      <c r="DX143" s="99">
        <v>7530</v>
      </c>
      <c r="DY143" s="100">
        <v>7606</v>
      </c>
      <c r="DZ143" s="98">
        <v>7720</v>
      </c>
      <c r="EA143" s="99">
        <v>7842</v>
      </c>
      <c r="EB143" s="99">
        <v>7857</v>
      </c>
      <c r="EC143" s="99">
        <v>7841</v>
      </c>
      <c r="ED143" s="99">
        <v>7845</v>
      </c>
      <c r="EE143" s="99">
        <v>7921</v>
      </c>
      <c r="EF143" s="99">
        <v>8030</v>
      </c>
      <c r="EG143" s="99">
        <v>8415</v>
      </c>
      <c r="EH143" s="99">
        <v>8560</v>
      </c>
      <c r="EI143" s="99">
        <v>8565</v>
      </c>
      <c r="EJ143" s="99">
        <v>8583</v>
      </c>
      <c r="EK143" s="100">
        <v>8581</v>
      </c>
      <c r="EL143" s="99">
        <v>8795</v>
      </c>
      <c r="EM143" s="99">
        <v>8799</v>
      </c>
      <c r="EN143" s="99">
        <v>8787</v>
      </c>
      <c r="EO143" s="99">
        <v>8809</v>
      </c>
      <c r="EP143" s="99">
        <v>8854</v>
      </c>
      <c r="EQ143" s="99">
        <v>8593</v>
      </c>
      <c r="ER143" s="99">
        <v>8690</v>
      </c>
      <c r="ES143" s="99">
        <v>9409</v>
      </c>
      <c r="ET143" s="99">
        <v>9208</v>
      </c>
      <c r="EU143" s="99">
        <v>9527</v>
      </c>
      <c r="EV143" s="99">
        <v>9430</v>
      </c>
      <c r="EW143" s="100">
        <v>9535</v>
      </c>
      <c r="EX143" s="98">
        <v>9600</v>
      </c>
      <c r="EY143" s="99">
        <v>9833</v>
      </c>
      <c r="EZ143" s="99">
        <v>9862</v>
      </c>
      <c r="FA143" s="99">
        <v>9854</v>
      </c>
      <c r="FB143" s="99">
        <v>9431</v>
      </c>
      <c r="FC143" s="99">
        <v>9379</v>
      </c>
      <c r="FD143" s="99">
        <v>9381</v>
      </c>
      <c r="FE143" s="99">
        <v>9822</v>
      </c>
      <c r="FF143" s="99">
        <v>9913</v>
      </c>
      <c r="FG143" s="99">
        <v>9986</v>
      </c>
      <c r="FH143" s="99">
        <v>9837</v>
      </c>
      <c r="FI143" s="100">
        <v>9881</v>
      </c>
      <c r="FJ143" s="98">
        <v>9948</v>
      </c>
      <c r="FK143" s="99">
        <v>9881</v>
      </c>
      <c r="FL143" s="99">
        <v>10000</v>
      </c>
      <c r="FM143" s="99">
        <v>10020</v>
      </c>
      <c r="FN143" s="99">
        <v>9940</v>
      </c>
      <c r="FO143" s="99">
        <v>9867</v>
      </c>
      <c r="FP143" s="99">
        <v>9926</v>
      </c>
      <c r="FQ143" s="99">
        <v>9801</v>
      </c>
      <c r="FR143" s="99">
        <v>9695</v>
      </c>
      <c r="FS143" s="99">
        <v>9622</v>
      </c>
      <c r="FT143" s="99">
        <v>9260</v>
      </c>
      <c r="FU143" s="100">
        <v>9286</v>
      </c>
      <c r="FV143" s="98">
        <v>9508</v>
      </c>
      <c r="FW143" s="99">
        <v>9595</v>
      </c>
      <c r="FX143" s="99">
        <v>9575</v>
      </c>
      <c r="FY143" s="99">
        <v>9584</v>
      </c>
      <c r="FZ143" s="99">
        <v>9581</v>
      </c>
      <c r="GA143" s="99">
        <v>9628</v>
      </c>
      <c r="GB143" s="99">
        <v>9293</v>
      </c>
      <c r="GC143" s="99">
        <v>9146</v>
      </c>
      <c r="GD143" s="99">
        <v>9103</v>
      </c>
      <c r="GE143" s="99">
        <v>9249</v>
      </c>
      <c r="GF143" s="99">
        <v>8992</v>
      </c>
      <c r="GG143" s="100">
        <v>8799</v>
      </c>
      <c r="GH143" s="98">
        <v>8712</v>
      </c>
      <c r="GI143" s="99">
        <v>8621</v>
      </c>
      <c r="GJ143" s="99">
        <v>8537</v>
      </c>
      <c r="GK143" s="99">
        <v>8362</v>
      </c>
      <c r="GL143" s="99">
        <v>8199</v>
      </c>
      <c r="GM143" s="99">
        <v>8213</v>
      </c>
      <c r="GN143" s="99">
        <v>8079</v>
      </c>
      <c r="GO143" s="99">
        <v>8036</v>
      </c>
      <c r="GP143" s="99">
        <v>8265</v>
      </c>
      <c r="GQ143" s="99">
        <v>8000</v>
      </c>
      <c r="GR143" s="99">
        <v>7904</v>
      </c>
      <c r="GS143" s="100">
        <v>7871</v>
      </c>
      <c r="GT143" s="98">
        <v>7969</v>
      </c>
      <c r="GU143" s="99">
        <v>7986</v>
      </c>
      <c r="GV143" s="99">
        <v>7707</v>
      </c>
      <c r="GW143" s="99">
        <v>7723</v>
      </c>
      <c r="GX143" s="99">
        <v>11279</v>
      </c>
      <c r="GY143" s="100">
        <v>7649</v>
      </c>
      <c r="GZ143" s="291"/>
    </row>
    <row r="144" spans="2:208" x14ac:dyDescent="0.25">
      <c r="B144" s="96"/>
      <c r="C144" s="97" t="s">
        <v>196</v>
      </c>
      <c r="D144" s="100">
        <v>57</v>
      </c>
      <c r="E144" s="100">
        <v>101</v>
      </c>
      <c r="F144" s="100">
        <v>169</v>
      </c>
      <c r="G144" s="98">
        <v>170</v>
      </c>
      <c r="H144" s="99">
        <v>177</v>
      </c>
      <c r="I144" s="99">
        <v>157</v>
      </c>
      <c r="J144" s="99">
        <v>173</v>
      </c>
      <c r="K144" s="99">
        <v>181</v>
      </c>
      <c r="L144" s="99">
        <v>195</v>
      </c>
      <c r="M144" s="99">
        <v>195</v>
      </c>
      <c r="N144" s="99">
        <v>195</v>
      </c>
      <c r="O144" s="99">
        <v>202</v>
      </c>
      <c r="P144" s="99">
        <v>207</v>
      </c>
      <c r="Q144" s="99">
        <v>222</v>
      </c>
      <c r="R144" s="100">
        <v>234</v>
      </c>
      <c r="S144" s="99">
        <v>240</v>
      </c>
      <c r="T144" s="99">
        <v>235</v>
      </c>
      <c r="U144" s="99">
        <v>235</v>
      </c>
      <c r="V144" s="99">
        <v>234</v>
      </c>
      <c r="W144" s="99">
        <v>238</v>
      </c>
      <c r="X144" s="99">
        <v>250</v>
      </c>
      <c r="Y144" s="99">
        <v>253</v>
      </c>
      <c r="Z144" s="99">
        <v>253</v>
      </c>
      <c r="AA144" s="99">
        <v>257</v>
      </c>
      <c r="AB144" s="99">
        <v>258</v>
      </c>
      <c r="AC144" s="99">
        <v>259</v>
      </c>
      <c r="AD144" s="100">
        <v>269</v>
      </c>
      <c r="AE144" s="99">
        <v>276</v>
      </c>
      <c r="AF144" s="99">
        <v>282</v>
      </c>
      <c r="AG144" s="99">
        <v>279</v>
      </c>
      <c r="AH144" s="99">
        <v>281</v>
      </c>
      <c r="AI144" s="99">
        <v>279</v>
      </c>
      <c r="AJ144" s="99">
        <v>272</v>
      </c>
      <c r="AK144" s="99">
        <v>269</v>
      </c>
      <c r="AL144" s="99">
        <v>261</v>
      </c>
      <c r="AM144" s="99">
        <v>254</v>
      </c>
      <c r="AN144" s="99">
        <v>257</v>
      </c>
      <c r="AO144" s="99">
        <v>269</v>
      </c>
      <c r="AP144" s="100">
        <v>291</v>
      </c>
      <c r="AQ144" s="98">
        <v>307</v>
      </c>
      <c r="AR144" s="99">
        <v>314</v>
      </c>
      <c r="AS144" s="99">
        <v>349</v>
      </c>
      <c r="AT144" s="99">
        <v>363</v>
      </c>
      <c r="AU144" s="99">
        <v>372</v>
      </c>
      <c r="AV144" s="99">
        <v>391</v>
      </c>
      <c r="AW144" s="99">
        <v>421</v>
      </c>
      <c r="AX144" s="99">
        <v>449</v>
      </c>
      <c r="AY144" s="99">
        <v>637</v>
      </c>
      <c r="AZ144" s="99">
        <v>663</v>
      </c>
      <c r="BA144" s="99">
        <v>657</v>
      </c>
      <c r="BB144" s="100">
        <v>628</v>
      </c>
      <c r="BC144" s="98">
        <v>628</v>
      </c>
      <c r="BD144" s="99">
        <v>604</v>
      </c>
      <c r="BE144" s="99">
        <v>605</v>
      </c>
      <c r="BF144" s="99">
        <v>619</v>
      </c>
      <c r="BG144" s="99">
        <v>619</v>
      </c>
      <c r="BH144" s="99">
        <v>620</v>
      </c>
      <c r="BI144" s="99">
        <v>611</v>
      </c>
      <c r="BJ144" s="99">
        <v>610</v>
      </c>
      <c r="BK144" s="99">
        <v>611</v>
      </c>
      <c r="BL144" s="99">
        <v>619</v>
      </c>
      <c r="BM144" s="99">
        <v>610</v>
      </c>
      <c r="BN144" s="100">
        <v>630</v>
      </c>
      <c r="BO144" s="99">
        <v>635</v>
      </c>
      <c r="BP144" s="99">
        <v>646</v>
      </c>
      <c r="BQ144" s="99">
        <v>660</v>
      </c>
      <c r="BR144" s="99">
        <v>663</v>
      </c>
      <c r="BS144" s="99">
        <v>676</v>
      </c>
      <c r="BT144" s="99">
        <v>680</v>
      </c>
      <c r="BU144" s="99">
        <v>669</v>
      </c>
      <c r="BV144" s="99">
        <v>671</v>
      </c>
      <c r="BW144" s="99">
        <v>668</v>
      </c>
      <c r="BX144" s="99">
        <v>668</v>
      </c>
      <c r="BY144" s="99">
        <v>678</v>
      </c>
      <c r="BZ144" s="100">
        <v>676</v>
      </c>
      <c r="CA144" s="99">
        <v>670</v>
      </c>
      <c r="CB144" s="99">
        <v>688</v>
      </c>
      <c r="CC144" s="99">
        <v>691</v>
      </c>
      <c r="CD144" s="99">
        <v>700</v>
      </c>
      <c r="CE144" s="99">
        <v>696</v>
      </c>
      <c r="CF144" s="99">
        <v>703</v>
      </c>
      <c r="CG144" s="99">
        <v>709</v>
      </c>
      <c r="CH144" s="99">
        <v>715</v>
      </c>
      <c r="CI144" s="99">
        <v>724</v>
      </c>
      <c r="CJ144" s="99">
        <v>731</v>
      </c>
      <c r="CK144" s="99">
        <v>737</v>
      </c>
      <c r="CL144" s="100">
        <v>749</v>
      </c>
      <c r="CM144" s="98">
        <v>763</v>
      </c>
      <c r="CN144" s="99">
        <v>776</v>
      </c>
      <c r="CO144" s="99">
        <v>784</v>
      </c>
      <c r="CP144" s="99">
        <v>806</v>
      </c>
      <c r="CQ144" s="99">
        <v>809</v>
      </c>
      <c r="CR144" s="99">
        <v>822</v>
      </c>
      <c r="CS144" s="99">
        <v>819</v>
      </c>
      <c r="CT144" s="99">
        <v>834</v>
      </c>
      <c r="CU144" s="99">
        <v>845</v>
      </c>
      <c r="CV144" s="99">
        <v>850</v>
      </c>
      <c r="CW144" s="99">
        <v>858</v>
      </c>
      <c r="CX144" s="100">
        <v>886</v>
      </c>
      <c r="CY144" s="99">
        <v>882</v>
      </c>
      <c r="CZ144" s="99">
        <v>898</v>
      </c>
      <c r="DA144" s="99">
        <v>915</v>
      </c>
      <c r="DB144" s="99">
        <v>919</v>
      </c>
      <c r="DC144" s="99">
        <v>933</v>
      </c>
      <c r="DD144" s="99">
        <v>960</v>
      </c>
      <c r="DE144" s="99">
        <v>945</v>
      </c>
      <c r="DF144" s="99">
        <v>949</v>
      </c>
      <c r="DG144" s="99">
        <v>970</v>
      </c>
      <c r="DH144" s="99">
        <v>958</v>
      </c>
      <c r="DI144" s="99">
        <v>952</v>
      </c>
      <c r="DJ144" s="100">
        <v>959</v>
      </c>
      <c r="DL144" s="96"/>
      <c r="DM144" s="97" t="s">
        <v>196</v>
      </c>
      <c r="DN144" s="98">
        <v>965</v>
      </c>
      <c r="DO144" s="99">
        <v>969</v>
      </c>
      <c r="DP144" s="99">
        <v>969</v>
      </c>
      <c r="DQ144" s="99">
        <v>964</v>
      </c>
      <c r="DR144" s="99">
        <v>1167</v>
      </c>
      <c r="DS144" s="99">
        <v>970</v>
      </c>
      <c r="DT144" s="99">
        <v>973</v>
      </c>
      <c r="DU144" s="99">
        <v>969</v>
      </c>
      <c r="DV144" s="99">
        <v>968</v>
      </c>
      <c r="DW144" s="99">
        <v>992</v>
      </c>
      <c r="DX144" s="99">
        <v>966</v>
      </c>
      <c r="DY144" s="100">
        <v>974</v>
      </c>
      <c r="DZ144" s="98">
        <v>931</v>
      </c>
      <c r="EA144" s="99">
        <v>943</v>
      </c>
      <c r="EB144" s="99">
        <v>939</v>
      </c>
      <c r="EC144" s="99">
        <v>1004</v>
      </c>
      <c r="ED144" s="99">
        <v>1016</v>
      </c>
      <c r="EE144" s="99">
        <v>1034</v>
      </c>
      <c r="EF144" s="99">
        <v>1048</v>
      </c>
      <c r="EG144" s="99">
        <v>1095</v>
      </c>
      <c r="EH144" s="99">
        <v>1110</v>
      </c>
      <c r="EI144" s="99">
        <v>1107</v>
      </c>
      <c r="EJ144" s="99">
        <v>1122</v>
      </c>
      <c r="EK144" s="100">
        <v>1117</v>
      </c>
      <c r="EL144" s="99">
        <v>1154</v>
      </c>
      <c r="EM144" s="99">
        <v>1136</v>
      </c>
      <c r="EN144" s="99">
        <v>1146</v>
      </c>
      <c r="EO144" s="99">
        <v>1150</v>
      </c>
      <c r="EP144" s="99">
        <v>1162</v>
      </c>
      <c r="EQ144" s="99">
        <v>1168</v>
      </c>
      <c r="ER144" s="99">
        <v>1147</v>
      </c>
      <c r="ES144" s="99">
        <v>1148</v>
      </c>
      <c r="ET144" s="99">
        <v>1139</v>
      </c>
      <c r="EU144" s="99">
        <v>1149</v>
      </c>
      <c r="EV144" s="99">
        <v>1134</v>
      </c>
      <c r="EW144" s="100">
        <v>1120</v>
      </c>
      <c r="EX144" s="98">
        <v>1132</v>
      </c>
      <c r="EY144" s="99">
        <v>1161</v>
      </c>
      <c r="EZ144" s="99">
        <v>1168</v>
      </c>
      <c r="FA144" s="99">
        <v>1174</v>
      </c>
      <c r="FB144" s="99">
        <v>1171</v>
      </c>
      <c r="FC144" s="99">
        <v>1189</v>
      </c>
      <c r="FD144" s="99">
        <v>1190</v>
      </c>
      <c r="FE144" s="99">
        <v>1186</v>
      </c>
      <c r="FF144" s="99">
        <v>1174</v>
      </c>
      <c r="FG144" s="99">
        <v>1094</v>
      </c>
      <c r="FH144" s="99">
        <v>1147</v>
      </c>
      <c r="FI144" s="100">
        <v>1125</v>
      </c>
      <c r="FJ144" s="98">
        <v>1142</v>
      </c>
      <c r="FK144" s="99">
        <v>1128</v>
      </c>
      <c r="FL144" s="99">
        <v>1128</v>
      </c>
      <c r="FM144" s="99">
        <v>1123</v>
      </c>
      <c r="FN144" s="99">
        <v>1103</v>
      </c>
      <c r="FO144" s="99">
        <v>1106</v>
      </c>
      <c r="FP144" s="99">
        <v>1090</v>
      </c>
      <c r="FQ144" s="99">
        <v>1081</v>
      </c>
      <c r="FR144" s="99">
        <v>1063</v>
      </c>
      <c r="FS144" s="99">
        <v>1058</v>
      </c>
      <c r="FT144" s="99">
        <v>1031</v>
      </c>
      <c r="FU144" s="100">
        <v>1045</v>
      </c>
      <c r="FV144" s="98">
        <v>1030</v>
      </c>
      <c r="FW144" s="99">
        <v>1025</v>
      </c>
      <c r="FX144" s="99">
        <v>1009</v>
      </c>
      <c r="FY144" s="99">
        <v>998</v>
      </c>
      <c r="FZ144" s="99">
        <v>987</v>
      </c>
      <c r="GA144" s="99">
        <v>989</v>
      </c>
      <c r="GB144" s="99">
        <v>986</v>
      </c>
      <c r="GC144" s="99">
        <v>944</v>
      </c>
      <c r="GD144" s="99">
        <v>932</v>
      </c>
      <c r="GE144" s="99">
        <v>915</v>
      </c>
      <c r="GF144" s="99">
        <v>888</v>
      </c>
      <c r="GG144" s="100">
        <v>879</v>
      </c>
      <c r="GH144" s="98">
        <v>868</v>
      </c>
      <c r="GI144" s="99">
        <v>856</v>
      </c>
      <c r="GJ144" s="99">
        <v>849</v>
      </c>
      <c r="GK144" s="99">
        <v>848</v>
      </c>
      <c r="GL144" s="99">
        <v>829</v>
      </c>
      <c r="GM144" s="99">
        <v>826</v>
      </c>
      <c r="GN144" s="99">
        <v>803</v>
      </c>
      <c r="GO144" s="99">
        <v>802</v>
      </c>
      <c r="GP144" s="99">
        <v>807</v>
      </c>
      <c r="GQ144" s="99">
        <v>776</v>
      </c>
      <c r="GR144" s="99">
        <v>762</v>
      </c>
      <c r="GS144" s="100">
        <v>746</v>
      </c>
      <c r="GT144" s="98">
        <v>745</v>
      </c>
      <c r="GU144" s="99">
        <v>736</v>
      </c>
      <c r="GV144" s="99">
        <v>714</v>
      </c>
      <c r="GW144" s="99">
        <v>714</v>
      </c>
      <c r="GX144" s="99">
        <v>1520</v>
      </c>
      <c r="GY144" s="100">
        <v>684</v>
      </c>
      <c r="GZ144" s="291"/>
    </row>
    <row r="145" spans="2:208" x14ac:dyDescent="0.25">
      <c r="B145" s="96"/>
      <c r="C145" s="97" t="s">
        <v>197</v>
      </c>
      <c r="D145" s="100">
        <v>124</v>
      </c>
      <c r="E145" s="100">
        <v>262</v>
      </c>
      <c r="F145" s="100">
        <v>365</v>
      </c>
      <c r="G145" s="98">
        <v>461</v>
      </c>
      <c r="H145" s="99">
        <v>424</v>
      </c>
      <c r="I145" s="99">
        <v>318</v>
      </c>
      <c r="J145" s="99">
        <v>321</v>
      </c>
      <c r="K145" s="99">
        <v>338</v>
      </c>
      <c r="L145" s="99">
        <v>407</v>
      </c>
      <c r="M145" s="99">
        <v>416</v>
      </c>
      <c r="N145" s="99">
        <v>420</v>
      </c>
      <c r="O145" s="99">
        <v>419</v>
      </c>
      <c r="P145" s="99">
        <v>418</v>
      </c>
      <c r="Q145" s="99">
        <v>424</v>
      </c>
      <c r="R145" s="100">
        <v>434</v>
      </c>
      <c r="S145" s="99">
        <v>470</v>
      </c>
      <c r="T145" s="99">
        <v>466</v>
      </c>
      <c r="U145" s="99">
        <v>448</v>
      </c>
      <c r="V145" s="99">
        <v>459</v>
      </c>
      <c r="W145" s="99">
        <v>465</v>
      </c>
      <c r="X145" s="99">
        <v>468</v>
      </c>
      <c r="Y145" s="99">
        <v>473</v>
      </c>
      <c r="Z145" s="99">
        <v>476</v>
      </c>
      <c r="AA145" s="99">
        <v>469</v>
      </c>
      <c r="AB145" s="99">
        <v>471</v>
      </c>
      <c r="AC145" s="99">
        <v>453</v>
      </c>
      <c r="AD145" s="100">
        <v>471</v>
      </c>
      <c r="AE145" s="99">
        <v>487</v>
      </c>
      <c r="AF145" s="99">
        <v>480</v>
      </c>
      <c r="AG145" s="99">
        <v>470</v>
      </c>
      <c r="AH145" s="99">
        <v>475</v>
      </c>
      <c r="AI145" s="99">
        <v>455</v>
      </c>
      <c r="AJ145" s="99">
        <v>456</v>
      </c>
      <c r="AK145" s="99">
        <v>452</v>
      </c>
      <c r="AL145" s="99">
        <v>437</v>
      </c>
      <c r="AM145" s="99">
        <v>420</v>
      </c>
      <c r="AN145" s="99">
        <v>421</v>
      </c>
      <c r="AO145" s="99">
        <v>431</v>
      </c>
      <c r="AP145" s="100">
        <v>455</v>
      </c>
      <c r="AQ145" s="98">
        <v>497</v>
      </c>
      <c r="AR145" s="99">
        <v>491</v>
      </c>
      <c r="AS145" s="99">
        <v>720</v>
      </c>
      <c r="AT145" s="99">
        <v>704</v>
      </c>
      <c r="AU145" s="99">
        <v>722</v>
      </c>
      <c r="AV145" s="99">
        <v>705</v>
      </c>
      <c r="AW145" s="99">
        <v>837</v>
      </c>
      <c r="AX145" s="99">
        <v>858</v>
      </c>
      <c r="AY145" s="99">
        <v>990</v>
      </c>
      <c r="AZ145" s="99">
        <v>954</v>
      </c>
      <c r="BA145" s="99">
        <v>949</v>
      </c>
      <c r="BB145" s="100">
        <v>994</v>
      </c>
      <c r="BC145" s="98">
        <v>1180</v>
      </c>
      <c r="BD145" s="99">
        <v>1255</v>
      </c>
      <c r="BE145" s="99">
        <v>1104</v>
      </c>
      <c r="BF145" s="99">
        <v>1078</v>
      </c>
      <c r="BG145" s="99">
        <v>1096</v>
      </c>
      <c r="BH145" s="99">
        <v>1106</v>
      </c>
      <c r="BI145" s="99">
        <v>1150</v>
      </c>
      <c r="BJ145" s="99">
        <v>1187</v>
      </c>
      <c r="BK145" s="99">
        <v>1277</v>
      </c>
      <c r="BL145" s="99">
        <v>1225</v>
      </c>
      <c r="BM145" s="99">
        <v>1227</v>
      </c>
      <c r="BN145" s="100">
        <v>1412</v>
      </c>
      <c r="BO145" s="99">
        <v>1574</v>
      </c>
      <c r="BP145" s="99">
        <v>1637</v>
      </c>
      <c r="BQ145" s="99">
        <v>1417</v>
      </c>
      <c r="BR145" s="99">
        <v>1445</v>
      </c>
      <c r="BS145" s="99">
        <v>1339</v>
      </c>
      <c r="BT145" s="99">
        <v>1362</v>
      </c>
      <c r="BU145" s="99">
        <v>1358</v>
      </c>
      <c r="BV145" s="99">
        <v>1313</v>
      </c>
      <c r="BW145" s="99">
        <v>1327</v>
      </c>
      <c r="BX145" s="99">
        <v>1345</v>
      </c>
      <c r="BY145" s="99">
        <v>1356</v>
      </c>
      <c r="BZ145" s="100">
        <v>1433</v>
      </c>
      <c r="CA145" s="99">
        <v>1531</v>
      </c>
      <c r="CB145" s="99">
        <v>1610</v>
      </c>
      <c r="CC145" s="99">
        <v>1454</v>
      </c>
      <c r="CD145" s="99">
        <v>1358</v>
      </c>
      <c r="CE145" s="99">
        <v>1325</v>
      </c>
      <c r="CF145" s="99">
        <v>1361</v>
      </c>
      <c r="CG145" s="99">
        <v>1347</v>
      </c>
      <c r="CH145" s="99">
        <v>1338</v>
      </c>
      <c r="CI145" s="99">
        <v>1376</v>
      </c>
      <c r="CJ145" s="99">
        <v>1505</v>
      </c>
      <c r="CK145" s="99">
        <v>1400</v>
      </c>
      <c r="CL145" s="100">
        <v>1524</v>
      </c>
      <c r="CM145" s="98">
        <v>2044</v>
      </c>
      <c r="CN145" s="99">
        <v>2143</v>
      </c>
      <c r="CO145" s="99">
        <v>1758</v>
      </c>
      <c r="CP145" s="99">
        <v>1826</v>
      </c>
      <c r="CQ145" s="99">
        <v>1744</v>
      </c>
      <c r="CR145" s="99">
        <v>1864</v>
      </c>
      <c r="CS145" s="99">
        <v>1759</v>
      </c>
      <c r="CT145" s="99">
        <v>1714</v>
      </c>
      <c r="CU145" s="99">
        <v>1727</v>
      </c>
      <c r="CV145" s="99">
        <v>1864</v>
      </c>
      <c r="CW145" s="99">
        <v>1772</v>
      </c>
      <c r="CX145" s="100">
        <v>1995</v>
      </c>
      <c r="CY145" s="99">
        <v>2394</v>
      </c>
      <c r="CZ145" s="99">
        <v>2315</v>
      </c>
      <c r="DA145" s="99">
        <v>2154</v>
      </c>
      <c r="DB145" s="99">
        <v>1948</v>
      </c>
      <c r="DC145" s="99">
        <v>1860</v>
      </c>
      <c r="DD145" s="99">
        <v>1908</v>
      </c>
      <c r="DE145" s="99">
        <v>1843</v>
      </c>
      <c r="DF145" s="99">
        <v>1768</v>
      </c>
      <c r="DG145" s="99">
        <v>1899</v>
      </c>
      <c r="DH145" s="99">
        <v>1914</v>
      </c>
      <c r="DI145" s="99">
        <v>1840</v>
      </c>
      <c r="DJ145" s="100">
        <v>2110</v>
      </c>
      <c r="DL145" s="96"/>
      <c r="DM145" s="97" t="s">
        <v>197</v>
      </c>
      <c r="DN145" s="98">
        <v>2436</v>
      </c>
      <c r="DO145" s="99">
        <v>2392</v>
      </c>
      <c r="DP145" s="99">
        <v>1956</v>
      </c>
      <c r="DQ145" s="99">
        <v>1958</v>
      </c>
      <c r="DR145" s="99">
        <v>1833</v>
      </c>
      <c r="DS145" s="99">
        <v>1829</v>
      </c>
      <c r="DT145" s="99">
        <v>1816</v>
      </c>
      <c r="DU145" s="99">
        <v>1779</v>
      </c>
      <c r="DV145" s="99">
        <v>1847</v>
      </c>
      <c r="DW145" s="99">
        <v>1980</v>
      </c>
      <c r="DX145" s="99">
        <v>1845</v>
      </c>
      <c r="DY145" s="100">
        <v>2053</v>
      </c>
      <c r="DZ145" s="98">
        <v>2400</v>
      </c>
      <c r="EA145" s="99">
        <v>2406</v>
      </c>
      <c r="EB145" s="99">
        <v>1809</v>
      </c>
      <c r="EC145" s="99">
        <v>1790</v>
      </c>
      <c r="ED145" s="99">
        <v>1760</v>
      </c>
      <c r="EE145" s="99">
        <v>1746</v>
      </c>
      <c r="EF145" s="99">
        <v>1800</v>
      </c>
      <c r="EG145" s="99">
        <v>1822</v>
      </c>
      <c r="EH145" s="99">
        <v>1850</v>
      </c>
      <c r="EI145" s="99">
        <v>1993</v>
      </c>
      <c r="EJ145" s="99">
        <v>2040</v>
      </c>
      <c r="EK145" s="100">
        <v>2177</v>
      </c>
      <c r="EL145" s="99">
        <v>2575</v>
      </c>
      <c r="EM145" s="99">
        <v>2507</v>
      </c>
      <c r="EN145" s="99">
        <v>2143</v>
      </c>
      <c r="EO145" s="99">
        <v>2067</v>
      </c>
      <c r="EP145" s="99">
        <v>2183</v>
      </c>
      <c r="EQ145" s="99">
        <v>2191</v>
      </c>
      <c r="ER145" s="99">
        <v>2195</v>
      </c>
      <c r="ES145" s="99">
        <v>2152</v>
      </c>
      <c r="ET145" s="99">
        <v>2282</v>
      </c>
      <c r="EU145" s="99">
        <v>2483</v>
      </c>
      <c r="EV145" s="99">
        <v>2327</v>
      </c>
      <c r="EW145" s="100">
        <v>2479</v>
      </c>
      <c r="EX145" s="98">
        <v>2965</v>
      </c>
      <c r="EY145" s="99">
        <v>2802</v>
      </c>
      <c r="EZ145" s="99">
        <v>2431</v>
      </c>
      <c r="FA145" s="99">
        <v>2422</v>
      </c>
      <c r="FB145" s="99">
        <v>2367</v>
      </c>
      <c r="FC145" s="99">
        <v>2370</v>
      </c>
      <c r="FD145" s="99">
        <v>2352</v>
      </c>
      <c r="FE145" s="99">
        <v>2313</v>
      </c>
      <c r="FF145" s="99">
        <v>2365</v>
      </c>
      <c r="FG145" s="99">
        <v>2541</v>
      </c>
      <c r="FH145" s="99">
        <v>2360</v>
      </c>
      <c r="FI145" s="100">
        <v>2586</v>
      </c>
      <c r="FJ145" s="98">
        <v>2918</v>
      </c>
      <c r="FK145" s="99">
        <v>2849</v>
      </c>
      <c r="FL145" s="99">
        <v>2490</v>
      </c>
      <c r="FM145" s="99">
        <v>2502</v>
      </c>
      <c r="FN145" s="99">
        <v>2375</v>
      </c>
      <c r="FO145" s="99">
        <v>2386</v>
      </c>
      <c r="FP145" s="99">
        <v>2344</v>
      </c>
      <c r="FQ145" s="99">
        <v>2253</v>
      </c>
      <c r="FR145" s="99">
        <v>2270</v>
      </c>
      <c r="FS145" s="99">
        <v>2295</v>
      </c>
      <c r="FT145" s="99">
        <v>2249</v>
      </c>
      <c r="FU145" s="100">
        <v>2422</v>
      </c>
      <c r="FV145" s="98">
        <v>2726</v>
      </c>
      <c r="FW145" s="99">
        <v>2583</v>
      </c>
      <c r="FX145" s="99">
        <v>2509</v>
      </c>
      <c r="FY145" s="99">
        <v>2190</v>
      </c>
      <c r="FZ145" s="99">
        <v>2159</v>
      </c>
      <c r="GA145" s="99">
        <v>2232</v>
      </c>
      <c r="GB145" s="99">
        <v>2045</v>
      </c>
      <c r="GC145" s="99">
        <v>2037</v>
      </c>
      <c r="GD145" s="99">
        <v>2037</v>
      </c>
      <c r="GE145" s="99">
        <v>2184</v>
      </c>
      <c r="GF145" s="99">
        <v>2055</v>
      </c>
      <c r="GG145" s="100">
        <v>2162</v>
      </c>
      <c r="GH145" s="98">
        <v>2549</v>
      </c>
      <c r="GI145" s="99">
        <v>2474</v>
      </c>
      <c r="GJ145" s="99">
        <v>2099</v>
      </c>
      <c r="GK145" s="99">
        <v>2059</v>
      </c>
      <c r="GL145" s="99">
        <v>1937</v>
      </c>
      <c r="GM145" s="99">
        <v>2006</v>
      </c>
      <c r="GN145" s="99">
        <v>1895</v>
      </c>
      <c r="GO145" s="99">
        <v>1888</v>
      </c>
      <c r="GP145" s="99">
        <v>2028</v>
      </c>
      <c r="GQ145" s="99">
        <v>1869</v>
      </c>
      <c r="GR145" s="99">
        <v>1852</v>
      </c>
      <c r="GS145" s="100">
        <v>1878</v>
      </c>
      <c r="GT145" s="98">
        <v>2343</v>
      </c>
      <c r="GU145" s="99">
        <v>2273</v>
      </c>
      <c r="GV145" s="99">
        <v>1894</v>
      </c>
      <c r="GW145" s="99">
        <v>1908</v>
      </c>
      <c r="GX145" s="99">
        <v>2066</v>
      </c>
      <c r="GY145" s="100">
        <v>1870</v>
      </c>
      <c r="GZ145" s="291"/>
    </row>
    <row r="146" spans="2:208" x14ac:dyDescent="0.25">
      <c r="B146" s="96"/>
      <c r="C146" s="97" t="s">
        <v>198</v>
      </c>
      <c r="D146" s="100">
        <v>113</v>
      </c>
      <c r="E146" s="100">
        <v>218</v>
      </c>
      <c r="F146" s="100">
        <v>332</v>
      </c>
      <c r="G146" s="98">
        <v>336</v>
      </c>
      <c r="H146" s="99">
        <v>357</v>
      </c>
      <c r="I146" s="99">
        <v>329</v>
      </c>
      <c r="J146" s="99">
        <v>347</v>
      </c>
      <c r="K146" s="99">
        <v>379</v>
      </c>
      <c r="L146" s="99">
        <v>407</v>
      </c>
      <c r="M146" s="99">
        <v>408</v>
      </c>
      <c r="N146" s="99">
        <v>418</v>
      </c>
      <c r="O146" s="99">
        <v>432</v>
      </c>
      <c r="P146" s="99">
        <v>446</v>
      </c>
      <c r="Q146" s="99">
        <v>455</v>
      </c>
      <c r="R146" s="100">
        <v>467</v>
      </c>
      <c r="S146" s="99">
        <v>474</v>
      </c>
      <c r="T146" s="99">
        <v>475</v>
      </c>
      <c r="U146" s="99">
        <v>481</v>
      </c>
      <c r="V146" s="99">
        <v>501</v>
      </c>
      <c r="W146" s="99">
        <v>511</v>
      </c>
      <c r="X146" s="99">
        <v>534</v>
      </c>
      <c r="Y146" s="99">
        <v>534</v>
      </c>
      <c r="Z146" s="99">
        <v>539</v>
      </c>
      <c r="AA146" s="99">
        <v>526</v>
      </c>
      <c r="AB146" s="99">
        <v>537</v>
      </c>
      <c r="AC146" s="99">
        <v>530</v>
      </c>
      <c r="AD146" s="100">
        <v>529</v>
      </c>
      <c r="AE146" s="99">
        <v>532</v>
      </c>
      <c r="AF146" s="99">
        <v>531</v>
      </c>
      <c r="AG146" s="99">
        <v>541</v>
      </c>
      <c r="AH146" s="99">
        <v>536</v>
      </c>
      <c r="AI146" s="99">
        <v>537</v>
      </c>
      <c r="AJ146" s="99">
        <v>534</v>
      </c>
      <c r="AK146" s="99">
        <v>527</v>
      </c>
      <c r="AL146" s="99">
        <v>521</v>
      </c>
      <c r="AM146" s="99">
        <v>514</v>
      </c>
      <c r="AN146" s="99">
        <v>519</v>
      </c>
      <c r="AO146" s="99">
        <v>544</v>
      </c>
      <c r="AP146" s="100">
        <v>554</v>
      </c>
      <c r="AQ146" s="98">
        <v>578</v>
      </c>
      <c r="AR146" s="99">
        <v>584</v>
      </c>
      <c r="AS146" s="99">
        <v>719</v>
      </c>
      <c r="AT146" s="99">
        <v>742</v>
      </c>
      <c r="AU146" s="99">
        <v>755</v>
      </c>
      <c r="AV146" s="99">
        <v>776</v>
      </c>
      <c r="AW146" s="99">
        <v>812</v>
      </c>
      <c r="AX146" s="99">
        <v>830</v>
      </c>
      <c r="AY146" s="99">
        <v>847</v>
      </c>
      <c r="AZ146" s="99">
        <v>844</v>
      </c>
      <c r="BA146" s="99">
        <v>845</v>
      </c>
      <c r="BB146" s="100">
        <v>840</v>
      </c>
      <c r="BC146" s="98">
        <v>858</v>
      </c>
      <c r="BD146" s="99">
        <v>872</v>
      </c>
      <c r="BE146" s="99">
        <v>860</v>
      </c>
      <c r="BF146" s="99">
        <v>871</v>
      </c>
      <c r="BG146" s="99">
        <v>910</v>
      </c>
      <c r="BH146" s="99">
        <v>930</v>
      </c>
      <c r="BI146" s="99">
        <v>950</v>
      </c>
      <c r="BJ146" s="99">
        <v>988</v>
      </c>
      <c r="BK146" s="99">
        <v>983</v>
      </c>
      <c r="BL146" s="99">
        <v>995</v>
      </c>
      <c r="BM146" s="99">
        <v>1058</v>
      </c>
      <c r="BN146" s="100">
        <v>1246</v>
      </c>
      <c r="BO146" s="99">
        <v>1246</v>
      </c>
      <c r="BP146" s="99">
        <v>1204</v>
      </c>
      <c r="BQ146" s="99">
        <v>1170</v>
      </c>
      <c r="BR146" s="99">
        <v>1169</v>
      </c>
      <c r="BS146" s="99">
        <v>1131</v>
      </c>
      <c r="BT146" s="99">
        <v>1112</v>
      </c>
      <c r="BU146" s="99">
        <v>1119</v>
      </c>
      <c r="BV146" s="99">
        <v>1084</v>
      </c>
      <c r="BW146" s="99">
        <v>1072</v>
      </c>
      <c r="BX146" s="99">
        <v>1073</v>
      </c>
      <c r="BY146" s="99">
        <v>1060</v>
      </c>
      <c r="BZ146" s="100">
        <v>1064</v>
      </c>
      <c r="CA146" s="99">
        <v>1049</v>
      </c>
      <c r="CB146" s="99">
        <v>1068</v>
      </c>
      <c r="CC146" s="99">
        <v>1070</v>
      </c>
      <c r="CD146" s="99">
        <v>1069</v>
      </c>
      <c r="CE146" s="99">
        <v>1084</v>
      </c>
      <c r="CF146" s="99">
        <v>1101</v>
      </c>
      <c r="CG146" s="99">
        <v>1095</v>
      </c>
      <c r="CH146" s="99">
        <v>1088</v>
      </c>
      <c r="CI146" s="99">
        <v>1111</v>
      </c>
      <c r="CJ146" s="99">
        <v>1123</v>
      </c>
      <c r="CK146" s="99">
        <v>1113</v>
      </c>
      <c r="CL146" s="100">
        <v>1125</v>
      </c>
      <c r="CM146" s="98">
        <v>1123</v>
      </c>
      <c r="CN146" s="99">
        <v>1149</v>
      </c>
      <c r="CO146" s="99">
        <v>1153</v>
      </c>
      <c r="CP146" s="99">
        <v>1183</v>
      </c>
      <c r="CQ146" s="99">
        <v>1190</v>
      </c>
      <c r="CR146" s="99">
        <v>1205</v>
      </c>
      <c r="CS146" s="99">
        <v>1206</v>
      </c>
      <c r="CT146" s="99">
        <v>1191</v>
      </c>
      <c r="CU146" s="99">
        <v>1196</v>
      </c>
      <c r="CV146" s="99">
        <v>1207</v>
      </c>
      <c r="CW146" s="99">
        <v>1222</v>
      </c>
      <c r="CX146" s="100">
        <v>1223</v>
      </c>
      <c r="CY146" s="99">
        <v>1222</v>
      </c>
      <c r="CZ146" s="99">
        <v>1232</v>
      </c>
      <c r="DA146" s="99">
        <v>1239</v>
      </c>
      <c r="DB146" s="99">
        <v>1265</v>
      </c>
      <c r="DC146" s="99">
        <v>1246</v>
      </c>
      <c r="DD146" s="99">
        <v>1255</v>
      </c>
      <c r="DE146" s="99">
        <v>1260</v>
      </c>
      <c r="DF146" s="99">
        <v>1258</v>
      </c>
      <c r="DG146" s="99">
        <v>1276</v>
      </c>
      <c r="DH146" s="99">
        <v>1267</v>
      </c>
      <c r="DI146" s="99">
        <v>1254</v>
      </c>
      <c r="DJ146" s="100">
        <v>1240</v>
      </c>
      <c r="DL146" s="96"/>
      <c r="DM146" s="97" t="s">
        <v>198</v>
      </c>
      <c r="DN146" s="98">
        <v>1251</v>
      </c>
      <c r="DO146" s="99">
        <v>1249</v>
      </c>
      <c r="DP146" s="99">
        <v>1244</v>
      </c>
      <c r="DQ146" s="99">
        <v>1246</v>
      </c>
      <c r="DR146" s="99">
        <v>3285</v>
      </c>
      <c r="DS146" s="99">
        <v>1235</v>
      </c>
      <c r="DT146" s="99">
        <v>1241</v>
      </c>
      <c r="DU146" s="99">
        <v>1236</v>
      </c>
      <c r="DV146" s="99">
        <v>1239</v>
      </c>
      <c r="DW146" s="99">
        <v>1245</v>
      </c>
      <c r="DX146" s="99">
        <v>1224</v>
      </c>
      <c r="DY146" s="100">
        <v>1218</v>
      </c>
      <c r="DZ146" s="98">
        <v>1169</v>
      </c>
      <c r="EA146" s="99">
        <v>1172</v>
      </c>
      <c r="EB146" s="99">
        <v>1179</v>
      </c>
      <c r="EC146" s="99">
        <v>1199</v>
      </c>
      <c r="ED146" s="99">
        <v>1203</v>
      </c>
      <c r="EE146" s="99">
        <v>1208</v>
      </c>
      <c r="EF146" s="99">
        <v>1255</v>
      </c>
      <c r="EG146" s="99">
        <v>1273</v>
      </c>
      <c r="EH146" s="99">
        <v>1294</v>
      </c>
      <c r="EI146" s="99">
        <v>1301</v>
      </c>
      <c r="EJ146" s="99">
        <v>1309</v>
      </c>
      <c r="EK146" s="100">
        <v>1314</v>
      </c>
      <c r="EL146" s="99">
        <v>1335</v>
      </c>
      <c r="EM146" s="99">
        <v>1340</v>
      </c>
      <c r="EN146" s="99">
        <v>1331</v>
      </c>
      <c r="EO146" s="99">
        <v>1344</v>
      </c>
      <c r="EP146" s="99">
        <v>1357</v>
      </c>
      <c r="EQ146" s="99">
        <v>1384</v>
      </c>
      <c r="ER146" s="99">
        <v>1399</v>
      </c>
      <c r="ES146" s="99">
        <v>1386</v>
      </c>
      <c r="ET146" s="99">
        <v>1401</v>
      </c>
      <c r="EU146" s="99">
        <v>1419</v>
      </c>
      <c r="EV146" s="99">
        <v>1394</v>
      </c>
      <c r="EW146" s="100">
        <v>1717</v>
      </c>
      <c r="EX146" s="98">
        <v>1440</v>
      </c>
      <c r="EY146" s="99">
        <v>1411</v>
      </c>
      <c r="EZ146" s="99">
        <v>1403</v>
      </c>
      <c r="FA146" s="99">
        <v>1400</v>
      </c>
      <c r="FB146" s="99">
        <v>1409</v>
      </c>
      <c r="FC146" s="99">
        <v>1400</v>
      </c>
      <c r="FD146" s="99">
        <v>1383</v>
      </c>
      <c r="FE146" s="99">
        <v>1392</v>
      </c>
      <c r="FF146" s="99">
        <v>1425</v>
      </c>
      <c r="FG146" s="99">
        <v>1444</v>
      </c>
      <c r="FH146" s="99">
        <v>1448</v>
      </c>
      <c r="FI146" s="100">
        <v>1456</v>
      </c>
      <c r="FJ146" s="98">
        <v>1467</v>
      </c>
      <c r="FK146" s="99">
        <v>1425</v>
      </c>
      <c r="FL146" s="99">
        <v>1425</v>
      </c>
      <c r="FM146" s="99">
        <v>1413</v>
      </c>
      <c r="FN146" s="99">
        <v>1398</v>
      </c>
      <c r="FO146" s="99">
        <v>1387</v>
      </c>
      <c r="FP146" s="99">
        <v>1382</v>
      </c>
      <c r="FQ146" s="99">
        <v>1370</v>
      </c>
      <c r="FR146" s="99">
        <v>1357</v>
      </c>
      <c r="FS146" s="99">
        <v>1352</v>
      </c>
      <c r="FT146" s="99">
        <v>1333</v>
      </c>
      <c r="FU146" s="100">
        <v>1333</v>
      </c>
      <c r="FV146" s="98">
        <v>1310</v>
      </c>
      <c r="FW146" s="99">
        <v>1316</v>
      </c>
      <c r="FX146" s="99">
        <v>1286</v>
      </c>
      <c r="FY146" s="99">
        <v>1273</v>
      </c>
      <c r="FZ146" s="99">
        <v>1293</v>
      </c>
      <c r="GA146" s="99">
        <v>1298</v>
      </c>
      <c r="GB146" s="99">
        <v>1276</v>
      </c>
      <c r="GC146" s="99">
        <v>1257</v>
      </c>
      <c r="GD146" s="99">
        <v>1256</v>
      </c>
      <c r="GE146" s="99">
        <v>1242</v>
      </c>
      <c r="GF146" s="99">
        <v>1220</v>
      </c>
      <c r="GG146" s="100">
        <v>1217</v>
      </c>
      <c r="GH146" s="98">
        <v>1210</v>
      </c>
      <c r="GI146" s="99">
        <v>1204</v>
      </c>
      <c r="GJ146" s="99">
        <v>1193</v>
      </c>
      <c r="GK146" s="99">
        <v>1185</v>
      </c>
      <c r="GL146" s="99">
        <v>1140</v>
      </c>
      <c r="GM146" s="99">
        <v>1138</v>
      </c>
      <c r="GN146" s="99">
        <v>1120</v>
      </c>
      <c r="GO146" s="99">
        <v>1103</v>
      </c>
      <c r="GP146" s="99">
        <v>1166</v>
      </c>
      <c r="GQ146" s="99">
        <v>1080</v>
      </c>
      <c r="GR146" s="99">
        <v>1037</v>
      </c>
      <c r="GS146" s="100">
        <v>1022</v>
      </c>
      <c r="GT146" s="98">
        <v>1042</v>
      </c>
      <c r="GU146" s="99">
        <v>1041</v>
      </c>
      <c r="GV146" s="99">
        <v>1013</v>
      </c>
      <c r="GW146" s="99">
        <v>1030</v>
      </c>
      <c r="GX146" s="99">
        <v>3200</v>
      </c>
      <c r="GY146" s="100">
        <v>986</v>
      </c>
      <c r="GZ146" s="291"/>
    </row>
    <row r="147" spans="2:208" x14ac:dyDescent="0.25">
      <c r="B147" s="96"/>
      <c r="C147" s="97" t="s">
        <v>199</v>
      </c>
      <c r="D147" s="100">
        <v>84</v>
      </c>
      <c r="E147" s="100">
        <v>194</v>
      </c>
      <c r="F147" s="100">
        <v>378</v>
      </c>
      <c r="G147" s="98">
        <v>392</v>
      </c>
      <c r="H147" s="99">
        <v>390</v>
      </c>
      <c r="I147" s="99">
        <v>374</v>
      </c>
      <c r="J147" s="99">
        <v>411</v>
      </c>
      <c r="K147" s="99">
        <v>436</v>
      </c>
      <c r="L147" s="99">
        <v>460</v>
      </c>
      <c r="M147" s="99">
        <v>463</v>
      </c>
      <c r="N147" s="99">
        <v>479</v>
      </c>
      <c r="O147" s="99">
        <v>495</v>
      </c>
      <c r="P147" s="99">
        <v>498</v>
      </c>
      <c r="Q147" s="99">
        <v>510</v>
      </c>
      <c r="R147" s="100">
        <v>515</v>
      </c>
      <c r="S147" s="99">
        <v>527</v>
      </c>
      <c r="T147" s="99">
        <v>530</v>
      </c>
      <c r="U147" s="99">
        <v>535</v>
      </c>
      <c r="V147" s="99">
        <v>548</v>
      </c>
      <c r="W147" s="99">
        <v>558</v>
      </c>
      <c r="X147" s="99">
        <v>588</v>
      </c>
      <c r="Y147" s="99">
        <v>588</v>
      </c>
      <c r="Z147" s="99">
        <v>603</v>
      </c>
      <c r="AA147" s="99">
        <v>603</v>
      </c>
      <c r="AB147" s="99">
        <v>606</v>
      </c>
      <c r="AC147" s="99">
        <v>592</v>
      </c>
      <c r="AD147" s="100">
        <v>604</v>
      </c>
      <c r="AE147" s="99">
        <v>605</v>
      </c>
      <c r="AF147" s="99">
        <v>606</v>
      </c>
      <c r="AG147" s="99">
        <v>605</v>
      </c>
      <c r="AH147" s="99">
        <v>618</v>
      </c>
      <c r="AI147" s="99">
        <v>614</v>
      </c>
      <c r="AJ147" s="99">
        <v>607</v>
      </c>
      <c r="AK147" s="99">
        <v>592</v>
      </c>
      <c r="AL147" s="99">
        <v>581</v>
      </c>
      <c r="AM147" s="99">
        <v>572</v>
      </c>
      <c r="AN147" s="99">
        <v>595</v>
      </c>
      <c r="AO147" s="99">
        <v>626</v>
      </c>
      <c r="AP147" s="100">
        <v>650</v>
      </c>
      <c r="AQ147" s="98">
        <v>676</v>
      </c>
      <c r="AR147" s="99">
        <v>680</v>
      </c>
      <c r="AS147" s="99">
        <v>899</v>
      </c>
      <c r="AT147" s="99">
        <v>913</v>
      </c>
      <c r="AU147" s="99">
        <v>931</v>
      </c>
      <c r="AV147" s="99">
        <v>967</v>
      </c>
      <c r="AW147" s="99">
        <v>1041</v>
      </c>
      <c r="AX147" s="99">
        <v>1063</v>
      </c>
      <c r="AY147" s="99">
        <v>1069</v>
      </c>
      <c r="AZ147" s="99">
        <v>1080</v>
      </c>
      <c r="BA147" s="99">
        <v>1083</v>
      </c>
      <c r="BB147" s="100">
        <v>1078</v>
      </c>
      <c r="BC147" s="98">
        <v>1102</v>
      </c>
      <c r="BD147" s="99">
        <v>1111</v>
      </c>
      <c r="BE147" s="99">
        <v>1106</v>
      </c>
      <c r="BF147" s="99">
        <v>1129</v>
      </c>
      <c r="BG147" s="99">
        <v>1148</v>
      </c>
      <c r="BH147" s="99">
        <v>1183</v>
      </c>
      <c r="BI147" s="99">
        <v>1180</v>
      </c>
      <c r="BJ147" s="99">
        <v>1175</v>
      </c>
      <c r="BK147" s="99">
        <v>1191</v>
      </c>
      <c r="BL147" s="99">
        <v>1189</v>
      </c>
      <c r="BM147" s="99">
        <v>1189</v>
      </c>
      <c r="BN147" s="100">
        <v>1251</v>
      </c>
      <c r="BO147" s="99">
        <v>1311</v>
      </c>
      <c r="BP147" s="99">
        <v>1296</v>
      </c>
      <c r="BQ147" s="99">
        <v>1284</v>
      </c>
      <c r="BR147" s="99">
        <v>1301</v>
      </c>
      <c r="BS147" s="99">
        <v>1305</v>
      </c>
      <c r="BT147" s="99">
        <v>1304</v>
      </c>
      <c r="BU147" s="99">
        <v>1315</v>
      </c>
      <c r="BV147" s="99">
        <v>1344</v>
      </c>
      <c r="BW147" s="99">
        <v>1329</v>
      </c>
      <c r="BX147" s="99">
        <v>1320</v>
      </c>
      <c r="BY147" s="99">
        <v>1349</v>
      </c>
      <c r="BZ147" s="100">
        <v>1357</v>
      </c>
      <c r="CA147" s="99">
        <v>1359</v>
      </c>
      <c r="CB147" s="99">
        <v>1376</v>
      </c>
      <c r="CC147" s="99">
        <v>1376</v>
      </c>
      <c r="CD147" s="99">
        <v>1368</v>
      </c>
      <c r="CE147" s="99">
        <v>1401</v>
      </c>
      <c r="CF147" s="99">
        <v>1388</v>
      </c>
      <c r="CG147" s="99">
        <v>1400</v>
      </c>
      <c r="CH147" s="99">
        <v>1398</v>
      </c>
      <c r="CI147" s="99">
        <v>1409</v>
      </c>
      <c r="CJ147" s="99">
        <v>1425</v>
      </c>
      <c r="CK147" s="99">
        <v>1431</v>
      </c>
      <c r="CL147" s="100">
        <v>1435</v>
      </c>
      <c r="CM147" s="98">
        <v>1411</v>
      </c>
      <c r="CN147" s="99">
        <v>1456</v>
      </c>
      <c r="CO147" s="99">
        <v>1465</v>
      </c>
      <c r="CP147" s="99">
        <v>1514</v>
      </c>
      <c r="CQ147" s="99">
        <v>1534</v>
      </c>
      <c r="CR147" s="99">
        <v>1584</v>
      </c>
      <c r="CS147" s="99">
        <v>1580</v>
      </c>
      <c r="CT147" s="99">
        <v>1603</v>
      </c>
      <c r="CU147" s="99">
        <v>1604</v>
      </c>
      <c r="CV147" s="99">
        <v>1597</v>
      </c>
      <c r="CW147" s="99">
        <v>1589</v>
      </c>
      <c r="CX147" s="100">
        <v>1610</v>
      </c>
      <c r="CY147" s="99">
        <v>1633</v>
      </c>
      <c r="CZ147" s="99">
        <v>1632</v>
      </c>
      <c r="DA147" s="99">
        <v>1632</v>
      </c>
      <c r="DB147" s="99">
        <v>1714</v>
      </c>
      <c r="DC147" s="99">
        <v>1686</v>
      </c>
      <c r="DD147" s="99">
        <v>1688</v>
      </c>
      <c r="DE147" s="99">
        <v>1705</v>
      </c>
      <c r="DF147" s="99">
        <v>1697</v>
      </c>
      <c r="DG147" s="99">
        <v>1735</v>
      </c>
      <c r="DH147" s="99">
        <v>1744</v>
      </c>
      <c r="DI147" s="99">
        <v>1755</v>
      </c>
      <c r="DJ147" s="100">
        <v>1767</v>
      </c>
      <c r="DL147" s="96"/>
      <c r="DM147" s="97" t="s">
        <v>199</v>
      </c>
      <c r="DN147" s="98">
        <v>1758</v>
      </c>
      <c r="DO147" s="99">
        <v>1784</v>
      </c>
      <c r="DP147" s="99">
        <v>1801</v>
      </c>
      <c r="DQ147" s="99">
        <v>1816</v>
      </c>
      <c r="DR147" s="99">
        <v>1850</v>
      </c>
      <c r="DS147" s="99">
        <v>1813</v>
      </c>
      <c r="DT147" s="99">
        <v>1807</v>
      </c>
      <c r="DU147" s="99">
        <v>1795</v>
      </c>
      <c r="DV147" s="99">
        <v>1875</v>
      </c>
      <c r="DW147" s="99">
        <v>1871</v>
      </c>
      <c r="DX147" s="99">
        <v>1808</v>
      </c>
      <c r="DY147" s="100">
        <v>1838</v>
      </c>
      <c r="DZ147" s="98">
        <v>1736</v>
      </c>
      <c r="EA147" s="99">
        <v>1760</v>
      </c>
      <c r="EB147" s="99">
        <v>1787</v>
      </c>
      <c r="EC147" s="99">
        <v>1820</v>
      </c>
      <c r="ED147" s="99">
        <v>1825</v>
      </c>
      <c r="EE147" s="99">
        <v>1873</v>
      </c>
      <c r="EF147" s="99">
        <v>1851</v>
      </c>
      <c r="EG147" s="99">
        <v>1947</v>
      </c>
      <c r="EH147" s="99">
        <v>1995</v>
      </c>
      <c r="EI147" s="99">
        <v>1974</v>
      </c>
      <c r="EJ147" s="99">
        <v>2071</v>
      </c>
      <c r="EK147" s="100">
        <v>1966</v>
      </c>
      <c r="EL147" s="99">
        <v>2021</v>
      </c>
      <c r="EM147" s="99">
        <v>2033</v>
      </c>
      <c r="EN147" s="99">
        <v>2048</v>
      </c>
      <c r="EO147" s="99">
        <v>2078</v>
      </c>
      <c r="EP147" s="99">
        <v>2183</v>
      </c>
      <c r="EQ147" s="99">
        <v>2091</v>
      </c>
      <c r="ER147" s="99">
        <v>2114</v>
      </c>
      <c r="ES147" s="99">
        <v>2099</v>
      </c>
      <c r="ET147" s="99">
        <v>2123</v>
      </c>
      <c r="EU147" s="99">
        <v>2156</v>
      </c>
      <c r="EV147" s="99">
        <v>2144</v>
      </c>
      <c r="EW147" s="100">
        <v>2807</v>
      </c>
      <c r="EX147" s="98">
        <v>2256</v>
      </c>
      <c r="EY147" s="99">
        <v>2212</v>
      </c>
      <c r="EZ147" s="99">
        <v>2212</v>
      </c>
      <c r="FA147" s="99">
        <v>2235</v>
      </c>
      <c r="FB147" s="99">
        <v>1998</v>
      </c>
      <c r="FC147" s="99">
        <v>2017</v>
      </c>
      <c r="FD147" s="99">
        <v>2019</v>
      </c>
      <c r="FE147" s="99">
        <v>2214</v>
      </c>
      <c r="FF147" s="99">
        <v>2292</v>
      </c>
      <c r="FG147" s="99">
        <v>2313</v>
      </c>
      <c r="FH147" s="99">
        <v>2258</v>
      </c>
      <c r="FI147" s="100">
        <v>2232</v>
      </c>
      <c r="FJ147" s="98">
        <v>2269</v>
      </c>
      <c r="FK147" s="99">
        <v>2244</v>
      </c>
      <c r="FL147" s="99">
        <v>2244</v>
      </c>
      <c r="FM147" s="99">
        <v>2255</v>
      </c>
      <c r="FN147" s="99">
        <v>2244</v>
      </c>
      <c r="FO147" s="99">
        <v>2227</v>
      </c>
      <c r="FP147" s="99">
        <v>2234</v>
      </c>
      <c r="FQ147" s="99">
        <v>2233</v>
      </c>
      <c r="FR147" s="99">
        <v>2208</v>
      </c>
      <c r="FS147" s="99">
        <v>2219</v>
      </c>
      <c r="FT147" s="99">
        <v>2056</v>
      </c>
      <c r="FU147" s="100">
        <v>2064</v>
      </c>
      <c r="FV147" s="98">
        <v>2171</v>
      </c>
      <c r="FW147" s="99">
        <v>2148</v>
      </c>
      <c r="FX147" s="99">
        <v>2128</v>
      </c>
      <c r="FY147" s="99">
        <v>2087</v>
      </c>
      <c r="FZ147" s="99">
        <v>2087</v>
      </c>
      <c r="GA147" s="99">
        <v>2074</v>
      </c>
      <c r="GB147" s="99">
        <v>1919</v>
      </c>
      <c r="GC147" s="99">
        <v>1891</v>
      </c>
      <c r="GD147" s="99">
        <v>1869</v>
      </c>
      <c r="GE147" s="99">
        <v>1986</v>
      </c>
      <c r="GF147" s="99">
        <v>1948</v>
      </c>
      <c r="GG147" s="100">
        <v>1921</v>
      </c>
      <c r="GH147" s="98">
        <v>1909</v>
      </c>
      <c r="GI147" s="99">
        <v>1896</v>
      </c>
      <c r="GJ147" s="99">
        <v>1890</v>
      </c>
      <c r="GK147" s="99">
        <v>1782</v>
      </c>
      <c r="GL147" s="99">
        <v>1788</v>
      </c>
      <c r="GM147" s="99">
        <v>1778</v>
      </c>
      <c r="GN147" s="99">
        <v>1752</v>
      </c>
      <c r="GO147" s="99">
        <v>1737</v>
      </c>
      <c r="GP147" s="99">
        <v>1879</v>
      </c>
      <c r="GQ147" s="99">
        <v>1659</v>
      </c>
      <c r="GR147" s="99">
        <v>1621</v>
      </c>
      <c r="GS147" s="100">
        <v>1617</v>
      </c>
      <c r="GT147" s="98">
        <v>1661</v>
      </c>
      <c r="GU147" s="99">
        <v>1639</v>
      </c>
      <c r="GV147" s="99">
        <v>1595</v>
      </c>
      <c r="GW147" s="99">
        <v>1647</v>
      </c>
      <c r="GX147" s="99">
        <v>2167</v>
      </c>
      <c r="GY147" s="100">
        <v>1595</v>
      </c>
      <c r="GZ147" s="291"/>
    </row>
    <row r="148" spans="2:208" x14ac:dyDescent="0.25">
      <c r="B148" s="96"/>
      <c r="C148" s="97" t="s">
        <v>200</v>
      </c>
      <c r="D148" s="100">
        <v>117</v>
      </c>
      <c r="E148" s="100">
        <v>249</v>
      </c>
      <c r="F148" s="100">
        <v>318</v>
      </c>
      <c r="G148" s="98">
        <v>335</v>
      </c>
      <c r="H148" s="99">
        <v>321</v>
      </c>
      <c r="I148" s="99">
        <v>312</v>
      </c>
      <c r="J148" s="99">
        <v>320</v>
      </c>
      <c r="K148" s="99">
        <v>345</v>
      </c>
      <c r="L148" s="99">
        <v>377</v>
      </c>
      <c r="M148" s="99">
        <v>396</v>
      </c>
      <c r="N148" s="99">
        <v>418</v>
      </c>
      <c r="O148" s="99">
        <v>412</v>
      </c>
      <c r="P148" s="99">
        <v>427</v>
      </c>
      <c r="Q148" s="99">
        <v>440</v>
      </c>
      <c r="R148" s="100">
        <v>457</v>
      </c>
      <c r="S148" s="99">
        <v>478</v>
      </c>
      <c r="T148" s="99">
        <v>457</v>
      </c>
      <c r="U148" s="99">
        <v>461</v>
      </c>
      <c r="V148" s="99">
        <v>471</v>
      </c>
      <c r="W148" s="99">
        <v>476</v>
      </c>
      <c r="X148" s="99">
        <v>508</v>
      </c>
      <c r="Y148" s="99">
        <v>500</v>
      </c>
      <c r="Z148" s="99">
        <v>498</v>
      </c>
      <c r="AA148" s="99">
        <v>493</v>
      </c>
      <c r="AB148" s="99">
        <v>487</v>
      </c>
      <c r="AC148" s="99">
        <v>482</v>
      </c>
      <c r="AD148" s="100">
        <v>495</v>
      </c>
      <c r="AE148" s="99">
        <v>496</v>
      </c>
      <c r="AF148" s="99">
        <v>497</v>
      </c>
      <c r="AG148" s="99">
        <v>487</v>
      </c>
      <c r="AH148" s="99">
        <v>489</v>
      </c>
      <c r="AI148" s="99">
        <v>470</v>
      </c>
      <c r="AJ148" s="99">
        <v>462</v>
      </c>
      <c r="AK148" s="99">
        <v>450</v>
      </c>
      <c r="AL148" s="99">
        <v>443</v>
      </c>
      <c r="AM148" s="99">
        <v>433</v>
      </c>
      <c r="AN148" s="99">
        <v>438</v>
      </c>
      <c r="AO148" s="99">
        <v>452</v>
      </c>
      <c r="AP148" s="100">
        <v>470</v>
      </c>
      <c r="AQ148" s="98">
        <v>489</v>
      </c>
      <c r="AR148" s="99">
        <v>494</v>
      </c>
      <c r="AS148" s="99">
        <v>1268</v>
      </c>
      <c r="AT148" s="99">
        <v>1320</v>
      </c>
      <c r="AU148" s="99">
        <v>1346</v>
      </c>
      <c r="AV148" s="99">
        <v>1406</v>
      </c>
      <c r="AW148" s="99">
        <v>1514</v>
      </c>
      <c r="AX148" s="99">
        <v>1526</v>
      </c>
      <c r="AY148" s="99">
        <v>1585</v>
      </c>
      <c r="AZ148" s="99">
        <v>1614</v>
      </c>
      <c r="BA148" s="99">
        <v>1694</v>
      </c>
      <c r="BB148" s="100">
        <v>1748</v>
      </c>
      <c r="BC148" s="98">
        <v>1810</v>
      </c>
      <c r="BD148" s="99">
        <v>1833</v>
      </c>
      <c r="BE148" s="99">
        <v>1861</v>
      </c>
      <c r="BF148" s="99">
        <v>1932</v>
      </c>
      <c r="BG148" s="99">
        <v>2000</v>
      </c>
      <c r="BH148" s="99">
        <v>2045</v>
      </c>
      <c r="BI148" s="99">
        <v>2052</v>
      </c>
      <c r="BJ148" s="99">
        <v>2035</v>
      </c>
      <c r="BK148" s="99">
        <v>2046</v>
      </c>
      <c r="BL148" s="99">
        <v>1992</v>
      </c>
      <c r="BM148" s="99">
        <v>2009</v>
      </c>
      <c r="BN148" s="100">
        <v>1916</v>
      </c>
      <c r="BO148" s="99">
        <v>2057</v>
      </c>
      <c r="BP148" s="99">
        <v>2107</v>
      </c>
      <c r="BQ148" s="99">
        <v>2146</v>
      </c>
      <c r="BR148" s="99">
        <v>2180</v>
      </c>
      <c r="BS148" s="99">
        <v>2174</v>
      </c>
      <c r="BT148" s="99">
        <v>2178</v>
      </c>
      <c r="BU148" s="99">
        <v>2217</v>
      </c>
      <c r="BV148" s="99">
        <v>2229</v>
      </c>
      <c r="BW148" s="99">
        <v>2237</v>
      </c>
      <c r="BX148" s="99">
        <v>2225</v>
      </c>
      <c r="BY148" s="99">
        <v>2235</v>
      </c>
      <c r="BZ148" s="100">
        <v>2217</v>
      </c>
      <c r="CA148" s="99">
        <v>2214</v>
      </c>
      <c r="CB148" s="99">
        <v>2222</v>
      </c>
      <c r="CC148" s="99">
        <v>2220</v>
      </c>
      <c r="CD148" s="99">
        <v>2196</v>
      </c>
      <c r="CE148" s="99">
        <v>2184</v>
      </c>
      <c r="CF148" s="99">
        <v>2173</v>
      </c>
      <c r="CG148" s="99">
        <v>2177</v>
      </c>
      <c r="CH148" s="99">
        <v>2123</v>
      </c>
      <c r="CI148" s="99">
        <v>2139</v>
      </c>
      <c r="CJ148" s="99">
        <v>2145</v>
      </c>
      <c r="CK148" s="99">
        <v>2119</v>
      </c>
      <c r="CL148" s="100">
        <v>2185</v>
      </c>
      <c r="CM148" s="98">
        <v>2192</v>
      </c>
      <c r="CN148" s="99">
        <v>2204</v>
      </c>
      <c r="CO148" s="99">
        <v>2191</v>
      </c>
      <c r="CP148" s="99">
        <v>2186</v>
      </c>
      <c r="CQ148" s="99">
        <v>2179</v>
      </c>
      <c r="CR148" s="99">
        <v>2246</v>
      </c>
      <c r="CS148" s="99">
        <v>2234</v>
      </c>
      <c r="CT148" s="99">
        <v>2191</v>
      </c>
      <c r="CU148" s="99">
        <v>2195</v>
      </c>
      <c r="CV148" s="99">
        <v>2208</v>
      </c>
      <c r="CW148" s="99">
        <v>2230</v>
      </c>
      <c r="CX148" s="100">
        <v>2244</v>
      </c>
      <c r="CY148" s="99">
        <v>2241</v>
      </c>
      <c r="CZ148" s="99">
        <v>2352</v>
      </c>
      <c r="DA148" s="99">
        <v>2408</v>
      </c>
      <c r="DB148" s="99">
        <v>2403</v>
      </c>
      <c r="DC148" s="99">
        <v>2412</v>
      </c>
      <c r="DD148" s="99">
        <v>2445</v>
      </c>
      <c r="DE148" s="99">
        <v>2432</v>
      </c>
      <c r="DF148" s="99">
        <v>2411</v>
      </c>
      <c r="DG148" s="99">
        <v>2447</v>
      </c>
      <c r="DH148" s="99">
        <v>2477</v>
      </c>
      <c r="DI148" s="99">
        <v>2449</v>
      </c>
      <c r="DJ148" s="100">
        <v>2473</v>
      </c>
      <c r="DL148" s="96"/>
      <c r="DM148" s="97" t="s">
        <v>200</v>
      </c>
      <c r="DN148" s="98">
        <v>2528</v>
      </c>
      <c r="DO148" s="99">
        <v>2462</v>
      </c>
      <c r="DP148" s="99">
        <v>2443</v>
      </c>
      <c r="DQ148" s="99">
        <v>2450</v>
      </c>
      <c r="DR148" s="99">
        <v>2312</v>
      </c>
      <c r="DS148" s="99">
        <v>2462</v>
      </c>
      <c r="DT148" s="99">
        <v>2390</v>
      </c>
      <c r="DU148" s="99">
        <v>2368</v>
      </c>
      <c r="DV148" s="99">
        <v>2357</v>
      </c>
      <c r="DW148" s="99">
        <v>2400</v>
      </c>
      <c r="DX148" s="99">
        <v>2351</v>
      </c>
      <c r="DY148" s="100">
        <v>2364</v>
      </c>
      <c r="DZ148" s="98">
        <v>2276</v>
      </c>
      <c r="EA148" s="99">
        <v>2322</v>
      </c>
      <c r="EB148" s="99">
        <v>2419</v>
      </c>
      <c r="EC148" s="99">
        <v>2522</v>
      </c>
      <c r="ED148" s="99">
        <v>2512</v>
      </c>
      <c r="EE148" s="99">
        <v>2524</v>
      </c>
      <c r="EF148" s="99">
        <v>2654</v>
      </c>
      <c r="EG148" s="99">
        <v>2773</v>
      </c>
      <c r="EH148" s="99">
        <v>2844</v>
      </c>
      <c r="EI148" s="99">
        <v>2824</v>
      </c>
      <c r="EJ148" s="99">
        <v>2801</v>
      </c>
      <c r="EK148" s="100">
        <v>2827</v>
      </c>
      <c r="EL148" s="99">
        <v>2940</v>
      </c>
      <c r="EM148" s="99">
        <v>2880</v>
      </c>
      <c r="EN148" s="99">
        <v>2862</v>
      </c>
      <c r="EO148" s="99">
        <v>2918</v>
      </c>
      <c r="EP148" s="99">
        <v>2948</v>
      </c>
      <c r="EQ148" s="99">
        <v>2956</v>
      </c>
      <c r="ER148" s="99">
        <v>2946</v>
      </c>
      <c r="ES148" s="99">
        <v>2920</v>
      </c>
      <c r="ET148" s="99">
        <v>2829</v>
      </c>
      <c r="EU148" s="99">
        <v>2853</v>
      </c>
      <c r="EV148" s="99">
        <v>2793</v>
      </c>
      <c r="EW148" s="100">
        <v>2796</v>
      </c>
      <c r="EX148" s="98">
        <v>2924</v>
      </c>
      <c r="EY148" s="99">
        <v>2876</v>
      </c>
      <c r="EZ148" s="99">
        <v>2831</v>
      </c>
      <c r="FA148" s="99">
        <v>2836</v>
      </c>
      <c r="FB148" s="99">
        <v>2764</v>
      </c>
      <c r="FC148" s="99">
        <v>2792</v>
      </c>
      <c r="FD148" s="99">
        <v>2772</v>
      </c>
      <c r="FE148" s="99">
        <v>2787</v>
      </c>
      <c r="FF148" s="99">
        <v>2755</v>
      </c>
      <c r="FG148" s="99">
        <v>2790</v>
      </c>
      <c r="FH148" s="99">
        <v>2721</v>
      </c>
      <c r="FI148" s="100">
        <v>2751</v>
      </c>
      <c r="FJ148" s="98">
        <v>2830</v>
      </c>
      <c r="FK148" s="99">
        <v>2797</v>
      </c>
      <c r="FL148" s="99">
        <v>2756</v>
      </c>
      <c r="FM148" s="99">
        <v>2786</v>
      </c>
      <c r="FN148" s="99">
        <v>2748</v>
      </c>
      <c r="FO148" s="99">
        <v>2743</v>
      </c>
      <c r="FP148" s="99">
        <v>2705</v>
      </c>
      <c r="FQ148" s="99">
        <v>2665</v>
      </c>
      <c r="FR148" s="99">
        <v>2648</v>
      </c>
      <c r="FS148" s="99">
        <v>2670</v>
      </c>
      <c r="FT148" s="99">
        <v>2587</v>
      </c>
      <c r="FU148" s="100">
        <v>2640</v>
      </c>
      <c r="FV148" s="98">
        <v>2618</v>
      </c>
      <c r="FW148" s="99">
        <v>2603</v>
      </c>
      <c r="FX148" s="99">
        <v>2542</v>
      </c>
      <c r="FY148" s="99">
        <v>2534</v>
      </c>
      <c r="FZ148" s="99">
        <v>2555</v>
      </c>
      <c r="GA148" s="99">
        <v>2574</v>
      </c>
      <c r="GB148" s="99">
        <v>2489</v>
      </c>
      <c r="GC148" s="99">
        <v>2454</v>
      </c>
      <c r="GD148" s="99">
        <v>2413</v>
      </c>
      <c r="GE148" s="99">
        <v>2416</v>
      </c>
      <c r="GF148" s="99">
        <v>2346</v>
      </c>
      <c r="GG148" s="100">
        <v>2321</v>
      </c>
      <c r="GH148" s="98">
        <v>2338</v>
      </c>
      <c r="GI148" s="99">
        <v>2316</v>
      </c>
      <c r="GJ148" s="99">
        <v>2238</v>
      </c>
      <c r="GK148" s="99">
        <v>2207</v>
      </c>
      <c r="GL148" s="99">
        <v>2142</v>
      </c>
      <c r="GM148" s="99">
        <v>2118</v>
      </c>
      <c r="GN148" s="99">
        <v>2084</v>
      </c>
      <c r="GO148" s="99">
        <v>2032</v>
      </c>
      <c r="GP148" s="99">
        <v>2169</v>
      </c>
      <c r="GQ148" s="99">
        <v>1980</v>
      </c>
      <c r="GR148" s="99">
        <v>1925</v>
      </c>
      <c r="GS148" s="100">
        <v>1893</v>
      </c>
      <c r="GT148" s="98">
        <v>1974</v>
      </c>
      <c r="GU148" s="99">
        <v>1973</v>
      </c>
      <c r="GV148" s="99">
        <v>1852</v>
      </c>
      <c r="GW148" s="99">
        <v>1882</v>
      </c>
      <c r="GX148" s="99">
        <v>2444</v>
      </c>
      <c r="GY148" s="100">
        <v>1830</v>
      </c>
      <c r="GZ148" s="291"/>
    </row>
    <row r="149" spans="2:208" x14ac:dyDescent="0.25">
      <c r="B149" s="96"/>
      <c r="C149" s="97" t="s">
        <v>201</v>
      </c>
      <c r="D149" s="100">
        <v>78</v>
      </c>
      <c r="E149" s="100">
        <v>280</v>
      </c>
      <c r="F149" s="100">
        <v>351</v>
      </c>
      <c r="G149" s="98">
        <v>408</v>
      </c>
      <c r="H149" s="99">
        <v>406</v>
      </c>
      <c r="I149" s="99">
        <v>382</v>
      </c>
      <c r="J149" s="99">
        <v>382</v>
      </c>
      <c r="K149" s="99">
        <v>392</v>
      </c>
      <c r="L149" s="99">
        <v>396</v>
      </c>
      <c r="M149" s="99">
        <v>390</v>
      </c>
      <c r="N149" s="99">
        <v>420</v>
      </c>
      <c r="O149" s="99">
        <v>444</v>
      </c>
      <c r="P149" s="99">
        <v>451</v>
      </c>
      <c r="Q149" s="99">
        <v>459</v>
      </c>
      <c r="R149" s="100">
        <v>464</v>
      </c>
      <c r="S149" s="99">
        <v>487</v>
      </c>
      <c r="T149" s="99">
        <v>494</v>
      </c>
      <c r="U149" s="99">
        <v>492</v>
      </c>
      <c r="V149" s="99">
        <v>504</v>
      </c>
      <c r="W149" s="99">
        <v>511</v>
      </c>
      <c r="X149" s="99">
        <v>511</v>
      </c>
      <c r="Y149" s="99">
        <v>520</v>
      </c>
      <c r="Z149" s="99">
        <v>521</v>
      </c>
      <c r="AA149" s="99">
        <v>512</v>
      </c>
      <c r="AB149" s="99">
        <v>509</v>
      </c>
      <c r="AC149" s="99">
        <v>492</v>
      </c>
      <c r="AD149" s="100">
        <v>504</v>
      </c>
      <c r="AE149" s="99">
        <v>507</v>
      </c>
      <c r="AF149" s="99">
        <v>502</v>
      </c>
      <c r="AG149" s="99">
        <v>501</v>
      </c>
      <c r="AH149" s="99">
        <v>515</v>
      </c>
      <c r="AI149" s="99">
        <v>511</v>
      </c>
      <c r="AJ149" s="99">
        <v>511</v>
      </c>
      <c r="AK149" s="99">
        <v>500</v>
      </c>
      <c r="AL149" s="99">
        <v>491</v>
      </c>
      <c r="AM149" s="99">
        <v>477</v>
      </c>
      <c r="AN149" s="99">
        <v>483</v>
      </c>
      <c r="AO149" s="99">
        <v>499</v>
      </c>
      <c r="AP149" s="100">
        <v>517</v>
      </c>
      <c r="AQ149" s="98">
        <v>534</v>
      </c>
      <c r="AR149" s="99">
        <v>535</v>
      </c>
      <c r="AS149" s="99">
        <v>607</v>
      </c>
      <c r="AT149" s="99">
        <v>628</v>
      </c>
      <c r="AU149" s="99">
        <v>665</v>
      </c>
      <c r="AV149" s="99">
        <v>684</v>
      </c>
      <c r="AW149" s="99">
        <v>687</v>
      </c>
      <c r="AX149" s="99">
        <v>722</v>
      </c>
      <c r="AY149" s="99">
        <v>857</v>
      </c>
      <c r="AZ149" s="99">
        <v>870</v>
      </c>
      <c r="BA149" s="99">
        <v>873</v>
      </c>
      <c r="BB149" s="100">
        <v>859</v>
      </c>
      <c r="BC149" s="98">
        <v>890</v>
      </c>
      <c r="BD149" s="99">
        <v>926</v>
      </c>
      <c r="BE149" s="99">
        <v>953</v>
      </c>
      <c r="BF149" s="99">
        <v>975</v>
      </c>
      <c r="BG149" s="99">
        <v>972</v>
      </c>
      <c r="BH149" s="99">
        <v>975</v>
      </c>
      <c r="BI149" s="99">
        <v>979</v>
      </c>
      <c r="BJ149" s="99">
        <v>1013</v>
      </c>
      <c r="BK149" s="99">
        <v>984</v>
      </c>
      <c r="BL149" s="99">
        <v>957</v>
      </c>
      <c r="BM149" s="99">
        <v>996</v>
      </c>
      <c r="BN149" s="100">
        <v>1072</v>
      </c>
      <c r="BO149" s="99">
        <v>1157</v>
      </c>
      <c r="BP149" s="99">
        <v>1124</v>
      </c>
      <c r="BQ149" s="99">
        <v>1090</v>
      </c>
      <c r="BR149" s="99">
        <v>1089</v>
      </c>
      <c r="BS149" s="99">
        <v>1078</v>
      </c>
      <c r="BT149" s="99">
        <v>1071</v>
      </c>
      <c r="BU149" s="99">
        <v>1058</v>
      </c>
      <c r="BV149" s="99">
        <v>1055</v>
      </c>
      <c r="BW149" s="99">
        <v>1029</v>
      </c>
      <c r="BX149" s="99">
        <v>1029</v>
      </c>
      <c r="BY149" s="99">
        <v>1011</v>
      </c>
      <c r="BZ149" s="100">
        <v>1011</v>
      </c>
      <c r="CA149" s="99">
        <v>1011</v>
      </c>
      <c r="CB149" s="99">
        <v>1040</v>
      </c>
      <c r="CC149" s="99">
        <v>1056</v>
      </c>
      <c r="CD149" s="99">
        <v>1061</v>
      </c>
      <c r="CE149" s="99">
        <v>1060</v>
      </c>
      <c r="CF149" s="99">
        <v>1061</v>
      </c>
      <c r="CG149" s="99">
        <v>1052</v>
      </c>
      <c r="CH149" s="99">
        <v>1047</v>
      </c>
      <c r="CI149" s="99">
        <v>1057</v>
      </c>
      <c r="CJ149" s="99">
        <v>1064</v>
      </c>
      <c r="CK149" s="99">
        <v>1055</v>
      </c>
      <c r="CL149" s="100">
        <v>1077</v>
      </c>
      <c r="CM149" s="98">
        <v>1567</v>
      </c>
      <c r="CN149" s="99">
        <v>1614</v>
      </c>
      <c r="CO149" s="99">
        <v>1675</v>
      </c>
      <c r="CP149" s="99">
        <v>1687</v>
      </c>
      <c r="CQ149" s="99">
        <v>1705</v>
      </c>
      <c r="CR149" s="99">
        <v>1666</v>
      </c>
      <c r="CS149" s="99">
        <v>1747</v>
      </c>
      <c r="CT149" s="99">
        <v>1723</v>
      </c>
      <c r="CU149" s="99">
        <v>1657</v>
      </c>
      <c r="CV149" s="99">
        <v>1732</v>
      </c>
      <c r="CW149" s="99">
        <v>1770</v>
      </c>
      <c r="CX149" s="100">
        <v>1801</v>
      </c>
      <c r="CY149" s="99">
        <v>1843</v>
      </c>
      <c r="CZ149" s="99">
        <v>1829</v>
      </c>
      <c r="DA149" s="99">
        <v>1830</v>
      </c>
      <c r="DB149" s="99">
        <v>1884</v>
      </c>
      <c r="DC149" s="99">
        <v>1843</v>
      </c>
      <c r="DD149" s="99">
        <v>1844</v>
      </c>
      <c r="DE149" s="99">
        <v>1849</v>
      </c>
      <c r="DF149" s="99">
        <v>1842</v>
      </c>
      <c r="DG149" s="99">
        <v>1824</v>
      </c>
      <c r="DH149" s="99">
        <v>1818</v>
      </c>
      <c r="DI149" s="99">
        <v>1841</v>
      </c>
      <c r="DJ149" s="100">
        <v>1831</v>
      </c>
      <c r="DL149" s="96"/>
      <c r="DM149" s="97" t="s">
        <v>201</v>
      </c>
      <c r="DN149" s="98">
        <v>1853</v>
      </c>
      <c r="DO149" s="99">
        <v>1875</v>
      </c>
      <c r="DP149" s="99">
        <v>1867</v>
      </c>
      <c r="DQ149" s="99">
        <v>1852</v>
      </c>
      <c r="DR149" s="99">
        <v>2124</v>
      </c>
      <c r="DS149" s="99">
        <v>1807</v>
      </c>
      <c r="DT149" s="99">
        <v>1817</v>
      </c>
      <c r="DU149" s="99">
        <v>1802</v>
      </c>
      <c r="DV149" s="99">
        <v>1787</v>
      </c>
      <c r="DW149" s="99">
        <v>1790</v>
      </c>
      <c r="DX149" s="99">
        <v>1661</v>
      </c>
      <c r="DY149" s="100">
        <v>1630</v>
      </c>
      <c r="DZ149" s="98">
        <v>1583</v>
      </c>
      <c r="EA149" s="99">
        <v>1590</v>
      </c>
      <c r="EB149" s="99">
        <v>1584</v>
      </c>
      <c r="EC149" s="99">
        <v>1570</v>
      </c>
      <c r="ED149" s="99">
        <v>1573</v>
      </c>
      <c r="EE149" s="99">
        <v>1574</v>
      </c>
      <c r="EF149" s="99">
        <v>1560</v>
      </c>
      <c r="EG149" s="99">
        <v>1620</v>
      </c>
      <c r="EH149" s="99">
        <v>1628</v>
      </c>
      <c r="EI149" s="99">
        <v>1620</v>
      </c>
      <c r="EJ149" s="99">
        <v>1612</v>
      </c>
      <c r="EK149" s="100">
        <v>1613</v>
      </c>
      <c r="EL149" s="99">
        <v>1648</v>
      </c>
      <c r="EM149" s="99">
        <v>1642</v>
      </c>
      <c r="EN149" s="99">
        <v>1694</v>
      </c>
      <c r="EO149" s="99">
        <v>1732</v>
      </c>
      <c r="EP149" s="99">
        <v>1774</v>
      </c>
      <c r="EQ149" s="99">
        <v>1778</v>
      </c>
      <c r="ER149" s="99">
        <v>1787</v>
      </c>
      <c r="ES149" s="99">
        <v>1837</v>
      </c>
      <c r="ET149" s="99">
        <v>1910</v>
      </c>
      <c r="EU149" s="99">
        <v>1975</v>
      </c>
      <c r="EV149" s="99">
        <v>1944</v>
      </c>
      <c r="EW149" s="100">
        <v>1948</v>
      </c>
      <c r="EX149" s="98">
        <v>2108</v>
      </c>
      <c r="EY149" s="99">
        <v>2149</v>
      </c>
      <c r="EZ149" s="99">
        <v>2121</v>
      </c>
      <c r="FA149" s="99">
        <v>2128</v>
      </c>
      <c r="FB149" s="99">
        <v>2155</v>
      </c>
      <c r="FC149" s="99">
        <v>2195</v>
      </c>
      <c r="FD149" s="99">
        <v>2263</v>
      </c>
      <c r="FE149" s="99">
        <v>2270</v>
      </c>
      <c r="FF149" s="99">
        <v>2290</v>
      </c>
      <c r="FG149" s="99">
        <v>2290</v>
      </c>
      <c r="FH149" s="99">
        <v>2247</v>
      </c>
      <c r="FI149" s="100">
        <v>2210</v>
      </c>
      <c r="FJ149" s="98">
        <v>2220</v>
      </c>
      <c r="FK149" s="99">
        <v>2152</v>
      </c>
      <c r="FL149" s="99">
        <v>2128</v>
      </c>
      <c r="FM149" s="99">
        <v>2143</v>
      </c>
      <c r="FN149" s="99">
        <v>2123</v>
      </c>
      <c r="FO149" s="99">
        <v>2178</v>
      </c>
      <c r="FP149" s="99">
        <v>2193</v>
      </c>
      <c r="FQ149" s="99">
        <v>2224</v>
      </c>
      <c r="FR149" s="99">
        <v>2240</v>
      </c>
      <c r="FS149" s="99">
        <v>2253</v>
      </c>
      <c r="FT149" s="99">
        <v>2229</v>
      </c>
      <c r="FU149" s="100">
        <v>2062</v>
      </c>
      <c r="FV149" s="98">
        <v>2047</v>
      </c>
      <c r="FW149" s="99">
        <v>2125</v>
      </c>
      <c r="FX149" s="99">
        <v>2130</v>
      </c>
      <c r="FY149" s="99">
        <v>2211</v>
      </c>
      <c r="FZ149" s="99">
        <v>2213</v>
      </c>
      <c r="GA149" s="99">
        <v>2217</v>
      </c>
      <c r="GB149" s="99">
        <v>2215</v>
      </c>
      <c r="GC149" s="99">
        <v>2189</v>
      </c>
      <c r="GD149" s="99">
        <v>2154</v>
      </c>
      <c r="GE149" s="99">
        <v>2108</v>
      </c>
      <c r="GF149" s="99">
        <v>2056</v>
      </c>
      <c r="GG149" s="100">
        <v>2041</v>
      </c>
      <c r="GH149" s="98">
        <v>2054</v>
      </c>
      <c r="GI149" s="99">
        <v>2040</v>
      </c>
      <c r="GJ149" s="99">
        <v>1986</v>
      </c>
      <c r="GK149" s="99">
        <v>1982</v>
      </c>
      <c r="GL149" s="99">
        <v>1958</v>
      </c>
      <c r="GM149" s="99">
        <v>1943</v>
      </c>
      <c r="GN149" s="99">
        <v>1929</v>
      </c>
      <c r="GO149" s="99">
        <v>1916</v>
      </c>
      <c r="GP149" s="99">
        <v>1935</v>
      </c>
      <c r="GQ149" s="99">
        <v>1861</v>
      </c>
      <c r="GR149" s="99">
        <v>1852</v>
      </c>
      <c r="GS149" s="100">
        <v>1811</v>
      </c>
      <c r="GT149" s="98">
        <v>1827</v>
      </c>
      <c r="GU149" s="99">
        <v>1783</v>
      </c>
      <c r="GV149" s="99">
        <v>1742</v>
      </c>
      <c r="GW149" s="99">
        <v>999</v>
      </c>
      <c r="GX149" s="99">
        <v>2700</v>
      </c>
      <c r="GY149" s="100">
        <v>1894</v>
      </c>
      <c r="GZ149" s="291"/>
    </row>
    <row r="150" spans="2:208" x14ac:dyDescent="0.25">
      <c r="B150" s="96"/>
      <c r="C150" s="97" t="s">
        <v>202</v>
      </c>
      <c r="D150" s="100">
        <v>239</v>
      </c>
      <c r="E150" s="100">
        <v>459</v>
      </c>
      <c r="F150" s="100">
        <v>685</v>
      </c>
      <c r="G150" s="98">
        <v>719</v>
      </c>
      <c r="H150" s="99">
        <v>732</v>
      </c>
      <c r="I150" s="99">
        <v>721</v>
      </c>
      <c r="J150" s="99">
        <v>761</v>
      </c>
      <c r="K150" s="99">
        <v>787</v>
      </c>
      <c r="L150" s="99">
        <v>808</v>
      </c>
      <c r="M150" s="99">
        <v>813</v>
      </c>
      <c r="N150" s="99">
        <v>826</v>
      </c>
      <c r="O150" s="99">
        <v>837</v>
      </c>
      <c r="P150" s="99">
        <v>847</v>
      </c>
      <c r="Q150" s="99">
        <v>856</v>
      </c>
      <c r="R150" s="100">
        <v>871</v>
      </c>
      <c r="S150" s="99">
        <v>876</v>
      </c>
      <c r="T150" s="99">
        <v>888</v>
      </c>
      <c r="U150" s="99">
        <v>907</v>
      </c>
      <c r="V150" s="99">
        <v>921</v>
      </c>
      <c r="W150" s="99">
        <v>943</v>
      </c>
      <c r="X150" s="99">
        <v>987</v>
      </c>
      <c r="Y150" s="99">
        <v>1012</v>
      </c>
      <c r="Z150" s="99">
        <v>1006</v>
      </c>
      <c r="AA150" s="99">
        <v>1007</v>
      </c>
      <c r="AB150" s="99">
        <v>1002</v>
      </c>
      <c r="AC150" s="99">
        <v>974</v>
      </c>
      <c r="AD150" s="100">
        <v>998</v>
      </c>
      <c r="AE150" s="99">
        <v>999</v>
      </c>
      <c r="AF150" s="99">
        <v>1006</v>
      </c>
      <c r="AG150" s="99">
        <v>1016</v>
      </c>
      <c r="AH150" s="99">
        <v>1027</v>
      </c>
      <c r="AI150" s="99">
        <v>1016</v>
      </c>
      <c r="AJ150" s="99">
        <v>1029</v>
      </c>
      <c r="AK150" s="99">
        <v>1003</v>
      </c>
      <c r="AL150" s="99">
        <v>982</v>
      </c>
      <c r="AM150" s="99">
        <v>973</v>
      </c>
      <c r="AN150" s="99">
        <v>1007</v>
      </c>
      <c r="AO150" s="99">
        <v>1046</v>
      </c>
      <c r="AP150" s="100">
        <v>1078</v>
      </c>
      <c r="AQ150" s="98">
        <v>1108</v>
      </c>
      <c r="AR150" s="99">
        <v>1108</v>
      </c>
      <c r="AS150" s="99">
        <v>1403</v>
      </c>
      <c r="AT150" s="99">
        <v>1410</v>
      </c>
      <c r="AU150" s="99">
        <v>1418</v>
      </c>
      <c r="AV150" s="99">
        <v>1460</v>
      </c>
      <c r="AW150" s="99">
        <v>1515</v>
      </c>
      <c r="AX150" s="99">
        <v>1545</v>
      </c>
      <c r="AY150" s="99">
        <v>1566</v>
      </c>
      <c r="AZ150" s="99">
        <v>1578</v>
      </c>
      <c r="BA150" s="99">
        <v>1560</v>
      </c>
      <c r="BB150" s="100">
        <v>1609</v>
      </c>
      <c r="BC150" s="98">
        <v>1641</v>
      </c>
      <c r="BD150" s="99">
        <v>1644</v>
      </c>
      <c r="BE150" s="99">
        <v>1634</v>
      </c>
      <c r="BF150" s="99">
        <v>1745</v>
      </c>
      <c r="BG150" s="99">
        <v>1779</v>
      </c>
      <c r="BH150" s="99">
        <v>1834</v>
      </c>
      <c r="BI150" s="99">
        <v>1842</v>
      </c>
      <c r="BJ150" s="99">
        <v>1825</v>
      </c>
      <c r="BK150" s="99">
        <v>1839</v>
      </c>
      <c r="BL150" s="99">
        <v>1821</v>
      </c>
      <c r="BM150" s="99">
        <v>1852</v>
      </c>
      <c r="BN150" s="100">
        <v>1835</v>
      </c>
      <c r="BO150" s="99">
        <v>1972</v>
      </c>
      <c r="BP150" s="99">
        <v>1965</v>
      </c>
      <c r="BQ150" s="99">
        <v>1980</v>
      </c>
      <c r="BR150" s="99">
        <v>2002</v>
      </c>
      <c r="BS150" s="99">
        <v>1989</v>
      </c>
      <c r="BT150" s="99">
        <v>1979</v>
      </c>
      <c r="BU150" s="99">
        <v>1970</v>
      </c>
      <c r="BV150" s="99">
        <v>1953</v>
      </c>
      <c r="BW150" s="99">
        <v>1924</v>
      </c>
      <c r="BX150" s="99">
        <v>1920</v>
      </c>
      <c r="BY150" s="99">
        <v>1899</v>
      </c>
      <c r="BZ150" s="100">
        <v>1898</v>
      </c>
      <c r="CA150" s="99">
        <v>1893</v>
      </c>
      <c r="CB150" s="99">
        <v>1846</v>
      </c>
      <c r="CC150" s="99">
        <v>1924</v>
      </c>
      <c r="CD150" s="99">
        <v>1945</v>
      </c>
      <c r="CE150" s="99">
        <v>1946</v>
      </c>
      <c r="CF150" s="99">
        <v>1939</v>
      </c>
      <c r="CG150" s="99">
        <v>1947</v>
      </c>
      <c r="CH150" s="99">
        <v>1940</v>
      </c>
      <c r="CI150" s="99">
        <v>1968</v>
      </c>
      <c r="CJ150" s="99">
        <v>1960</v>
      </c>
      <c r="CK150" s="99">
        <v>1960</v>
      </c>
      <c r="CL150" s="100">
        <v>1983</v>
      </c>
      <c r="CM150" s="98">
        <v>2201</v>
      </c>
      <c r="CN150" s="99">
        <v>2234</v>
      </c>
      <c r="CO150" s="99">
        <v>2272</v>
      </c>
      <c r="CP150" s="99">
        <v>2251</v>
      </c>
      <c r="CQ150" s="99">
        <v>2280</v>
      </c>
      <c r="CR150" s="99">
        <v>2319</v>
      </c>
      <c r="CS150" s="99">
        <v>2340</v>
      </c>
      <c r="CT150" s="99">
        <v>2355</v>
      </c>
      <c r="CU150" s="99">
        <v>2348</v>
      </c>
      <c r="CV150" s="99">
        <v>2330</v>
      </c>
      <c r="CW150" s="99">
        <v>2374</v>
      </c>
      <c r="CX150" s="100">
        <v>2419</v>
      </c>
      <c r="CY150" s="99">
        <v>2448</v>
      </c>
      <c r="CZ150" s="99">
        <v>2471</v>
      </c>
      <c r="DA150" s="99">
        <v>2461</v>
      </c>
      <c r="DB150" s="99">
        <v>2481</v>
      </c>
      <c r="DC150" s="99">
        <v>2524</v>
      </c>
      <c r="DD150" s="99">
        <v>2539</v>
      </c>
      <c r="DE150" s="99">
        <v>2497</v>
      </c>
      <c r="DF150" s="99">
        <v>2486</v>
      </c>
      <c r="DG150" s="99">
        <v>2487</v>
      </c>
      <c r="DH150" s="99">
        <v>2470</v>
      </c>
      <c r="DI150" s="99">
        <v>2408</v>
      </c>
      <c r="DJ150" s="100">
        <v>2410</v>
      </c>
      <c r="DL150" s="96"/>
      <c r="DM150" s="97" t="s">
        <v>202</v>
      </c>
      <c r="DN150" s="98">
        <v>2434</v>
      </c>
      <c r="DO150" s="99">
        <v>2437</v>
      </c>
      <c r="DP150" s="99">
        <v>2406</v>
      </c>
      <c r="DQ150" s="99">
        <v>2406</v>
      </c>
      <c r="DR150" s="99">
        <v>2978</v>
      </c>
      <c r="DS150" s="99">
        <v>2380</v>
      </c>
      <c r="DT150" s="99">
        <v>2364</v>
      </c>
      <c r="DU150" s="99">
        <v>2345</v>
      </c>
      <c r="DV150" s="99">
        <v>2326</v>
      </c>
      <c r="DW150" s="99">
        <v>2340</v>
      </c>
      <c r="DX150" s="99">
        <v>2285</v>
      </c>
      <c r="DY150" s="100">
        <v>2283</v>
      </c>
      <c r="DZ150" s="98">
        <v>2220</v>
      </c>
      <c r="EA150" s="99">
        <v>2221</v>
      </c>
      <c r="EB150" s="99">
        <v>2209</v>
      </c>
      <c r="EC150" s="99">
        <v>2222</v>
      </c>
      <c r="ED150" s="99">
        <v>2260</v>
      </c>
      <c r="EE150" s="99">
        <v>2479</v>
      </c>
      <c r="EF150" s="99">
        <v>2403</v>
      </c>
      <c r="EG150" s="99">
        <v>2562</v>
      </c>
      <c r="EH150" s="99">
        <v>2606</v>
      </c>
      <c r="EI150" s="99">
        <v>2384</v>
      </c>
      <c r="EJ150" s="99">
        <v>2408</v>
      </c>
      <c r="EK150" s="100">
        <v>2413</v>
      </c>
      <c r="EL150" s="99">
        <v>2447</v>
      </c>
      <c r="EM150" s="99">
        <v>2484</v>
      </c>
      <c r="EN150" s="99">
        <v>2520</v>
      </c>
      <c r="EO150" s="99">
        <v>2534</v>
      </c>
      <c r="EP150" s="99">
        <v>2553</v>
      </c>
      <c r="EQ150" s="99">
        <v>2560</v>
      </c>
      <c r="ER150" s="99">
        <v>2605</v>
      </c>
      <c r="ES150" s="99">
        <v>2567</v>
      </c>
      <c r="ET150" s="99">
        <v>2601</v>
      </c>
      <c r="EU150" s="99">
        <v>2615</v>
      </c>
      <c r="EV150" s="99">
        <v>2675</v>
      </c>
      <c r="EW150" s="100">
        <v>2635</v>
      </c>
      <c r="EX150" s="98">
        <v>2663</v>
      </c>
      <c r="EY150" s="99">
        <v>2660</v>
      </c>
      <c r="EZ150" s="99">
        <v>2650</v>
      </c>
      <c r="FA150" s="99">
        <v>2651</v>
      </c>
      <c r="FB150" s="99">
        <v>2611</v>
      </c>
      <c r="FC150" s="99">
        <v>3052</v>
      </c>
      <c r="FD150" s="99">
        <v>3132</v>
      </c>
      <c r="FE150" s="99">
        <v>3193</v>
      </c>
      <c r="FF150" s="99">
        <v>3180</v>
      </c>
      <c r="FG150" s="99">
        <v>3183</v>
      </c>
      <c r="FH150" s="99">
        <v>3176</v>
      </c>
      <c r="FI150" s="100">
        <v>3187</v>
      </c>
      <c r="FJ150" s="98">
        <v>3187</v>
      </c>
      <c r="FK150" s="99">
        <v>3147</v>
      </c>
      <c r="FL150" s="99">
        <v>3118</v>
      </c>
      <c r="FM150" s="99">
        <v>3141</v>
      </c>
      <c r="FN150" s="99">
        <v>3121</v>
      </c>
      <c r="FO150" s="99">
        <v>3108</v>
      </c>
      <c r="FP150" s="99">
        <v>3103</v>
      </c>
      <c r="FQ150" s="99">
        <v>3077</v>
      </c>
      <c r="FR150" s="99">
        <v>3070</v>
      </c>
      <c r="FS150" s="99">
        <v>3059</v>
      </c>
      <c r="FT150" s="99">
        <v>3023</v>
      </c>
      <c r="FU150" s="100">
        <v>2972</v>
      </c>
      <c r="FV150" s="98">
        <v>2972</v>
      </c>
      <c r="FW150" s="99">
        <v>2928</v>
      </c>
      <c r="FX150" s="99">
        <v>2900</v>
      </c>
      <c r="FY150" s="99">
        <v>2962</v>
      </c>
      <c r="FZ150" s="99">
        <v>2973</v>
      </c>
      <c r="GA150" s="99">
        <v>2952</v>
      </c>
      <c r="GB150" s="99">
        <v>2893</v>
      </c>
      <c r="GC150" s="99">
        <v>2881</v>
      </c>
      <c r="GD150" s="99">
        <v>2851</v>
      </c>
      <c r="GE150" s="99">
        <v>2841</v>
      </c>
      <c r="GF150" s="99">
        <v>2813</v>
      </c>
      <c r="GG150" s="100">
        <v>2759</v>
      </c>
      <c r="GH150" s="98">
        <v>2744</v>
      </c>
      <c r="GI150" s="99">
        <v>2703</v>
      </c>
      <c r="GJ150" s="99">
        <v>2651</v>
      </c>
      <c r="GK150" s="99">
        <v>2609</v>
      </c>
      <c r="GL150" s="99">
        <v>2536</v>
      </c>
      <c r="GM150" s="99">
        <v>2522</v>
      </c>
      <c r="GN150" s="99">
        <v>2488</v>
      </c>
      <c r="GO150" s="99">
        <v>2468</v>
      </c>
      <c r="GP150" s="99">
        <v>2558</v>
      </c>
      <c r="GQ150" s="99">
        <v>2414</v>
      </c>
      <c r="GR150" s="99">
        <v>2412</v>
      </c>
      <c r="GS150" s="100">
        <v>2406</v>
      </c>
      <c r="GT150" s="98">
        <v>2413</v>
      </c>
      <c r="GU150" s="99">
        <v>2398</v>
      </c>
      <c r="GV150" s="99">
        <v>2316</v>
      </c>
      <c r="GW150" s="99">
        <v>1978</v>
      </c>
      <c r="GX150" s="99">
        <v>4100</v>
      </c>
      <c r="GY150" s="100">
        <v>2290</v>
      </c>
      <c r="GZ150" s="291"/>
    </row>
    <row r="151" spans="2:208" x14ac:dyDescent="0.25">
      <c r="B151" s="96"/>
      <c r="C151" s="97" t="s">
        <v>203</v>
      </c>
      <c r="D151" s="100">
        <v>130</v>
      </c>
      <c r="E151" s="100">
        <v>382</v>
      </c>
      <c r="F151" s="100">
        <v>544</v>
      </c>
      <c r="G151" s="98">
        <v>576</v>
      </c>
      <c r="H151" s="99">
        <v>572</v>
      </c>
      <c r="I151" s="99">
        <v>515</v>
      </c>
      <c r="J151" s="99">
        <v>575</v>
      </c>
      <c r="K151" s="99">
        <v>621</v>
      </c>
      <c r="L151" s="99">
        <v>655</v>
      </c>
      <c r="M151" s="99">
        <v>647</v>
      </c>
      <c r="N151" s="99">
        <v>662</v>
      </c>
      <c r="O151" s="99">
        <v>664</v>
      </c>
      <c r="P151" s="99">
        <v>675</v>
      </c>
      <c r="Q151" s="99">
        <v>692</v>
      </c>
      <c r="R151" s="100">
        <v>711</v>
      </c>
      <c r="S151" s="99">
        <v>694</v>
      </c>
      <c r="T151" s="99">
        <v>730</v>
      </c>
      <c r="U151" s="99">
        <v>724</v>
      </c>
      <c r="V151" s="99">
        <v>757</v>
      </c>
      <c r="W151" s="99">
        <v>766</v>
      </c>
      <c r="X151" s="99">
        <v>858</v>
      </c>
      <c r="Y151" s="99">
        <v>894</v>
      </c>
      <c r="Z151" s="99">
        <v>892</v>
      </c>
      <c r="AA151" s="99">
        <v>887</v>
      </c>
      <c r="AB151" s="99">
        <v>896</v>
      </c>
      <c r="AC151" s="99">
        <v>884</v>
      </c>
      <c r="AD151" s="100">
        <v>935</v>
      </c>
      <c r="AE151" s="99">
        <v>942</v>
      </c>
      <c r="AF151" s="99">
        <v>970</v>
      </c>
      <c r="AG151" s="99">
        <v>973</v>
      </c>
      <c r="AH151" s="99">
        <v>1003</v>
      </c>
      <c r="AI151" s="99">
        <v>1005</v>
      </c>
      <c r="AJ151" s="99">
        <v>1029</v>
      </c>
      <c r="AK151" s="99">
        <v>1020</v>
      </c>
      <c r="AL151" s="99">
        <v>1000</v>
      </c>
      <c r="AM151" s="99">
        <v>981</v>
      </c>
      <c r="AN151" s="99">
        <v>1019</v>
      </c>
      <c r="AO151" s="99">
        <v>1072</v>
      </c>
      <c r="AP151" s="100">
        <v>1127</v>
      </c>
      <c r="AQ151" s="98">
        <v>1184</v>
      </c>
      <c r="AR151" s="99">
        <v>1180</v>
      </c>
      <c r="AS151" s="99">
        <v>1423</v>
      </c>
      <c r="AT151" s="99">
        <v>1431</v>
      </c>
      <c r="AU151" s="99">
        <v>1458</v>
      </c>
      <c r="AV151" s="99">
        <v>1476</v>
      </c>
      <c r="AW151" s="99">
        <v>1515</v>
      </c>
      <c r="AX151" s="99">
        <v>1531</v>
      </c>
      <c r="AY151" s="99">
        <v>1538</v>
      </c>
      <c r="AZ151" s="99">
        <v>1544</v>
      </c>
      <c r="BA151" s="99">
        <v>1529</v>
      </c>
      <c r="BB151" s="100">
        <v>1559</v>
      </c>
      <c r="BC151" s="98">
        <v>1583</v>
      </c>
      <c r="BD151" s="99">
        <v>1580</v>
      </c>
      <c r="BE151" s="99">
        <v>1607</v>
      </c>
      <c r="BF151" s="99">
        <v>1665</v>
      </c>
      <c r="BG151" s="99">
        <v>1716</v>
      </c>
      <c r="BH151" s="99">
        <v>1743</v>
      </c>
      <c r="BI151" s="99">
        <v>1746</v>
      </c>
      <c r="BJ151" s="99">
        <v>1742</v>
      </c>
      <c r="BK151" s="99">
        <v>1708</v>
      </c>
      <c r="BL151" s="99">
        <v>1705</v>
      </c>
      <c r="BM151" s="99">
        <v>1724</v>
      </c>
      <c r="BN151" s="100">
        <v>1761</v>
      </c>
      <c r="BO151" s="99">
        <v>1858</v>
      </c>
      <c r="BP151" s="99">
        <v>1833</v>
      </c>
      <c r="BQ151" s="99">
        <v>1839</v>
      </c>
      <c r="BR151" s="99">
        <v>1860</v>
      </c>
      <c r="BS151" s="99">
        <v>1858</v>
      </c>
      <c r="BT151" s="99">
        <v>1863</v>
      </c>
      <c r="BU151" s="99">
        <v>1873</v>
      </c>
      <c r="BV151" s="99">
        <v>1892</v>
      </c>
      <c r="BW151" s="99">
        <v>1871</v>
      </c>
      <c r="BX151" s="99">
        <v>1860</v>
      </c>
      <c r="BY151" s="99">
        <v>1862</v>
      </c>
      <c r="BZ151" s="100">
        <v>1881</v>
      </c>
      <c r="CA151" s="99">
        <v>1883</v>
      </c>
      <c r="CB151" s="99">
        <v>1896</v>
      </c>
      <c r="CC151" s="99">
        <v>1923</v>
      </c>
      <c r="CD151" s="99">
        <v>1927</v>
      </c>
      <c r="CE151" s="99">
        <v>1959</v>
      </c>
      <c r="CF151" s="99">
        <v>1970</v>
      </c>
      <c r="CG151" s="99">
        <v>1957</v>
      </c>
      <c r="CH151" s="99">
        <v>1972</v>
      </c>
      <c r="CI151" s="99">
        <v>1975</v>
      </c>
      <c r="CJ151" s="99">
        <v>1980</v>
      </c>
      <c r="CK151" s="99">
        <v>1969</v>
      </c>
      <c r="CL151" s="100">
        <v>1983</v>
      </c>
      <c r="CM151" s="98">
        <v>1970</v>
      </c>
      <c r="CN151" s="99">
        <v>1983</v>
      </c>
      <c r="CO151" s="99">
        <v>1983</v>
      </c>
      <c r="CP151" s="99">
        <v>2007</v>
      </c>
      <c r="CQ151" s="99">
        <v>2034</v>
      </c>
      <c r="CR151" s="99">
        <v>2078</v>
      </c>
      <c r="CS151" s="99">
        <v>2076</v>
      </c>
      <c r="CT151" s="99">
        <v>2087</v>
      </c>
      <c r="CU151" s="99">
        <v>2092</v>
      </c>
      <c r="CV151" s="99">
        <v>2105</v>
      </c>
      <c r="CW151" s="99">
        <v>2082</v>
      </c>
      <c r="CX151" s="100">
        <v>2104</v>
      </c>
      <c r="CY151" s="99">
        <v>2095</v>
      </c>
      <c r="CZ151" s="99">
        <v>2124</v>
      </c>
      <c r="DA151" s="99">
        <v>2121</v>
      </c>
      <c r="DB151" s="99">
        <v>2131</v>
      </c>
      <c r="DC151" s="99">
        <v>2143</v>
      </c>
      <c r="DD151" s="99">
        <v>2153</v>
      </c>
      <c r="DE151" s="99">
        <v>2173</v>
      </c>
      <c r="DF151" s="99">
        <v>2184</v>
      </c>
      <c r="DG151" s="99">
        <v>2230</v>
      </c>
      <c r="DH151" s="99">
        <v>2223</v>
      </c>
      <c r="DI151" s="99">
        <v>2224</v>
      </c>
      <c r="DJ151" s="100">
        <v>2222</v>
      </c>
      <c r="DL151" s="96"/>
      <c r="DM151" s="97" t="s">
        <v>203</v>
      </c>
      <c r="DN151" s="98">
        <v>2207</v>
      </c>
      <c r="DO151" s="99">
        <v>2222</v>
      </c>
      <c r="DP151" s="99">
        <v>2225</v>
      </c>
      <c r="DQ151" s="99">
        <v>2239</v>
      </c>
      <c r="DR151" s="99">
        <v>2591</v>
      </c>
      <c r="DS151" s="99">
        <v>2212</v>
      </c>
      <c r="DT151" s="99">
        <v>2213</v>
      </c>
      <c r="DU151" s="99">
        <v>2215</v>
      </c>
      <c r="DV151" s="99">
        <v>2226</v>
      </c>
      <c r="DW151" s="99">
        <v>2247</v>
      </c>
      <c r="DX151" s="99">
        <v>2265</v>
      </c>
      <c r="DY151" s="100">
        <v>2278</v>
      </c>
      <c r="DZ151" s="98">
        <v>2165</v>
      </c>
      <c r="EA151" s="99">
        <v>2190</v>
      </c>
      <c r="EB151" s="99">
        <v>2202</v>
      </c>
      <c r="EC151" s="99">
        <v>2239</v>
      </c>
      <c r="ED151" s="99">
        <v>2270</v>
      </c>
      <c r="EE151" s="99">
        <v>2293</v>
      </c>
      <c r="EF151" s="99">
        <v>2333</v>
      </c>
      <c r="EG151" s="99">
        <v>2409</v>
      </c>
      <c r="EH151" s="99">
        <v>2412</v>
      </c>
      <c r="EI151" s="99">
        <v>2415</v>
      </c>
      <c r="EJ151" s="99">
        <v>2406</v>
      </c>
      <c r="EK151" s="100">
        <v>2393</v>
      </c>
      <c r="EL151" s="99">
        <v>2423</v>
      </c>
      <c r="EM151" s="99">
        <v>2413</v>
      </c>
      <c r="EN151" s="99">
        <v>2400</v>
      </c>
      <c r="EO151" s="99">
        <v>2409</v>
      </c>
      <c r="EP151" s="99">
        <v>2436</v>
      </c>
      <c r="EQ151" s="99">
        <v>2444</v>
      </c>
      <c r="ER151" s="99">
        <v>2425</v>
      </c>
      <c r="ES151" s="99">
        <v>2425</v>
      </c>
      <c r="ET151" s="99">
        <v>2405</v>
      </c>
      <c r="EU151" s="99">
        <v>2407</v>
      </c>
      <c r="EV151" s="99">
        <v>2371</v>
      </c>
      <c r="EW151" s="100">
        <v>2356</v>
      </c>
      <c r="EX151" s="98">
        <v>2356</v>
      </c>
      <c r="EY151" s="99">
        <v>2369</v>
      </c>
      <c r="EZ151" s="99">
        <v>2325</v>
      </c>
      <c r="FA151" s="99">
        <v>2287</v>
      </c>
      <c r="FB151" s="99">
        <v>2210</v>
      </c>
      <c r="FC151" s="99">
        <v>2201</v>
      </c>
      <c r="FD151" s="99">
        <v>2176</v>
      </c>
      <c r="FE151" s="99">
        <v>2281</v>
      </c>
      <c r="FF151" s="99">
        <v>2278</v>
      </c>
      <c r="FG151" s="99">
        <v>2282</v>
      </c>
      <c r="FH151" s="99">
        <v>2260</v>
      </c>
      <c r="FI151" s="100">
        <v>2253</v>
      </c>
      <c r="FJ151" s="98">
        <v>2263</v>
      </c>
      <c r="FK151" s="99">
        <v>2218</v>
      </c>
      <c r="FL151" s="99">
        <v>2199</v>
      </c>
      <c r="FM151" s="99">
        <v>2184</v>
      </c>
      <c r="FN151" s="99">
        <v>2180</v>
      </c>
      <c r="FO151" s="99">
        <v>2137</v>
      </c>
      <c r="FP151" s="99">
        <v>2077</v>
      </c>
      <c r="FQ151" s="99">
        <v>2075</v>
      </c>
      <c r="FR151" s="99">
        <v>2040</v>
      </c>
      <c r="FS151" s="99">
        <v>2000</v>
      </c>
      <c r="FT151" s="99">
        <v>1965</v>
      </c>
      <c r="FU151" s="100">
        <v>1945</v>
      </c>
      <c r="FV151" s="98">
        <v>1939</v>
      </c>
      <c r="FW151" s="99">
        <v>1918</v>
      </c>
      <c r="FX151" s="99">
        <v>1884</v>
      </c>
      <c r="FY151" s="99">
        <v>1859</v>
      </c>
      <c r="FZ151" s="99">
        <v>1847</v>
      </c>
      <c r="GA151" s="99">
        <v>1817</v>
      </c>
      <c r="GB151" s="99">
        <v>1770</v>
      </c>
      <c r="GC151" s="99">
        <v>1754</v>
      </c>
      <c r="GD151" s="99">
        <v>1728</v>
      </c>
      <c r="GE151" s="99">
        <v>1723</v>
      </c>
      <c r="GF151" s="99">
        <v>1695</v>
      </c>
      <c r="GG151" s="100">
        <v>1668</v>
      </c>
      <c r="GH151" s="98">
        <v>1645</v>
      </c>
      <c r="GI151" s="99">
        <v>1611</v>
      </c>
      <c r="GJ151" s="99">
        <v>1587</v>
      </c>
      <c r="GK151" s="99">
        <v>1557</v>
      </c>
      <c r="GL151" s="99">
        <v>1499</v>
      </c>
      <c r="GM151" s="99">
        <v>1477</v>
      </c>
      <c r="GN151" s="99">
        <v>1455</v>
      </c>
      <c r="GO151" s="99">
        <v>1423</v>
      </c>
      <c r="GP151" s="99">
        <v>1470</v>
      </c>
      <c r="GQ151" s="99">
        <v>1366</v>
      </c>
      <c r="GR151" s="99">
        <v>1351</v>
      </c>
      <c r="GS151" s="100">
        <v>1336</v>
      </c>
      <c r="GT151" s="98">
        <v>1328</v>
      </c>
      <c r="GU151" s="99">
        <v>1307</v>
      </c>
      <c r="GV151" s="99">
        <v>1258</v>
      </c>
      <c r="GW151" s="99">
        <v>1259</v>
      </c>
      <c r="GX151" s="99">
        <v>6535</v>
      </c>
      <c r="GY151" s="100">
        <v>1212</v>
      </c>
      <c r="GZ151" s="291"/>
    </row>
    <row r="152" spans="2:208" x14ac:dyDescent="0.25">
      <c r="B152" s="96"/>
      <c r="C152" s="97" t="s">
        <v>204</v>
      </c>
      <c r="D152" s="100">
        <v>410</v>
      </c>
      <c r="E152" s="100">
        <v>816</v>
      </c>
      <c r="F152" s="100">
        <v>1296</v>
      </c>
      <c r="G152" s="98">
        <v>1372</v>
      </c>
      <c r="H152" s="99">
        <v>1428</v>
      </c>
      <c r="I152" s="99">
        <v>1367</v>
      </c>
      <c r="J152" s="99">
        <v>1563</v>
      </c>
      <c r="K152" s="99">
        <v>1655</v>
      </c>
      <c r="L152" s="99">
        <v>1743</v>
      </c>
      <c r="M152" s="99">
        <v>1749</v>
      </c>
      <c r="N152" s="99">
        <v>1814</v>
      </c>
      <c r="O152" s="99">
        <v>1874</v>
      </c>
      <c r="P152" s="99">
        <v>1900</v>
      </c>
      <c r="Q152" s="99">
        <v>1941</v>
      </c>
      <c r="R152" s="100">
        <v>2022</v>
      </c>
      <c r="S152" s="99">
        <v>2041</v>
      </c>
      <c r="T152" s="99">
        <v>2034</v>
      </c>
      <c r="U152" s="99">
        <v>2040</v>
      </c>
      <c r="V152" s="99">
        <v>2076</v>
      </c>
      <c r="W152" s="99">
        <v>2108</v>
      </c>
      <c r="X152" s="99">
        <v>2168</v>
      </c>
      <c r="Y152" s="99">
        <v>2194</v>
      </c>
      <c r="Z152" s="99">
        <v>2219</v>
      </c>
      <c r="AA152" s="99">
        <v>2221</v>
      </c>
      <c r="AB152" s="99">
        <v>2234</v>
      </c>
      <c r="AC152" s="99">
        <v>2201</v>
      </c>
      <c r="AD152" s="100">
        <v>2244</v>
      </c>
      <c r="AE152" s="99">
        <v>2265</v>
      </c>
      <c r="AF152" s="99">
        <v>2303</v>
      </c>
      <c r="AG152" s="99">
        <v>2309</v>
      </c>
      <c r="AH152" s="99">
        <v>2354</v>
      </c>
      <c r="AI152" s="99">
        <v>2320</v>
      </c>
      <c r="AJ152" s="99">
        <v>2306</v>
      </c>
      <c r="AK152" s="99">
        <v>2274</v>
      </c>
      <c r="AL152" s="99">
        <v>2211</v>
      </c>
      <c r="AM152" s="99">
        <v>2150</v>
      </c>
      <c r="AN152" s="99">
        <v>2155</v>
      </c>
      <c r="AO152" s="99">
        <v>2217</v>
      </c>
      <c r="AP152" s="100">
        <v>2317</v>
      </c>
      <c r="AQ152" s="98">
        <v>2410</v>
      </c>
      <c r="AR152" s="99">
        <v>2443</v>
      </c>
      <c r="AS152" s="99">
        <v>3399</v>
      </c>
      <c r="AT152" s="99">
        <v>3454</v>
      </c>
      <c r="AU152" s="99">
        <v>3527</v>
      </c>
      <c r="AV152" s="99">
        <v>3735</v>
      </c>
      <c r="AW152" s="99">
        <v>3890</v>
      </c>
      <c r="AX152" s="99">
        <v>4023</v>
      </c>
      <c r="AY152" s="99">
        <v>4094</v>
      </c>
      <c r="AZ152" s="99">
        <v>4072</v>
      </c>
      <c r="BA152" s="99">
        <v>4069</v>
      </c>
      <c r="BB152" s="100">
        <v>4193</v>
      </c>
      <c r="BC152" s="98">
        <v>4247</v>
      </c>
      <c r="BD152" s="99">
        <v>4152</v>
      </c>
      <c r="BE152" s="99">
        <v>4101</v>
      </c>
      <c r="BF152" s="99">
        <v>4127</v>
      </c>
      <c r="BG152" s="99">
        <v>4127</v>
      </c>
      <c r="BH152" s="99">
        <v>4129</v>
      </c>
      <c r="BI152" s="99">
        <v>3966</v>
      </c>
      <c r="BJ152" s="99">
        <v>3881</v>
      </c>
      <c r="BK152" s="99">
        <v>3839</v>
      </c>
      <c r="BL152" s="99">
        <v>3858</v>
      </c>
      <c r="BM152" s="99">
        <v>3866</v>
      </c>
      <c r="BN152" s="100">
        <v>3825</v>
      </c>
      <c r="BO152" s="99">
        <v>3838</v>
      </c>
      <c r="BP152" s="99">
        <v>3816</v>
      </c>
      <c r="BQ152" s="99">
        <v>3858</v>
      </c>
      <c r="BR152" s="99">
        <v>3928</v>
      </c>
      <c r="BS152" s="99">
        <v>3875</v>
      </c>
      <c r="BT152" s="99">
        <v>3875</v>
      </c>
      <c r="BU152" s="99">
        <v>3859</v>
      </c>
      <c r="BV152" s="99">
        <v>3868</v>
      </c>
      <c r="BW152" s="99">
        <v>3824</v>
      </c>
      <c r="BX152" s="99">
        <v>3833</v>
      </c>
      <c r="BY152" s="99">
        <v>3813</v>
      </c>
      <c r="BZ152" s="100">
        <v>3814</v>
      </c>
      <c r="CA152" s="99">
        <v>3826</v>
      </c>
      <c r="CB152" s="99">
        <v>3880</v>
      </c>
      <c r="CC152" s="99">
        <v>3898</v>
      </c>
      <c r="CD152" s="99">
        <v>3918</v>
      </c>
      <c r="CE152" s="99">
        <v>3939</v>
      </c>
      <c r="CF152" s="99">
        <v>3954</v>
      </c>
      <c r="CG152" s="99">
        <v>3996</v>
      </c>
      <c r="CH152" s="99">
        <v>3993</v>
      </c>
      <c r="CI152" s="99">
        <v>4025</v>
      </c>
      <c r="CJ152" s="99">
        <v>4049</v>
      </c>
      <c r="CK152" s="99">
        <v>4068</v>
      </c>
      <c r="CL152" s="100">
        <v>4132</v>
      </c>
      <c r="CM152" s="98">
        <v>4731</v>
      </c>
      <c r="CN152" s="99">
        <v>4763</v>
      </c>
      <c r="CO152" s="99">
        <v>4791</v>
      </c>
      <c r="CP152" s="99">
        <v>4836</v>
      </c>
      <c r="CQ152" s="99">
        <v>4823</v>
      </c>
      <c r="CR152" s="99">
        <v>4868</v>
      </c>
      <c r="CS152" s="99">
        <v>4831</v>
      </c>
      <c r="CT152" s="99">
        <v>4874</v>
      </c>
      <c r="CU152" s="99">
        <v>4919</v>
      </c>
      <c r="CV152" s="99">
        <v>4985</v>
      </c>
      <c r="CW152" s="99">
        <v>5002</v>
      </c>
      <c r="CX152" s="100">
        <v>5122</v>
      </c>
      <c r="CY152" s="99">
        <v>5212</v>
      </c>
      <c r="CZ152" s="99">
        <v>5226</v>
      </c>
      <c r="DA152" s="99">
        <v>5292</v>
      </c>
      <c r="DB152" s="99">
        <v>5305</v>
      </c>
      <c r="DC152" s="99">
        <v>5329</v>
      </c>
      <c r="DD152" s="99">
        <v>5400</v>
      </c>
      <c r="DE152" s="99">
        <v>5361</v>
      </c>
      <c r="DF152" s="99">
        <v>5363</v>
      </c>
      <c r="DG152" s="99">
        <v>5436</v>
      </c>
      <c r="DH152" s="99">
        <v>5626</v>
      </c>
      <c r="DI152" s="99">
        <v>5750</v>
      </c>
      <c r="DJ152" s="100">
        <v>5862</v>
      </c>
      <c r="DL152" s="96"/>
      <c r="DM152" s="97" t="s">
        <v>204</v>
      </c>
      <c r="DN152" s="98">
        <v>5931</v>
      </c>
      <c r="DO152" s="99">
        <v>5998</v>
      </c>
      <c r="DP152" s="99">
        <v>5936</v>
      </c>
      <c r="DQ152" s="99">
        <v>5845</v>
      </c>
      <c r="DR152" s="99">
        <v>5500</v>
      </c>
      <c r="DS152" s="99">
        <v>5860</v>
      </c>
      <c r="DT152" s="99">
        <v>5865</v>
      </c>
      <c r="DU152" s="99">
        <v>5810</v>
      </c>
      <c r="DV152" s="99">
        <v>5854</v>
      </c>
      <c r="DW152" s="99">
        <v>5807</v>
      </c>
      <c r="DX152" s="99">
        <v>5663</v>
      </c>
      <c r="DY152" s="100">
        <v>5693</v>
      </c>
      <c r="DZ152" s="98">
        <v>5556</v>
      </c>
      <c r="EA152" s="99">
        <v>5667</v>
      </c>
      <c r="EB152" s="99">
        <v>5633</v>
      </c>
      <c r="EC152" s="99">
        <v>5754</v>
      </c>
      <c r="ED152" s="99">
        <v>5592</v>
      </c>
      <c r="EE152" s="99">
        <v>5581</v>
      </c>
      <c r="EF152" s="99">
        <v>5740</v>
      </c>
      <c r="EG152" s="99">
        <v>5662</v>
      </c>
      <c r="EH152" s="99">
        <v>5756</v>
      </c>
      <c r="EI152" s="99">
        <v>5818</v>
      </c>
      <c r="EJ152" s="99">
        <v>5860</v>
      </c>
      <c r="EK152" s="100">
        <v>5961</v>
      </c>
      <c r="EL152" s="99">
        <v>6170</v>
      </c>
      <c r="EM152" s="99">
        <v>6141</v>
      </c>
      <c r="EN152" s="99">
        <v>6111</v>
      </c>
      <c r="EO152" s="99">
        <v>6188</v>
      </c>
      <c r="EP152" s="99">
        <v>6309</v>
      </c>
      <c r="EQ152" s="99">
        <v>6634</v>
      </c>
      <c r="ER152" s="99">
        <v>6650</v>
      </c>
      <c r="ES152" s="99">
        <v>6686</v>
      </c>
      <c r="ET152" s="99">
        <v>6464</v>
      </c>
      <c r="EU152" s="99">
        <v>6560</v>
      </c>
      <c r="EV152" s="99">
        <v>6534</v>
      </c>
      <c r="EW152" s="100">
        <v>6670</v>
      </c>
      <c r="EX152" s="98">
        <v>7270</v>
      </c>
      <c r="EY152" s="99">
        <v>7280</v>
      </c>
      <c r="EZ152" s="99">
        <v>7354</v>
      </c>
      <c r="FA152" s="99">
        <v>7428</v>
      </c>
      <c r="FB152" s="99">
        <v>7301</v>
      </c>
      <c r="FC152" s="99">
        <v>7319</v>
      </c>
      <c r="FD152" s="99">
        <v>7499</v>
      </c>
      <c r="FE152" s="99">
        <v>7607</v>
      </c>
      <c r="FF152" s="99">
        <v>7576</v>
      </c>
      <c r="FG152" s="99">
        <v>7329</v>
      </c>
      <c r="FH152" s="99">
        <v>7519</v>
      </c>
      <c r="FI152" s="100">
        <v>7524</v>
      </c>
      <c r="FJ152" s="98">
        <v>7567</v>
      </c>
      <c r="FK152" s="99">
        <v>7528</v>
      </c>
      <c r="FL152" s="99">
        <v>7430</v>
      </c>
      <c r="FM152" s="99">
        <v>7386</v>
      </c>
      <c r="FN152" s="99">
        <v>7354</v>
      </c>
      <c r="FO152" s="99">
        <v>7312</v>
      </c>
      <c r="FP152" s="99">
        <v>7306</v>
      </c>
      <c r="FQ152" s="99">
        <v>7219</v>
      </c>
      <c r="FR152" s="99">
        <v>7323</v>
      </c>
      <c r="FS152" s="99">
        <v>7281</v>
      </c>
      <c r="FT152" s="99">
        <v>7269</v>
      </c>
      <c r="FU152" s="100">
        <v>7133</v>
      </c>
      <c r="FV152" s="98">
        <v>7159</v>
      </c>
      <c r="FW152" s="99">
        <v>6987</v>
      </c>
      <c r="FX152" s="99">
        <v>7141</v>
      </c>
      <c r="FY152" s="99">
        <v>7116</v>
      </c>
      <c r="FZ152" s="99">
        <v>7155</v>
      </c>
      <c r="GA152" s="99">
        <v>7175</v>
      </c>
      <c r="GB152" s="99">
        <v>6995</v>
      </c>
      <c r="GC152" s="99">
        <v>6949</v>
      </c>
      <c r="GD152" s="99">
        <v>6948</v>
      </c>
      <c r="GE152" s="99">
        <v>6822</v>
      </c>
      <c r="GF152" s="99">
        <v>6634</v>
      </c>
      <c r="GG152" s="100">
        <v>6488</v>
      </c>
      <c r="GH152" s="98">
        <v>6437</v>
      </c>
      <c r="GI152" s="99">
        <v>6356</v>
      </c>
      <c r="GJ152" s="99">
        <v>6178</v>
      </c>
      <c r="GK152" s="99">
        <v>6113</v>
      </c>
      <c r="GL152" s="99">
        <v>5988</v>
      </c>
      <c r="GM152" s="99">
        <v>5952</v>
      </c>
      <c r="GN152" s="99">
        <v>5828</v>
      </c>
      <c r="GO152" s="99">
        <v>5772</v>
      </c>
      <c r="GP152" s="99">
        <v>5855</v>
      </c>
      <c r="GQ152" s="99">
        <v>5574</v>
      </c>
      <c r="GR152" s="99">
        <v>5451</v>
      </c>
      <c r="GS152" s="100">
        <v>5412</v>
      </c>
      <c r="GT152" s="98">
        <v>5443</v>
      </c>
      <c r="GU152" s="99">
        <v>5334</v>
      </c>
      <c r="GV152" s="99">
        <v>5124</v>
      </c>
      <c r="GW152" s="99">
        <v>4102</v>
      </c>
      <c r="GX152" s="99">
        <v>4237</v>
      </c>
      <c r="GY152" s="100">
        <v>5041</v>
      </c>
      <c r="GZ152" s="291"/>
    </row>
    <row r="153" spans="2:208" x14ac:dyDescent="0.25">
      <c r="B153" s="96"/>
      <c r="C153" s="97" t="s">
        <v>205</v>
      </c>
      <c r="D153" s="100">
        <v>401</v>
      </c>
      <c r="E153" s="100">
        <v>635</v>
      </c>
      <c r="F153" s="100">
        <v>781</v>
      </c>
      <c r="G153" s="98">
        <v>792</v>
      </c>
      <c r="H153" s="99">
        <v>892</v>
      </c>
      <c r="I153" s="99">
        <v>857</v>
      </c>
      <c r="J153" s="99">
        <v>957</v>
      </c>
      <c r="K153" s="99">
        <v>1011</v>
      </c>
      <c r="L153" s="99">
        <v>1093</v>
      </c>
      <c r="M153" s="99">
        <v>1109</v>
      </c>
      <c r="N153" s="99">
        <v>1196</v>
      </c>
      <c r="O153" s="99">
        <v>1162</v>
      </c>
      <c r="P153" s="99">
        <v>1182</v>
      </c>
      <c r="Q153" s="99">
        <v>1201</v>
      </c>
      <c r="R153" s="100">
        <v>1233</v>
      </c>
      <c r="S153" s="99">
        <v>1264</v>
      </c>
      <c r="T153" s="99">
        <v>1279</v>
      </c>
      <c r="U153" s="99">
        <v>1301</v>
      </c>
      <c r="V153" s="99">
        <v>1350</v>
      </c>
      <c r="W153" s="99">
        <v>1366</v>
      </c>
      <c r="X153" s="99">
        <v>1378</v>
      </c>
      <c r="Y153" s="99">
        <v>1393</v>
      </c>
      <c r="Z153" s="99">
        <v>1489</v>
      </c>
      <c r="AA153" s="99">
        <v>1580</v>
      </c>
      <c r="AB153" s="99">
        <v>1613</v>
      </c>
      <c r="AC153" s="99">
        <v>1608</v>
      </c>
      <c r="AD153" s="100">
        <v>1657</v>
      </c>
      <c r="AE153" s="99">
        <v>1638</v>
      </c>
      <c r="AF153" s="99">
        <v>1632</v>
      </c>
      <c r="AG153" s="99">
        <v>1626</v>
      </c>
      <c r="AH153" s="99">
        <v>1647</v>
      </c>
      <c r="AI153" s="99">
        <v>1645</v>
      </c>
      <c r="AJ153" s="99">
        <v>1642</v>
      </c>
      <c r="AK153" s="99">
        <v>1615</v>
      </c>
      <c r="AL153" s="99">
        <v>1593</v>
      </c>
      <c r="AM153" s="99">
        <v>1561</v>
      </c>
      <c r="AN153" s="99">
        <v>1587</v>
      </c>
      <c r="AO153" s="99">
        <v>1646</v>
      </c>
      <c r="AP153" s="100">
        <v>1731</v>
      </c>
      <c r="AQ153" s="98">
        <v>1790</v>
      </c>
      <c r="AR153" s="99">
        <v>1835</v>
      </c>
      <c r="AS153" s="99">
        <v>2303</v>
      </c>
      <c r="AT153" s="99">
        <v>2571</v>
      </c>
      <c r="AU153" s="99">
        <v>2621</v>
      </c>
      <c r="AV153" s="99">
        <v>2718</v>
      </c>
      <c r="AW153" s="99">
        <v>2910</v>
      </c>
      <c r="AX153" s="99">
        <v>2941</v>
      </c>
      <c r="AY153" s="99">
        <v>2935</v>
      </c>
      <c r="AZ153" s="99">
        <v>2898</v>
      </c>
      <c r="BA153" s="99">
        <v>2917</v>
      </c>
      <c r="BB153" s="100">
        <v>2981</v>
      </c>
      <c r="BC153" s="98">
        <v>3053</v>
      </c>
      <c r="BD153" s="99">
        <v>3060</v>
      </c>
      <c r="BE153" s="99">
        <v>3112</v>
      </c>
      <c r="BF153" s="99">
        <v>3147</v>
      </c>
      <c r="BG153" s="99">
        <v>3110</v>
      </c>
      <c r="BH153" s="99">
        <v>3108</v>
      </c>
      <c r="BI153" s="99">
        <v>3086</v>
      </c>
      <c r="BJ153" s="99">
        <v>3105</v>
      </c>
      <c r="BK153" s="99">
        <v>3215</v>
      </c>
      <c r="BL153" s="99">
        <v>3195</v>
      </c>
      <c r="BM153" s="99">
        <v>3120</v>
      </c>
      <c r="BN153" s="100">
        <v>3217</v>
      </c>
      <c r="BO153" s="99">
        <v>3192</v>
      </c>
      <c r="BP153" s="99">
        <v>3213</v>
      </c>
      <c r="BQ153" s="99">
        <v>3269</v>
      </c>
      <c r="BR153" s="99">
        <v>3305</v>
      </c>
      <c r="BS153" s="99">
        <v>3311</v>
      </c>
      <c r="BT153" s="99">
        <v>3320</v>
      </c>
      <c r="BU153" s="99">
        <v>3314</v>
      </c>
      <c r="BV153" s="99">
        <v>3369</v>
      </c>
      <c r="BW153" s="99">
        <v>3336</v>
      </c>
      <c r="BX153" s="99">
        <v>3334</v>
      </c>
      <c r="BY153" s="99">
        <v>3338</v>
      </c>
      <c r="BZ153" s="100">
        <v>3381</v>
      </c>
      <c r="CA153" s="99">
        <v>3438</v>
      </c>
      <c r="CB153" s="99">
        <v>3504</v>
      </c>
      <c r="CC153" s="99">
        <v>3548</v>
      </c>
      <c r="CD153" s="99">
        <v>3543</v>
      </c>
      <c r="CE153" s="99">
        <v>3562</v>
      </c>
      <c r="CF153" s="99">
        <v>3597</v>
      </c>
      <c r="CG153" s="99">
        <v>3603</v>
      </c>
      <c r="CH153" s="99">
        <v>3581</v>
      </c>
      <c r="CI153" s="99">
        <v>3652</v>
      </c>
      <c r="CJ153" s="99">
        <v>3684</v>
      </c>
      <c r="CK153" s="99">
        <v>3644</v>
      </c>
      <c r="CL153" s="100">
        <v>3683</v>
      </c>
      <c r="CM153" s="98">
        <v>4862</v>
      </c>
      <c r="CN153" s="99">
        <v>4849</v>
      </c>
      <c r="CO153" s="99">
        <v>4875</v>
      </c>
      <c r="CP153" s="99">
        <v>4942</v>
      </c>
      <c r="CQ153" s="99">
        <v>4993</v>
      </c>
      <c r="CR153" s="99">
        <v>5067</v>
      </c>
      <c r="CS153" s="99">
        <v>6432</v>
      </c>
      <c r="CT153" s="99">
        <v>6174</v>
      </c>
      <c r="CU153" s="99">
        <v>6174</v>
      </c>
      <c r="CV153" s="99">
        <v>5119</v>
      </c>
      <c r="CW153" s="99">
        <v>5184</v>
      </c>
      <c r="CX153" s="100">
        <v>5338</v>
      </c>
      <c r="CY153" s="99">
        <v>5466</v>
      </c>
      <c r="CZ153" s="99">
        <v>5391</v>
      </c>
      <c r="DA153" s="99">
        <v>5183</v>
      </c>
      <c r="DB153" s="99">
        <v>5094</v>
      </c>
      <c r="DC153" s="99">
        <v>4996</v>
      </c>
      <c r="DD153" s="99">
        <v>5037</v>
      </c>
      <c r="DE153" s="99">
        <v>5016</v>
      </c>
      <c r="DF153" s="99">
        <v>6544</v>
      </c>
      <c r="DG153" s="99">
        <v>6607</v>
      </c>
      <c r="DH153" s="99">
        <v>6713</v>
      </c>
      <c r="DI153" s="99">
        <v>6722</v>
      </c>
      <c r="DJ153" s="100">
        <v>6739</v>
      </c>
      <c r="DL153" s="96"/>
      <c r="DM153" s="97" t="s">
        <v>205</v>
      </c>
      <c r="DN153" s="98">
        <v>6664</v>
      </c>
      <c r="DO153" s="99">
        <v>6051</v>
      </c>
      <c r="DP153" s="99">
        <v>6066</v>
      </c>
      <c r="DQ153" s="99">
        <v>5145</v>
      </c>
      <c r="DR153" s="99">
        <v>6627</v>
      </c>
      <c r="DS153" s="99">
        <v>6282</v>
      </c>
      <c r="DT153" s="99">
        <v>5784</v>
      </c>
      <c r="DU153" s="99">
        <v>5546</v>
      </c>
      <c r="DV153" s="99">
        <v>5536</v>
      </c>
      <c r="DW153" s="99">
        <v>5491</v>
      </c>
      <c r="DX153" s="99">
        <v>5278</v>
      </c>
      <c r="DY153" s="100">
        <v>5304</v>
      </c>
      <c r="DZ153" s="98">
        <v>5293</v>
      </c>
      <c r="EA153" s="99">
        <v>5355</v>
      </c>
      <c r="EB153" s="99">
        <v>5515</v>
      </c>
      <c r="EC153" s="99">
        <v>5430</v>
      </c>
      <c r="ED153" s="99">
        <v>5508</v>
      </c>
      <c r="EE153" s="99">
        <v>5565</v>
      </c>
      <c r="EF153" s="99">
        <v>5650</v>
      </c>
      <c r="EG153" s="99">
        <v>5750</v>
      </c>
      <c r="EH153" s="99">
        <v>5793</v>
      </c>
      <c r="EI153" s="99">
        <v>5867</v>
      </c>
      <c r="EJ153" s="99">
        <v>5862</v>
      </c>
      <c r="EK153" s="100">
        <v>5856</v>
      </c>
      <c r="EL153" s="99">
        <v>5902</v>
      </c>
      <c r="EM153" s="99">
        <v>4468</v>
      </c>
      <c r="EN153" s="99">
        <v>5630</v>
      </c>
      <c r="EO153" s="99">
        <v>5714</v>
      </c>
      <c r="EP153" s="99">
        <v>6122</v>
      </c>
      <c r="EQ153" s="99">
        <v>6141</v>
      </c>
      <c r="ER153" s="99">
        <v>6181</v>
      </c>
      <c r="ES153" s="99">
        <v>6235</v>
      </c>
      <c r="ET153" s="99">
        <v>6167</v>
      </c>
      <c r="EU153" s="99">
        <v>6271</v>
      </c>
      <c r="EV153" s="99">
        <v>6255</v>
      </c>
      <c r="EW153" s="100">
        <v>6315</v>
      </c>
      <c r="EX153" s="98">
        <v>6591</v>
      </c>
      <c r="EY153" s="99">
        <v>6738</v>
      </c>
      <c r="EZ153" s="99">
        <v>6764</v>
      </c>
      <c r="FA153" s="99">
        <v>6824</v>
      </c>
      <c r="FB153" s="99">
        <v>6666</v>
      </c>
      <c r="FC153" s="99">
        <v>6751</v>
      </c>
      <c r="FD153" s="99">
        <v>6790</v>
      </c>
      <c r="FE153" s="99">
        <v>6844</v>
      </c>
      <c r="FF153" s="99">
        <v>6757</v>
      </c>
      <c r="FG153" s="99">
        <v>6400</v>
      </c>
      <c r="FH153" s="99">
        <v>6757</v>
      </c>
      <c r="FI153" s="100">
        <v>6741</v>
      </c>
      <c r="FJ153" s="98">
        <v>6794</v>
      </c>
      <c r="FK153" s="99">
        <v>6812</v>
      </c>
      <c r="FL153" s="99">
        <v>6766</v>
      </c>
      <c r="FM153" s="99">
        <v>6831</v>
      </c>
      <c r="FN153" s="99">
        <v>6811</v>
      </c>
      <c r="FO153" s="99">
        <v>6920</v>
      </c>
      <c r="FP153" s="99">
        <v>6857</v>
      </c>
      <c r="FQ153" s="99">
        <v>6797</v>
      </c>
      <c r="FR153" s="99">
        <v>6776</v>
      </c>
      <c r="FS153" s="99">
        <v>6824</v>
      </c>
      <c r="FT153" s="99">
        <v>6746</v>
      </c>
      <c r="FU153" s="100">
        <v>6718</v>
      </c>
      <c r="FV153" s="98">
        <v>6626</v>
      </c>
      <c r="FW153" s="99">
        <v>6590</v>
      </c>
      <c r="FX153" s="99">
        <v>6596</v>
      </c>
      <c r="FY153" s="99">
        <v>6587</v>
      </c>
      <c r="FZ153" s="99">
        <v>6621</v>
      </c>
      <c r="GA153" s="99">
        <v>6639</v>
      </c>
      <c r="GB153" s="99">
        <v>6582</v>
      </c>
      <c r="GC153" s="99">
        <v>6537</v>
      </c>
      <c r="GD153" s="99">
        <v>6460</v>
      </c>
      <c r="GE153" s="99">
        <v>6440</v>
      </c>
      <c r="GF153" s="99">
        <v>6084</v>
      </c>
      <c r="GG153" s="100">
        <v>5899</v>
      </c>
      <c r="GH153" s="98">
        <v>5862</v>
      </c>
      <c r="GI153" s="99">
        <v>5805</v>
      </c>
      <c r="GJ153" s="99">
        <v>5802</v>
      </c>
      <c r="GK153" s="99">
        <v>5764</v>
      </c>
      <c r="GL153" s="99">
        <v>5664</v>
      </c>
      <c r="GM153" s="99">
        <v>5667</v>
      </c>
      <c r="GN153" s="99">
        <v>5568</v>
      </c>
      <c r="GO153" s="99">
        <v>5571</v>
      </c>
      <c r="GP153" s="99">
        <v>5822</v>
      </c>
      <c r="GQ153" s="99">
        <v>5494</v>
      </c>
      <c r="GR153" s="99">
        <v>5409</v>
      </c>
      <c r="GS153" s="100">
        <v>4293</v>
      </c>
      <c r="GT153" s="98">
        <v>4378</v>
      </c>
      <c r="GU153" s="99">
        <v>4392</v>
      </c>
      <c r="GV153" s="99">
        <v>4267</v>
      </c>
      <c r="GW153" s="99">
        <v>4360</v>
      </c>
      <c r="GX153" s="99">
        <v>2786</v>
      </c>
      <c r="GY153" s="100">
        <v>4383</v>
      </c>
      <c r="GZ153" s="291"/>
    </row>
    <row r="154" spans="2:208" x14ac:dyDescent="0.25">
      <c r="B154" s="96"/>
      <c r="C154" s="97" t="s">
        <v>206</v>
      </c>
      <c r="D154" s="100">
        <v>60</v>
      </c>
      <c r="E154" s="100">
        <v>118</v>
      </c>
      <c r="F154" s="100">
        <v>202</v>
      </c>
      <c r="G154" s="98">
        <v>209</v>
      </c>
      <c r="H154" s="99">
        <v>209</v>
      </c>
      <c r="I154" s="99">
        <v>195</v>
      </c>
      <c r="J154" s="99">
        <v>218</v>
      </c>
      <c r="K154" s="99">
        <v>248</v>
      </c>
      <c r="L154" s="99">
        <v>276</v>
      </c>
      <c r="M154" s="99">
        <v>262</v>
      </c>
      <c r="N154" s="99">
        <v>267</v>
      </c>
      <c r="O154" s="99">
        <v>269</v>
      </c>
      <c r="P154" s="99">
        <v>274</v>
      </c>
      <c r="Q154" s="99">
        <v>278</v>
      </c>
      <c r="R154" s="100">
        <v>276</v>
      </c>
      <c r="S154" s="99">
        <v>281</v>
      </c>
      <c r="T154" s="99">
        <v>287</v>
      </c>
      <c r="U154" s="99">
        <v>291</v>
      </c>
      <c r="V154" s="99">
        <v>293</v>
      </c>
      <c r="W154" s="99">
        <v>297</v>
      </c>
      <c r="X154" s="99">
        <v>308</v>
      </c>
      <c r="Y154" s="99">
        <v>313</v>
      </c>
      <c r="Z154" s="99">
        <v>319</v>
      </c>
      <c r="AA154" s="99">
        <v>304</v>
      </c>
      <c r="AB154" s="99">
        <v>314</v>
      </c>
      <c r="AC154" s="99">
        <v>311</v>
      </c>
      <c r="AD154" s="100">
        <v>323</v>
      </c>
      <c r="AE154" s="99">
        <v>325</v>
      </c>
      <c r="AF154" s="99">
        <v>324</v>
      </c>
      <c r="AG154" s="99">
        <v>333</v>
      </c>
      <c r="AH154" s="99">
        <v>336</v>
      </c>
      <c r="AI154" s="99">
        <v>336</v>
      </c>
      <c r="AJ154" s="99">
        <v>338</v>
      </c>
      <c r="AK154" s="99">
        <v>328</v>
      </c>
      <c r="AL154" s="99">
        <v>317</v>
      </c>
      <c r="AM154" s="99">
        <v>319</v>
      </c>
      <c r="AN154" s="99">
        <v>319</v>
      </c>
      <c r="AO154" s="99">
        <v>333</v>
      </c>
      <c r="AP154" s="100">
        <v>364</v>
      </c>
      <c r="AQ154" s="98">
        <v>377</v>
      </c>
      <c r="AR154" s="99">
        <v>382</v>
      </c>
      <c r="AS154" s="99">
        <v>550</v>
      </c>
      <c r="AT154" s="99">
        <v>552</v>
      </c>
      <c r="AU154" s="99">
        <v>582</v>
      </c>
      <c r="AV154" s="99">
        <v>603</v>
      </c>
      <c r="AW154" s="99">
        <v>624</v>
      </c>
      <c r="AX154" s="99">
        <v>641</v>
      </c>
      <c r="AY154" s="99">
        <v>650</v>
      </c>
      <c r="AZ154" s="99">
        <v>702</v>
      </c>
      <c r="BA154" s="99">
        <v>751</v>
      </c>
      <c r="BB154" s="100">
        <v>850</v>
      </c>
      <c r="BC154" s="98">
        <v>826</v>
      </c>
      <c r="BD154" s="99">
        <v>818</v>
      </c>
      <c r="BE154" s="99">
        <v>852</v>
      </c>
      <c r="BF154" s="99">
        <v>856</v>
      </c>
      <c r="BG154" s="99">
        <v>856</v>
      </c>
      <c r="BH154" s="99">
        <v>874</v>
      </c>
      <c r="BI154" s="99">
        <v>865</v>
      </c>
      <c r="BJ154" s="99">
        <v>874</v>
      </c>
      <c r="BK154" s="99">
        <v>855</v>
      </c>
      <c r="BL154" s="99">
        <v>847</v>
      </c>
      <c r="BM154" s="99">
        <v>878</v>
      </c>
      <c r="BN154" s="100">
        <v>801</v>
      </c>
      <c r="BO154" s="99">
        <v>863</v>
      </c>
      <c r="BP154" s="99">
        <v>940</v>
      </c>
      <c r="BQ154" s="99">
        <v>1094</v>
      </c>
      <c r="BR154" s="99">
        <v>1114</v>
      </c>
      <c r="BS154" s="99">
        <v>1207</v>
      </c>
      <c r="BT154" s="99">
        <v>1165</v>
      </c>
      <c r="BU154" s="99">
        <v>1175</v>
      </c>
      <c r="BV154" s="99">
        <v>1167</v>
      </c>
      <c r="BW154" s="99">
        <v>1157</v>
      </c>
      <c r="BX154" s="99">
        <v>1119</v>
      </c>
      <c r="BY154" s="99">
        <v>1098</v>
      </c>
      <c r="BZ154" s="100">
        <v>1077</v>
      </c>
      <c r="CA154" s="99">
        <v>1086</v>
      </c>
      <c r="CB154" s="99">
        <v>1087</v>
      </c>
      <c r="CC154" s="99">
        <v>1091</v>
      </c>
      <c r="CD154" s="99">
        <v>1102</v>
      </c>
      <c r="CE154" s="99">
        <v>1100</v>
      </c>
      <c r="CF154" s="99">
        <v>1098</v>
      </c>
      <c r="CG154" s="99">
        <v>1081</v>
      </c>
      <c r="CH154" s="99">
        <v>1030</v>
      </c>
      <c r="CI154" s="99">
        <v>986</v>
      </c>
      <c r="CJ154" s="99">
        <v>962</v>
      </c>
      <c r="CK154" s="99">
        <v>960</v>
      </c>
      <c r="CL154" s="100">
        <v>941</v>
      </c>
      <c r="CM154" s="98">
        <v>1137</v>
      </c>
      <c r="CN154" s="99">
        <v>1107</v>
      </c>
      <c r="CO154" s="99">
        <v>1135</v>
      </c>
      <c r="CP154" s="99">
        <v>1151</v>
      </c>
      <c r="CQ154" s="99">
        <v>1152</v>
      </c>
      <c r="CR154" s="99">
        <v>1145</v>
      </c>
      <c r="CS154" s="99">
        <v>1158</v>
      </c>
      <c r="CT154" s="99">
        <v>1160</v>
      </c>
      <c r="CU154" s="99">
        <v>1145</v>
      </c>
      <c r="CV154" s="99">
        <v>1152</v>
      </c>
      <c r="CW154" s="99">
        <v>1155</v>
      </c>
      <c r="CX154" s="100">
        <v>1181</v>
      </c>
      <c r="CY154" s="99">
        <v>1170</v>
      </c>
      <c r="CZ154" s="99">
        <v>1183</v>
      </c>
      <c r="DA154" s="99">
        <v>1219</v>
      </c>
      <c r="DB154" s="99">
        <v>1226</v>
      </c>
      <c r="DC154" s="99">
        <v>1227</v>
      </c>
      <c r="DD154" s="99">
        <v>1248</v>
      </c>
      <c r="DE154" s="99">
        <v>1231</v>
      </c>
      <c r="DF154" s="99">
        <v>1212</v>
      </c>
      <c r="DG154" s="99">
        <v>1234</v>
      </c>
      <c r="DH154" s="99">
        <v>1247</v>
      </c>
      <c r="DI154" s="99">
        <v>1231</v>
      </c>
      <c r="DJ154" s="100">
        <v>1240</v>
      </c>
      <c r="DL154" s="96"/>
      <c r="DM154" s="97" t="s">
        <v>206</v>
      </c>
      <c r="DN154" s="98">
        <v>1250</v>
      </c>
      <c r="DO154" s="99">
        <v>1299</v>
      </c>
      <c r="DP154" s="99">
        <v>1270</v>
      </c>
      <c r="DQ154" s="99">
        <v>1279</v>
      </c>
      <c r="DR154" s="99">
        <v>1277</v>
      </c>
      <c r="DS154" s="99">
        <v>1243</v>
      </c>
      <c r="DT154" s="99">
        <v>1265</v>
      </c>
      <c r="DU154" s="99">
        <v>1276</v>
      </c>
      <c r="DV154" s="99">
        <v>1271</v>
      </c>
      <c r="DW154" s="99">
        <v>1295</v>
      </c>
      <c r="DX154" s="99">
        <v>1210</v>
      </c>
      <c r="DY154" s="100">
        <v>1205</v>
      </c>
      <c r="DZ154" s="98">
        <v>1185</v>
      </c>
      <c r="EA154" s="99">
        <v>1190</v>
      </c>
      <c r="EB154" s="99">
        <v>1218</v>
      </c>
      <c r="EC154" s="99">
        <v>1224</v>
      </c>
      <c r="ED154" s="99">
        <v>1216</v>
      </c>
      <c r="EE154" s="99">
        <v>1238</v>
      </c>
      <c r="EF154" s="99">
        <v>1256</v>
      </c>
      <c r="EG154" s="99">
        <v>1256</v>
      </c>
      <c r="EH154" s="99">
        <v>1286</v>
      </c>
      <c r="EI154" s="99">
        <v>1306</v>
      </c>
      <c r="EJ154" s="99">
        <v>1312</v>
      </c>
      <c r="EK154" s="100">
        <v>1325</v>
      </c>
      <c r="EL154" s="99">
        <v>1364</v>
      </c>
      <c r="EM154" s="99">
        <v>1354</v>
      </c>
      <c r="EN154" s="99">
        <v>1353</v>
      </c>
      <c r="EO154" s="99">
        <v>1377</v>
      </c>
      <c r="EP154" s="99">
        <v>1420</v>
      </c>
      <c r="EQ154" s="99">
        <v>1455</v>
      </c>
      <c r="ER154" s="99">
        <v>1457</v>
      </c>
      <c r="ES154" s="99">
        <v>1470</v>
      </c>
      <c r="ET154" s="99">
        <v>1477</v>
      </c>
      <c r="EU154" s="99">
        <v>1500</v>
      </c>
      <c r="EV154" s="99">
        <v>1603</v>
      </c>
      <c r="EW154" s="100">
        <v>1579</v>
      </c>
      <c r="EX154" s="98">
        <v>1630</v>
      </c>
      <c r="EY154" s="99">
        <v>1652</v>
      </c>
      <c r="EZ154" s="99">
        <v>1657</v>
      </c>
      <c r="FA154" s="99">
        <v>1679</v>
      </c>
      <c r="FB154" s="99">
        <v>1716</v>
      </c>
      <c r="FC154" s="99">
        <v>1736</v>
      </c>
      <c r="FD154" s="99">
        <v>1847</v>
      </c>
      <c r="FE154" s="99">
        <v>1843</v>
      </c>
      <c r="FF154" s="99">
        <v>1835</v>
      </c>
      <c r="FG154" s="99">
        <v>1834</v>
      </c>
      <c r="FH154" s="99">
        <v>1801</v>
      </c>
      <c r="FI154" s="100">
        <v>1812</v>
      </c>
      <c r="FJ154" s="98">
        <v>1828</v>
      </c>
      <c r="FK154" s="99">
        <v>1828</v>
      </c>
      <c r="FL154" s="99">
        <v>1834</v>
      </c>
      <c r="FM154" s="99">
        <v>1846</v>
      </c>
      <c r="FN154" s="99">
        <v>1839</v>
      </c>
      <c r="FO154" s="99">
        <v>1848</v>
      </c>
      <c r="FP154" s="99">
        <v>1851</v>
      </c>
      <c r="FQ154" s="99">
        <v>1857</v>
      </c>
      <c r="FR154" s="99">
        <v>1854</v>
      </c>
      <c r="FS154" s="99">
        <v>1860</v>
      </c>
      <c r="FT154" s="99">
        <v>1825</v>
      </c>
      <c r="FU154" s="100">
        <v>1777</v>
      </c>
      <c r="FV154" s="98">
        <v>1799</v>
      </c>
      <c r="FW154" s="99">
        <v>1805</v>
      </c>
      <c r="FX154" s="99">
        <v>1809</v>
      </c>
      <c r="FY154" s="99">
        <v>1824</v>
      </c>
      <c r="FZ154" s="99">
        <v>1644</v>
      </c>
      <c r="GA154" s="99">
        <v>1620</v>
      </c>
      <c r="GB154" s="99">
        <v>1646</v>
      </c>
      <c r="GC154" s="99">
        <v>1634</v>
      </c>
      <c r="GD154" s="99">
        <v>1615</v>
      </c>
      <c r="GE154" s="99">
        <v>1569</v>
      </c>
      <c r="GF154" s="99">
        <v>1554</v>
      </c>
      <c r="GG154" s="100">
        <v>1506</v>
      </c>
      <c r="GH154" s="98">
        <v>1487</v>
      </c>
      <c r="GI154" s="99">
        <v>1468</v>
      </c>
      <c r="GJ154" s="99">
        <v>1442</v>
      </c>
      <c r="GK154" s="99">
        <v>1434</v>
      </c>
      <c r="GL154" s="99">
        <v>1377</v>
      </c>
      <c r="GM154" s="99">
        <v>1356</v>
      </c>
      <c r="GN154" s="99">
        <v>1346</v>
      </c>
      <c r="GO154" s="99">
        <v>1317</v>
      </c>
      <c r="GP154" s="99">
        <v>1329</v>
      </c>
      <c r="GQ154" s="99">
        <v>1278</v>
      </c>
      <c r="GR154" s="99">
        <v>1258</v>
      </c>
      <c r="GS154" s="100">
        <v>1249</v>
      </c>
      <c r="GT154" s="98">
        <v>1267</v>
      </c>
      <c r="GU154" s="99">
        <v>1249</v>
      </c>
      <c r="GV154" s="99">
        <v>1227</v>
      </c>
      <c r="GW154" s="99">
        <v>914</v>
      </c>
      <c r="GX154" s="99">
        <v>1009</v>
      </c>
      <c r="GY154" s="100">
        <v>1201</v>
      </c>
      <c r="GZ154" s="291"/>
    </row>
    <row r="155" spans="2:208" x14ac:dyDescent="0.25">
      <c r="B155" s="96"/>
      <c r="C155" s="97" t="s">
        <v>207</v>
      </c>
      <c r="D155" s="100">
        <v>12036</v>
      </c>
      <c r="E155" s="100">
        <v>14403</v>
      </c>
      <c r="F155" s="100">
        <v>16901</v>
      </c>
      <c r="G155" s="98">
        <v>17028</v>
      </c>
      <c r="H155" s="99">
        <v>17108</v>
      </c>
      <c r="I155" s="99">
        <v>15947</v>
      </c>
      <c r="J155" s="99">
        <v>16544</v>
      </c>
      <c r="K155" s="99">
        <v>17327</v>
      </c>
      <c r="L155" s="99">
        <v>17664</v>
      </c>
      <c r="M155" s="99">
        <v>17833</v>
      </c>
      <c r="N155" s="99">
        <v>17944</v>
      </c>
      <c r="O155" s="99">
        <v>18012</v>
      </c>
      <c r="P155" s="99">
        <v>18171</v>
      </c>
      <c r="Q155" s="99">
        <v>18265</v>
      </c>
      <c r="R155" s="100">
        <v>18458</v>
      </c>
      <c r="S155" s="99">
        <v>18682</v>
      </c>
      <c r="T155" s="99">
        <v>18589</v>
      </c>
      <c r="U155" s="99">
        <v>18720</v>
      </c>
      <c r="V155" s="99">
        <v>18886</v>
      </c>
      <c r="W155" s="99">
        <v>18998</v>
      </c>
      <c r="X155" s="99">
        <v>19332</v>
      </c>
      <c r="Y155" s="99">
        <v>19576</v>
      </c>
      <c r="Z155" s="99">
        <v>19891</v>
      </c>
      <c r="AA155" s="99">
        <v>19731</v>
      </c>
      <c r="AB155" s="99">
        <v>19733</v>
      </c>
      <c r="AC155" s="99">
        <v>19544</v>
      </c>
      <c r="AD155" s="100">
        <v>19638</v>
      </c>
      <c r="AE155" s="99">
        <v>19578</v>
      </c>
      <c r="AF155" s="99">
        <v>19529</v>
      </c>
      <c r="AG155" s="99">
        <v>19850</v>
      </c>
      <c r="AH155" s="99">
        <v>19969</v>
      </c>
      <c r="AI155" s="99">
        <v>19718</v>
      </c>
      <c r="AJ155" s="99">
        <v>19769</v>
      </c>
      <c r="AK155" s="99">
        <v>19788</v>
      </c>
      <c r="AL155" s="99">
        <v>19301</v>
      </c>
      <c r="AM155" s="99">
        <v>18910</v>
      </c>
      <c r="AN155" s="99">
        <v>19118</v>
      </c>
      <c r="AO155" s="99">
        <v>19568</v>
      </c>
      <c r="AP155" s="100">
        <v>19926</v>
      </c>
      <c r="AQ155" s="98">
        <v>20317</v>
      </c>
      <c r="AR155" s="99">
        <v>20550</v>
      </c>
      <c r="AS155" s="99">
        <v>22962</v>
      </c>
      <c r="AT155" s="99">
        <v>23694</v>
      </c>
      <c r="AU155" s="99">
        <v>24216</v>
      </c>
      <c r="AV155" s="99">
        <v>24921</v>
      </c>
      <c r="AW155" s="99">
        <v>25295</v>
      </c>
      <c r="AX155" s="99">
        <v>25731</v>
      </c>
      <c r="AY155" s="99">
        <v>25914</v>
      </c>
      <c r="AZ155" s="99">
        <v>26120</v>
      </c>
      <c r="BA155" s="99">
        <v>26273</v>
      </c>
      <c r="BB155" s="100">
        <v>26475</v>
      </c>
      <c r="BC155" s="98">
        <v>26483</v>
      </c>
      <c r="BD155" s="99">
        <v>26502</v>
      </c>
      <c r="BE155" s="99">
        <v>26861</v>
      </c>
      <c r="BF155" s="99">
        <v>27232</v>
      </c>
      <c r="BG155" s="99">
        <v>27793</v>
      </c>
      <c r="BH155" s="99">
        <v>28172</v>
      </c>
      <c r="BI155" s="99">
        <v>28010</v>
      </c>
      <c r="BJ155" s="99">
        <v>28042</v>
      </c>
      <c r="BK155" s="99">
        <v>28027</v>
      </c>
      <c r="BL155" s="99">
        <v>28008</v>
      </c>
      <c r="BM155" s="99">
        <v>27966</v>
      </c>
      <c r="BN155" s="100">
        <v>28030</v>
      </c>
      <c r="BO155" s="99">
        <v>27693</v>
      </c>
      <c r="BP155" s="99">
        <v>27678</v>
      </c>
      <c r="BQ155" s="99">
        <v>28076</v>
      </c>
      <c r="BR155" s="99">
        <v>28439</v>
      </c>
      <c r="BS155" s="99">
        <v>28516</v>
      </c>
      <c r="BT155" s="99">
        <v>29226</v>
      </c>
      <c r="BU155" s="99">
        <v>29495</v>
      </c>
      <c r="BV155" s="99">
        <v>29459</v>
      </c>
      <c r="BW155" s="99">
        <v>29562</v>
      </c>
      <c r="BX155" s="99">
        <v>29758</v>
      </c>
      <c r="BY155" s="99">
        <v>29798</v>
      </c>
      <c r="BZ155" s="100">
        <v>29751</v>
      </c>
      <c r="CA155" s="99">
        <v>29804</v>
      </c>
      <c r="CB155" s="99">
        <v>29991</v>
      </c>
      <c r="CC155" s="99">
        <v>30307</v>
      </c>
      <c r="CD155" s="99">
        <v>30589</v>
      </c>
      <c r="CE155" s="99">
        <v>30637</v>
      </c>
      <c r="CF155" s="99">
        <v>30718</v>
      </c>
      <c r="CG155" s="99">
        <v>30964</v>
      </c>
      <c r="CH155" s="99">
        <v>31048</v>
      </c>
      <c r="CI155" s="99">
        <v>31121</v>
      </c>
      <c r="CJ155" s="99">
        <v>31144</v>
      </c>
      <c r="CK155" s="99">
        <v>31312</v>
      </c>
      <c r="CL155" s="100">
        <v>31335</v>
      </c>
      <c r="CM155" s="98">
        <v>31121</v>
      </c>
      <c r="CN155" s="99">
        <v>31356</v>
      </c>
      <c r="CO155" s="99">
        <v>31663</v>
      </c>
      <c r="CP155" s="99">
        <v>32355</v>
      </c>
      <c r="CQ155" s="99">
        <v>32374</v>
      </c>
      <c r="CR155" s="99">
        <v>32893</v>
      </c>
      <c r="CS155" s="99">
        <v>33016</v>
      </c>
      <c r="CT155" s="99">
        <v>32999</v>
      </c>
      <c r="CU155" s="99">
        <v>33188</v>
      </c>
      <c r="CV155" s="99">
        <v>33250</v>
      </c>
      <c r="CW155" s="99">
        <v>33233</v>
      </c>
      <c r="CX155" s="100">
        <v>33417</v>
      </c>
      <c r="CY155" s="99">
        <v>33297</v>
      </c>
      <c r="CZ155" s="99">
        <v>33538</v>
      </c>
      <c r="DA155" s="99">
        <v>33727</v>
      </c>
      <c r="DB155" s="99">
        <v>34089</v>
      </c>
      <c r="DC155" s="99">
        <v>35931</v>
      </c>
      <c r="DD155" s="99">
        <v>35239</v>
      </c>
      <c r="DE155" s="99">
        <v>35880</v>
      </c>
      <c r="DF155" s="99">
        <v>36141</v>
      </c>
      <c r="DG155" s="99">
        <v>36052</v>
      </c>
      <c r="DH155" s="99">
        <v>36241</v>
      </c>
      <c r="DI155" s="99">
        <v>36201</v>
      </c>
      <c r="DJ155" s="100">
        <v>36530</v>
      </c>
      <c r="DL155" s="96"/>
      <c r="DM155" s="97" t="s">
        <v>207</v>
      </c>
      <c r="DN155" s="98">
        <v>36228</v>
      </c>
      <c r="DO155" s="99">
        <v>35658</v>
      </c>
      <c r="DP155" s="99">
        <v>35803</v>
      </c>
      <c r="DQ155" s="99">
        <v>35153</v>
      </c>
      <c r="DR155" s="99">
        <v>33458</v>
      </c>
      <c r="DS155" s="99">
        <v>35483</v>
      </c>
      <c r="DT155" s="99">
        <v>35210</v>
      </c>
      <c r="DU155" s="99">
        <v>34954</v>
      </c>
      <c r="DV155" s="99">
        <v>34719</v>
      </c>
      <c r="DW155" s="99">
        <v>34634</v>
      </c>
      <c r="DX155" s="99">
        <v>34202</v>
      </c>
      <c r="DY155" s="100">
        <v>33191</v>
      </c>
      <c r="DZ155" s="98">
        <v>33486</v>
      </c>
      <c r="EA155" s="99">
        <v>33606</v>
      </c>
      <c r="EB155" s="99">
        <v>33358</v>
      </c>
      <c r="EC155" s="99">
        <v>33334</v>
      </c>
      <c r="ED155" s="99">
        <v>33239</v>
      </c>
      <c r="EE155" s="99">
        <v>33584</v>
      </c>
      <c r="EF155" s="99">
        <v>33020</v>
      </c>
      <c r="EG155" s="99">
        <v>32701</v>
      </c>
      <c r="EH155" s="99">
        <v>32694</v>
      </c>
      <c r="EI155" s="99">
        <v>32985</v>
      </c>
      <c r="EJ155" s="99">
        <v>33363</v>
      </c>
      <c r="EK155" s="100">
        <v>34984</v>
      </c>
      <c r="EL155" s="99">
        <v>35368</v>
      </c>
      <c r="EM155" s="99">
        <v>34840</v>
      </c>
      <c r="EN155" s="99">
        <v>34921</v>
      </c>
      <c r="EO155" s="99">
        <v>35198</v>
      </c>
      <c r="EP155" s="99">
        <v>36267</v>
      </c>
      <c r="EQ155" s="99">
        <v>36472</v>
      </c>
      <c r="ER155" s="99">
        <v>36549</v>
      </c>
      <c r="ES155" s="99">
        <v>36448</v>
      </c>
      <c r="ET155" s="99">
        <v>36898</v>
      </c>
      <c r="EU155" s="99">
        <v>36921</v>
      </c>
      <c r="EV155" s="99">
        <v>37000</v>
      </c>
      <c r="EW155" s="100">
        <v>35683</v>
      </c>
      <c r="EX155" s="98">
        <v>36912</v>
      </c>
      <c r="EY155" s="99">
        <v>36659</v>
      </c>
      <c r="EZ155" s="99">
        <v>36527</v>
      </c>
      <c r="FA155" s="99">
        <v>36115</v>
      </c>
      <c r="FB155" s="99">
        <v>35888</v>
      </c>
      <c r="FC155" s="99">
        <v>35826</v>
      </c>
      <c r="FD155" s="99">
        <v>36059</v>
      </c>
      <c r="FE155" s="99">
        <v>35629</v>
      </c>
      <c r="FF155" s="99">
        <v>35495</v>
      </c>
      <c r="FG155" s="99">
        <v>35727</v>
      </c>
      <c r="FH155" s="99">
        <v>35850</v>
      </c>
      <c r="FI155" s="100">
        <v>35669</v>
      </c>
      <c r="FJ155" s="98">
        <v>35507</v>
      </c>
      <c r="FK155" s="99">
        <v>35301</v>
      </c>
      <c r="FL155" s="99">
        <v>35481</v>
      </c>
      <c r="FM155" s="99">
        <v>35281</v>
      </c>
      <c r="FN155" s="99">
        <v>35036</v>
      </c>
      <c r="FO155" s="99">
        <v>34825</v>
      </c>
      <c r="FP155" s="99">
        <v>34671</v>
      </c>
      <c r="FQ155" s="99">
        <v>34297</v>
      </c>
      <c r="FR155" s="99">
        <v>34177</v>
      </c>
      <c r="FS155" s="99">
        <v>34142</v>
      </c>
      <c r="FT155" s="99">
        <v>34005</v>
      </c>
      <c r="FU155" s="100">
        <v>33892</v>
      </c>
      <c r="FV155" s="98">
        <v>33814</v>
      </c>
      <c r="FW155" s="99">
        <v>33497</v>
      </c>
      <c r="FX155" s="99">
        <v>33371</v>
      </c>
      <c r="FY155" s="99">
        <v>33540</v>
      </c>
      <c r="FZ155" s="99">
        <v>33717</v>
      </c>
      <c r="GA155" s="99">
        <v>33697</v>
      </c>
      <c r="GB155" s="99">
        <v>33422</v>
      </c>
      <c r="GC155" s="99">
        <v>33639</v>
      </c>
      <c r="GD155" s="99">
        <v>33239</v>
      </c>
      <c r="GE155" s="99">
        <v>32934</v>
      </c>
      <c r="GF155" s="99">
        <v>32291</v>
      </c>
      <c r="GG155" s="100">
        <v>34593</v>
      </c>
      <c r="GH155" s="98">
        <v>34320</v>
      </c>
      <c r="GI155" s="99">
        <v>34084</v>
      </c>
      <c r="GJ155" s="99">
        <v>33851</v>
      </c>
      <c r="GK155" s="99">
        <v>33698</v>
      </c>
      <c r="GL155" s="99">
        <v>33352</v>
      </c>
      <c r="GM155" s="99">
        <v>33147</v>
      </c>
      <c r="GN155" s="99">
        <v>32916</v>
      </c>
      <c r="GO155" s="99">
        <v>32652</v>
      </c>
      <c r="GP155" s="99">
        <v>32693</v>
      </c>
      <c r="GQ155" s="99">
        <v>32111</v>
      </c>
      <c r="GR155" s="99">
        <v>31480</v>
      </c>
      <c r="GS155" s="100">
        <v>31561</v>
      </c>
      <c r="GT155" s="98">
        <v>31532</v>
      </c>
      <c r="GU155" s="99">
        <v>31384</v>
      </c>
      <c r="GV155" s="99">
        <v>31079</v>
      </c>
      <c r="GW155" s="99">
        <v>30982</v>
      </c>
      <c r="GX155" s="99">
        <v>25775</v>
      </c>
      <c r="GY155" s="100">
        <v>31288</v>
      </c>
      <c r="GZ155" s="291"/>
    </row>
    <row r="156" spans="2:208" x14ac:dyDescent="0.25">
      <c r="B156" s="96"/>
      <c r="C156" s="97" t="s">
        <v>208</v>
      </c>
      <c r="D156" s="100">
        <v>303</v>
      </c>
      <c r="E156" s="100">
        <v>736</v>
      </c>
      <c r="F156" s="100">
        <v>1015</v>
      </c>
      <c r="G156" s="98">
        <v>1060</v>
      </c>
      <c r="H156" s="99">
        <v>1050</v>
      </c>
      <c r="I156" s="99">
        <v>1050</v>
      </c>
      <c r="J156" s="99">
        <v>1172</v>
      </c>
      <c r="K156" s="99">
        <v>1234</v>
      </c>
      <c r="L156" s="99">
        <v>1331</v>
      </c>
      <c r="M156" s="99">
        <v>1378</v>
      </c>
      <c r="N156" s="99">
        <v>1397</v>
      </c>
      <c r="O156" s="99">
        <v>1407</v>
      </c>
      <c r="P156" s="99">
        <v>1449</v>
      </c>
      <c r="Q156" s="99">
        <v>1511</v>
      </c>
      <c r="R156" s="100">
        <v>1544</v>
      </c>
      <c r="S156" s="99">
        <v>1573</v>
      </c>
      <c r="T156" s="99">
        <v>1557</v>
      </c>
      <c r="U156" s="99">
        <v>1585</v>
      </c>
      <c r="V156" s="99">
        <v>1603</v>
      </c>
      <c r="W156" s="99">
        <v>1637</v>
      </c>
      <c r="X156" s="99">
        <v>1725</v>
      </c>
      <c r="Y156" s="99">
        <v>1743</v>
      </c>
      <c r="Z156" s="99">
        <v>1749</v>
      </c>
      <c r="AA156" s="99">
        <v>1736</v>
      </c>
      <c r="AB156" s="99">
        <v>1737</v>
      </c>
      <c r="AC156" s="99">
        <v>1700</v>
      </c>
      <c r="AD156" s="100">
        <v>1709</v>
      </c>
      <c r="AE156" s="99">
        <v>1675</v>
      </c>
      <c r="AF156" s="99">
        <v>1679</v>
      </c>
      <c r="AG156" s="99">
        <v>1706</v>
      </c>
      <c r="AH156" s="99">
        <v>1734</v>
      </c>
      <c r="AI156" s="99">
        <v>1717</v>
      </c>
      <c r="AJ156" s="99">
        <v>1732</v>
      </c>
      <c r="AK156" s="99">
        <v>1701</v>
      </c>
      <c r="AL156" s="99">
        <v>1669</v>
      </c>
      <c r="AM156" s="99">
        <v>1642</v>
      </c>
      <c r="AN156" s="99">
        <v>1663</v>
      </c>
      <c r="AO156" s="99">
        <v>1719</v>
      </c>
      <c r="AP156" s="100">
        <v>1785</v>
      </c>
      <c r="AQ156" s="98">
        <v>1851</v>
      </c>
      <c r="AR156" s="99">
        <v>1878</v>
      </c>
      <c r="AS156" s="99">
        <v>2408</v>
      </c>
      <c r="AT156" s="99">
        <v>2485</v>
      </c>
      <c r="AU156" s="99">
        <v>2540</v>
      </c>
      <c r="AV156" s="99">
        <v>2649</v>
      </c>
      <c r="AW156" s="99">
        <v>2793</v>
      </c>
      <c r="AX156" s="99">
        <v>2836</v>
      </c>
      <c r="AY156" s="99">
        <v>2826</v>
      </c>
      <c r="AZ156" s="99">
        <v>2820</v>
      </c>
      <c r="BA156" s="99">
        <v>2785</v>
      </c>
      <c r="BB156" s="100">
        <v>2859</v>
      </c>
      <c r="BC156" s="98">
        <v>2911</v>
      </c>
      <c r="BD156" s="99">
        <v>2944</v>
      </c>
      <c r="BE156" s="99">
        <v>2998</v>
      </c>
      <c r="BF156" s="99">
        <v>3034</v>
      </c>
      <c r="BG156" s="99">
        <v>3143</v>
      </c>
      <c r="BH156" s="99">
        <v>3203</v>
      </c>
      <c r="BI156" s="99">
        <v>3231</v>
      </c>
      <c r="BJ156" s="99">
        <v>3196</v>
      </c>
      <c r="BK156" s="99">
        <v>3155</v>
      </c>
      <c r="BL156" s="99">
        <v>3141</v>
      </c>
      <c r="BM156" s="99">
        <v>3070</v>
      </c>
      <c r="BN156" s="100">
        <v>2985</v>
      </c>
      <c r="BO156" s="99">
        <v>3118</v>
      </c>
      <c r="BP156" s="99">
        <v>3119</v>
      </c>
      <c r="BQ156" s="99">
        <v>3145</v>
      </c>
      <c r="BR156" s="99">
        <v>3193</v>
      </c>
      <c r="BS156" s="99">
        <v>3226</v>
      </c>
      <c r="BT156" s="99">
        <v>3240</v>
      </c>
      <c r="BU156" s="99">
        <v>3250</v>
      </c>
      <c r="BV156" s="99">
        <v>3306</v>
      </c>
      <c r="BW156" s="99">
        <v>3304</v>
      </c>
      <c r="BX156" s="99">
        <v>3291</v>
      </c>
      <c r="BY156" s="99">
        <v>3305</v>
      </c>
      <c r="BZ156" s="100">
        <v>3264</v>
      </c>
      <c r="CA156" s="99">
        <v>3306</v>
      </c>
      <c r="CB156" s="99">
        <v>3307</v>
      </c>
      <c r="CC156" s="99">
        <v>3372</v>
      </c>
      <c r="CD156" s="99">
        <v>3390</v>
      </c>
      <c r="CE156" s="99">
        <v>3451</v>
      </c>
      <c r="CF156" s="99">
        <v>3456</v>
      </c>
      <c r="CG156" s="99">
        <v>3481</v>
      </c>
      <c r="CH156" s="99">
        <v>3452</v>
      </c>
      <c r="CI156" s="99">
        <v>3504</v>
      </c>
      <c r="CJ156" s="99">
        <v>3493</v>
      </c>
      <c r="CK156" s="99">
        <v>3498</v>
      </c>
      <c r="CL156" s="100">
        <v>3515</v>
      </c>
      <c r="CM156" s="98">
        <v>3746</v>
      </c>
      <c r="CN156" s="99">
        <v>3753</v>
      </c>
      <c r="CO156" s="99">
        <v>3812</v>
      </c>
      <c r="CP156" s="99">
        <v>3812</v>
      </c>
      <c r="CQ156" s="99">
        <v>3907</v>
      </c>
      <c r="CR156" s="99">
        <v>4021</v>
      </c>
      <c r="CS156" s="99">
        <v>3983</v>
      </c>
      <c r="CT156" s="99">
        <v>3977</v>
      </c>
      <c r="CU156" s="99">
        <v>3988</v>
      </c>
      <c r="CV156" s="99">
        <v>3979</v>
      </c>
      <c r="CW156" s="99">
        <v>3984</v>
      </c>
      <c r="CX156" s="100">
        <v>4087</v>
      </c>
      <c r="CY156" s="99">
        <v>4144</v>
      </c>
      <c r="CZ156" s="99">
        <v>4185</v>
      </c>
      <c r="DA156" s="99">
        <v>4214</v>
      </c>
      <c r="DB156" s="99">
        <v>4244</v>
      </c>
      <c r="DC156" s="99">
        <v>4242</v>
      </c>
      <c r="DD156" s="99">
        <v>4298</v>
      </c>
      <c r="DE156" s="99">
        <v>4247</v>
      </c>
      <c r="DF156" s="99">
        <v>4221</v>
      </c>
      <c r="DG156" s="99">
        <v>4281</v>
      </c>
      <c r="DH156" s="99">
        <v>4270</v>
      </c>
      <c r="DI156" s="99">
        <v>4363</v>
      </c>
      <c r="DJ156" s="100">
        <v>4419</v>
      </c>
      <c r="DL156" s="96"/>
      <c r="DM156" s="97" t="s">
        <v>208</v>
      </c>
      <c r="DN156" s="98">
        <v>4483</v>
      </c>
      <c r="DO156" s="99">
        <v>4574</v>
      </c>
      <c r="DP156" s="99">
        <v>4564</v>
      </c>
      <c r="DQ156" s="99">
        <v>4521</v>
      </c>
      <c r="DR156" s="99">
        <v>4358</v>
      </c>
      <c r="DS156" s="99">
        <v>4535</v>
      </c>
      <c r="DT156" s="99">
        <v>4549</v>
      </c>
      <c r="DU156" s="99">
        <v>4505</v>
      </c>
      <c r="DV156" s="99">
        <v>4502</v>
      </c>
      <c r="DW156" s="99">
        <v>4506</v>
      </c>
      <c r="DX156" s="99">
        <v>4439</v>
      </c>
      <c r="DY156" s="100">
        <v>4473</v>
      </c>
      <c r="DZ156" s="98">
        <v>4319</v>
      </c>
      <c r="EA156" s="99">
        <v>4381</v>
      </c>
      <c r="EB156" s="99">
        <v>4333</v>
      </c>
      <c r="EC156" s="99">
        <v>4444</v>
      </c>
      <c r="ED156" s="99">
        <v>4572</v>
      </c>
      <c r="EE156" s="99">
        <v>4609</v>
      </c>
      <c r="EF156" s="99">
        <v>4679</v>
      </c>
      <c r="EG156" s="99">
        <v>4783</v>
      </c>
      <c r="EH156" s="99">
        <v>4851</v>
      </c>
      <c r="EI156" s="99">
        <v>4864</v>
      </c>
      <c r="EJ156" s="99">
        <v>4853</v>
      </c>
      <c r="EK156" s="100">
        <v>4852</v>
      </c>
      <c r="EL156" s="99">
        <v>4992</v>
      </c>
      <c r="EM156" s="99">
        <v>5013</v>
      </c>
      <c r="EN156" s="99">
        <v>5027</v>
      </c>
      <c r="EO156" s="99">
        <v>5086</v>
      </c>
      <c r="EP156" s="99">
        <v>5170</v>
      </c>
      <c r="EQ156" s="99">
        <v>5186</v>
      </c>
      <c r="ER156" s="99">
        <v>5201</v>
      </c>
      <c r="ES156" s="99">
        <v>5229</v>
      </c>
      <c r="ET156" s="99">
        <v>5174</v>
      </c>
      <c r="EU156" s="99">
        <v>5174</v>
      </c>
      <c r="EV156" s="99">
        <v>5193</v>
      </c>
      <c r="EW156" s="100">
        <v>5521</v>
      </c>
      <c r="EX156" s="98">
        <v>5243</v>
      </c>
      <c r="EY156" s="99">
        <v>5262</v>
      </c>
      <c r="EZ156" s="99">
        <v>5284</v>
      </c>
      <c r="FA156" s="99">
        <v>5336</v>
      </c>
      <c r="FB156" s="99">
        <v>5254</v>
      </c>
      <c r="FC156" s="99">
        <v>5330</v>
      </c>
      <c r="FD156" s="99">
        <v>5474</v>
      </c>
      <c r="FE156" s="99">
        <v>5632</v>
      </c>
      <c r="FF156" s="99">
        <v>5646</v>
      </c>
      <c r="FG156" s="99">
        <v>5577</v>
      </c>
      <c r="FH156" s="99">
        <v>5569</v>
      </c>
      <c r="FI156" s="100">
        <v>5555</v>
      </c>
      <c r="FJ156" s="98">
        <v>5570</v>
      </c>
      <c r="FK156" s="99">
        <v>5571</v>
      </c>
      <c r="FL156" s="99">
        <v>5579</v>
      </c>
      <c r="FM156" s="99">
        <v>5568</v>
      </c>
      <c r="FN156" s="99">
        <v>5529</v>
      </c>
      <c r="FO156" s="99">
        <v>5549</v>
      </c>
      <c r="FP156" s="99">
        <v>5534</v>
      </c>
      <c r="FQ156" s="99">
        <v>5529</v>
      </c>
      <c r="FR156" s="99">
        <v>5539</v>
      </c>
      <c r="FS156" s="99">
        <v>5488</v>
      </c>
      <c r="FT156" s="99">
        <v>5373</v>
      </c>
      <c r="FU156" s="100">
        <v>5364</v>
      </c>
      <c r="FV156" s="98">
        <v>5317</v>
      </c>
      <c r="FW156" s="99">
        <v>5242</v>
      </c>
      <c r="FX156" s="99">
        <v>5228</v>
      </c>
      <c r="FY156" s="99">
        <v>4837</v>
      </c>
      <c r="FZ156" s="99">
        <v>4833</v>
      </c>
      <c r="GA156" s="99">
        <v>4819</v>
      </c>
      <c r="GB156" s="99">
        <v>4687</v>
      </c>
      <c r="GC156" s="99">
        <v>4597</v>
      </c>
      <c r="GD156" s="99">
        <v>4494</v>
      </c>
      <c r="GE156" s="99">
        <v>4456</v>
      </c>
      <c r="GF156" s="99">
        <v>4374</v>
      </c>
      <c r="GG156" s="100">
        <v>4347</v>
      </c>
      <c r="GH156" s="98">
        <v>4283</v>
      </c>
      <c r="GI156" s="99">
        <v>4241</v>
      </c>
      <c r="GJ156" s="99">
        <v>4130</v>
      </c>
      <c r="GK156" s="99">
        <v>4052</v>
      </c>
      <c r="GL156" s="99">
        <v>3879</v>
      </c>
      <c r="GM156" s="99">
        <v>3847</v>
      </c>
      <c r="GN156" s="99">
        <v>3804</v>
      </c>
      <c r="GO156" s="99">
        <v>3721</v>
      </c>
      <c r="GP156" s="99">
        <v>3946</v>
      </c>
      <c r="GQ156" s="99">
        <v>3611</v>
      </c>
      <c r="GR156" s="99">
        <v>3523</v>
      </c>
      <c r="GS156" s="100">
        <v>3492</v>
      </c>
      <c r="GT156" s="98">
        <v>3514</v>
      </c>
      <c r="GU156" s="99">
        <v>3490</v>
      </c>
      <c r="GV156" s="99">
        <v>3378</v>
      </c>
      <c r="GW156" s="99">
        <v>3087</v>
      </c>
      <c r="GX156" s="99">
        <v>2842</v>
      </c>
      <c r="GY156" s="100">
        <v>3423</v>
      </c>
      <c r="GZ156" s="291"/>
    </row>
    <row r="157" spans="2:208" x14ac:dyDescent="0.25">
      <c r="B157" s="96"/>
      <c r="C157" s="97" t="s">
        <v>209</v>
      </c>
      <c r="D157" s="100">
        <v>150</v>
      </c>
      <c r="E157" s="100">
        <v>275</v>
      </c>
      <c r="F157" s="100">
        <v>304</v>
      </c>
      <c r="G157" s="98">
        <v>324</v>
      </c>
      <c r="H157" s="99">
        <v>314</v>
      </c>
      <c r="I157" s="99">
        <v>288</v>
      </c>
      <c r="J157" s="99">
        <v>284</v>
      </c>
      <c r="K157" s="99">
        <v>297</v>
      </c>
      <c r="L157" s="99">
        <v>324</v>
      </c>
      <c r="M157" s="99">
        <v>326</v>
      </c>
      <c r="N157" s="99">
        <v>335</v>
      </c>
      <c r="O157" s="99">
        <v>341</v>
      </c>
      <c r="P157" s="99">
        <v>349</v>
      </c>
      <c r="Q157" s="99">
        <v>341</v>
      </c>
      <c r="R157" s="100">
        <v>357</v>
      </c>
      <c r="S157" s="99">
        <v>387</v>
      </c>
      <c r="T157" s="99">
        <v>399</v>
      </c>
      <c r="U157" s="99">
        <v>370</v>
      </c>
      <c r="V157" s="99">
        <v>372</v>
      </c>
      <c r="W157" s="99">
        <v>377</v>
      </c>
      <c r="X157" s="99">
        <v>386</v>
      </c>
      <c r="Y157" s="99">
        <v>388</v>
      </c>
      <c r="Z157" s="99">
        <v>383</v>
      </c>
      <c r="AA157" s="99">
        <v>383</v>
      </c>
      <c r="AB157" s="99">
        <v>401</v>
      </c>
      <c r="AC157" s="99">
        <v>366</v>
      </c>
      <c r="AD157" s="100">
        <v>392</v>
      </c>
      <c r="AE157" s="99">
        <v>414</v>
      </c>
      <c r="AF157" s="99">
        <v>418</v>
      </c>
      <c r="AG157" s="99">
        <v>384</v>
      </c>
      <c r="AH157" s="99">
        <v>392</v>
      </c>
      <c r="AI157" s="99">
        <v>374</v>
      </c>
      <c r="AJ157" s="99">
        <v>374</v>
      </c>
      <c r="AK157" s="99">
        <v>362</v>
      </c>
      <c r="AL157" s="99">
        <v>351</v>
      </c>
      <c r="AM157" s="99">
        <v>346</v>
      </c>
      <c r="AN157" s="99">
        <v>364</v>
      </c>
      <c r="AO157" s="99">
        <v>356</v>
      </c>
      <c r="AP157" s="100">
        <v>389</v>
      </c>
      <c r="AQ157" s="98">
        <v>449</v>
      </c>
      <c r="AR157" s="99">
        <v>451</v>
      </c>
      <c r="AS157" s="99">
        <v>423</v>
      </c>
      <c r="AT157" s="99">
        <v>401</v>
      </c>
      <c r="AU157" s="99">
        <v>420</v>
      </c>
      <c r="AV157" s="99">
        <v>426</v>
      </c>
      <c r="AW157" s="99">
        <v>452</v>
      </c>
      <c r="AX157" s="99">
        <v>455</v>
      </c>
      <c r="AY157" s="99">
        <v>479</v>
      </c>
      <c r="AZ157" s="99">
        <v>496</v>
      </c>
      <c r="BA157" s="99">
        <v>472</v>
      </c>
      <c r="BB157" s="100">
        <v>523</v>
      </c>
      <c r="BC157" s="98">
        <v>603</v>
      </c>
      <c r="BD157" s="99">
        <v>623</v>
      </c>
      <c r="BE157" s="99">
        <v>524</v>
      </c>
      <c r="BF157" s="99">
        <v>546</v>
      </c>
      <c r="BG157" s="99">
        <v>537</v>
      </c>
      <c r="BH157" s="99">
        <v>546</v>
      </c>
      <c r="BI157" s="99">
        <v>553</v>
      </c>
      <c r="BJ157" s="99">
        <v>551</v>
      </c>
      <c r="BK157" s="99">
        <v>570</v>
      </c>
      <c r="BL157" s="99">
        <v>575</v>
      </c>
      <c r="BM157" s="99">
        <v>561</v>
      </c>
      <c r="BN157" s="100">
        <v>624</v>
      </c>
      <c r="BO157" s="99">
        <v>729</v>
      </c>
      <c r="BP157" s="99">
        <v>734</v>
      </c>
      <c r="BQ157" s="99">
        <v>618</v>
      </c>
      <c r="BR157" s="99">
        <v>622</v>
      </c>
      <c r="BS157" s="99">
        <v>608</v>
      </c>
      <c r="BT157" s="99">
        <v>614</v>
      </c>
      <c r="BU157" s="99">
        <v>618</v>
      </c>
      <c r="BV157" s="99">
        <v>597</v>
      </c>
      <c r="BW157" s="99">
        <v>611</v>
      </c>
      <c r="BX157" s="99">
        <v>609</v>
      </c>
      <c r="BY157" s="99">
        <v>615</v>
      </c>
      <c r="BZ157" s="100">
        <v>689</v>
      </c>
      <c r="CA157" s="99">
        <v>774</v>
      </c>
      <c r="CB157" s="99">
        <v>780</v>
      </c>
      <c r="CC157" s="99">
        <v>703</v>
      </c>
      <c r="CD157" s="99">
        <v>661</v>
      </c>
      <c r="CE157" s="99">
        <v>668</v>
      </c>
      <c r="CF157" s="99">
        <v>706</v>
      </c>
      <c r="CG157" s="99">
        <v>701</v>
      </c>
      <c r="CH157" s="99">
        <v>692</v>
      </c>
      <c r="CI157" s="99">
        <v>730</v>
      </c>
      <c r="CJ157" s="99">
        <v>794</v>
      </c>
      <c r="CK157" s="99">
        <v>712</v>
      </c>
      <c r="CL157" s="100">
        <v>794</v>
      </c>
      <c r="CM157" s="98">
        <v>923</v>
      </c>
      <c r="CN157" s="99">
        <v>933</v>
      </c>
      <c r="CO157" s="99">
        <v>758</v>
      </c>
      <c r="CP157" s="99">
        <v>776</v>
      </c>
      <c r="CQ157" s="99">
        <v>753</v>
      </c>
      <c r="CR157" s="99">
        <v>790</v>
      </c>
      <c r="CS157" s="99">
        <v>767</v>
      </c>
      <c r="CT157" s="99">
        <v>774</v>
      </c>
      <c r="CU157" s="99">
        <v>782</v>
      </c>
      <c r="CV157" s="99">
        <v>857</v>
      </c>
      <c r="CW157" s="99">
        <v>808</v>
      </c>
      <c r="CX157" s="100">
        <v>946</v>
      </c>
      <c r="CY157" s="99">
        <v>1062</v>
      </c>
      <c r="CZ157" s="99">
        <v>1062</v>
      </c>
      <c r="DA157" s="99">
        <v>996</v>
      </c>
      <c r="DB157" s="99">
        <v>902</v>
      </c>
      <c r="DC157" s="99">
        <v>878</v>
      </c>
      <c r="DD157" s="99">
        <v>913</v>
      </c>
      <c r="DE157" s="99">
        <v>861</v>
      </c>
      <c r="DF157" s="99">
        <v>845</v>
      </c>
      <c r="DG157" s="99">
        <v>883</v>
      </c>
      <c r="DH157" s="99">
        <v>895</v>
      </c>
      <c r="DI157" s="99">
        <v>851</v>
      </c>
      <c r="DJ157" s="100">
        <v>972</v>
      </c>
      <c r="DL157" s="96"/>
      <c r="DM157" s="97" t="s">
        <v>209</v>
      </c>
      <c r="DN157" s="98">
        <v>1120</v>
      </c>
      <c r="DO157" s="99">
        <v>1093</v>
      </c>
      <c r="DP157" s="99">
        <v>856</v>
      </c>
      <c r="DQ157" s="99">
        <v>874</v>
      </c>
      <c r="DR157" s="99">
        <v>1080</v>
      </c>
      <c r="DS157" s="99">
        <v>854</v>
      </c>
      <c r="DT157" s="99">
        <v>855</v>
      </c>
      <c r="DU157" s="99">
        <v>827</v>
      </c>
      <c r="DV157" s="99">
        <v>845</v>
      </c>
      <c r="DW157" s="99">
        <v>949</v>
      </c>
      <c r="DX157" s="99">
        <v>840</v>
      </c>
      <c r="DY157" s="100">
        <v>995</v>
      </c>
      <c r="DZ157" s="98">
        <v>1151</v>
      </c>
      <c r="EA157" s="99">
        <v>1081</v>
      </c>
      <c r="EB157" s="99">
        <v>869</v>
      </c>
      <c r="EC157" s="99">
        <v>829</v>
      </c>
      <c r="ED157" s="99">
        <v>837</v>
      </c>
      <c r="EE157" s="99">
        <v>836</v>
      </c>
      <c r="EF157" s="99">
        <v>847</v>
      </c>
      <c r="EG157" s="99">
        <v>866</v>
      </c>
      <c r="EH157" s="99">
        <v>869</v>
      </c>
      <c r="EI157" s="99">
        <v>934</v>
      </c>
      <c r="EJ157" s="99">
        <v>940</v>
      </c>
      <c r="EK157" s="100">
        <v>1035</v>
      </c>
      <c r="EL157" s="99">
        <v>1260</v>
      </c>
      <c r="EM157" s="99">
        <v>1053</v>
      </c>
      <c r="EN157" s="99">
        <v>994</v>
      </c>
      <c r="EO157" s="99">
        <v>965</v>
      </c>
      <c r="EP157" s="99">
        <v>959</v>
      </c>
      <c r="EQ157" s="99">
        <v>980</v>
      </c>
      <c r="ER157" s="99">
        <v>1015</v>
      </c>
      <c r="ES157" s="99">
        <v>958</v>
      </c>
      <c r="ET157" s="99">
        <v>975</v>
      </c>
      <c r="EU157" s="99">
        <v>1074</v>
      </c>
      <c r="EV157" s="99">
        <v>979</v>
      </c>
      <c r="EW157" s="100">
        <v>1150</v>
      </c>
      <c r="EX157" s="98">
        <v>1305</v>
      </c>
      <c r="EY157" s="99">
        <v>1208</v>
      </c>
      <c r="EZ157" s="99">
        <v>1003</v>
      </c>
      <c r="FA157" s="99">
        <v>996</v>
      </c>
      <c r="FB157" s="99">
        <v>999</v>
      </c>
      <c r="FC157" s="99">
        <v>995</v>
      </c>
      <c r="FD157" s="99">
        <v>1017</v>
      </c>
      <c r="FE157" s="99">
        <v>1025</v>
      </c>
      <c r="FF157" s="99">
        <v>1004</v>
      </c>
      <c r="FG157" s="99">
        <v>1166</v>
      </c>
      <c r="FH157" s="99">
        <v>1028</v>
      </c>
      <c r="FI157" s="100">
        <v>1202</v>
      </c>
      <c r="FJ157" s="98">
        <v>1326</v>
      </c>
      <c r="FK157" s="99">
        <v>1243</v>
      </c>
      <c r="FL157" s="99">
        <v>1084</v>
      </c>
      <c r="FM157" s="99">
        <v>1126</v>
      </c>
      <c r="FN157" s="99">
        <v>1083</v>
      </c>
      <c r="FO157" s="99">
        <v>1080</v>
      </c>
      <c r="FP157" s="99">
        <v>1066</v>
      </c>
      <c r="FQ157" s="99">
        <v>1036</v>
      </c>
      <c r="FR157" s="99">
        <v>1059</v>
      </c>
      <c r="FS157" s="99">
        <v>1097</v>
      </c>
      <c r="FT157" s="99">
        <v>1056</v>
      </c>
      <c r="FU157" s="100">
        <v>1162</v>
      </c>
      <c r="FV157" s="98">
        <v>1256</v>
      </c>
      <c r="FW157" s="99">
        <v>1199</v>
      </c>
      <c r="FX157" s="99">
        <v>1191</v>
      </c>
      <c r="FY157" s="99">
        <v>1054</v>
      </c>
      <c r="FZ157" s="99">
        <v>1046</v>
      </c>
      <c r="GA157" s="99">
        <v>1087</v>
      </c>
      <c r="GB157" s="99">
        <v>1037</v>
      </c>
      <c r="GC157" s="99">
        <v>1043</v>
      </c>
      <c r="GD157" s="99">
        <v>1044</v>
      </c>
      <c r="GE157" s="99">
        <v>1133</v>
      </c>
      <c r="GF157" s="99">
        <v>1045</v>
      </c>
      <c r="GG157" s="100">
        <v>1109</v>
      </c>
      <c r="GH157" s="98">
        <v>1248</v>
      </c>
      <c r="GI157" s="99">
        <v>1184</v>
      </c>
      <c r="GJ157" s="99">
        <v>1019</v>
      </c>
      <c r="GK157" s="99">
        <v>1019</v>
      </c>
      <c r="GL157" s="99">
        <v>989</v>
      </c>
      <c r="GM157" s="99">
        <v>984</v>
      </c>
      <c r="GN157" s="99">
        <v>955</v>
      </c>
      <c r="GO157" s="99">
        <v>949</v>
      </c>
      <c r="GP157" s="99">
        <v>986</v>
      </c>
      <c r="GQ157" s="99">
        <v>951</v>
      </c>
      <c r="GR157" s="99">
        <v>937</v>
      </c>
      <c r="GS157" s="100">
        <v>937</v>
      </c>
      <c r="GT157" s="98">
        <v>1083</v>
      </c>
      <c r="GU157" s="99">
        <v>1094</v>
      </c>
      <c r="GV157" s="99">
        <v>924</v>
      </c>
      <c r="GW157" s="99">
        <v>927</v>
      </c>
      <c r="GX157" s="99">
        <v>702</v>
      </c>
      <c r="GY157" s="100">
        <v>913</v>
      </c>
      <c r="GZ157" s="291"/>
    </row>
    <row r="158" spans="2:208" x14ac:dyDescent="0.25">
      <c r="B158" s="96"/>
      <c r="C158" s="97" t="s">
        <v>210</v>
      </c>
      <c r="D158" s="100">
        <v>140</v>
      </c>
      <c r="E158" s="100">
        <v>208</v>
      </c>
      <c r="F158" s="100">
        <v>317</v>
      </c>
      <c r="G158" s="98">
        <v>356</v>
      </c>
      <c r="H158" s="99">
        <v>389</v>
      </c>
      <c r="I158" s="99">
        <v>366</v>
      </c>
      <c r="J158" s="99">
        <v>400</v>
      </c>
      <c r="K158" s="99">
        <v>427</v>
      </c>
      <c r="L158" s="99">
        <v>443</v>
      </c>
      <c r="M158" s="99">
        <v>444</v>
      </c>
      <c r="N158" s="99">
        <v>472</v>
      </c>
      <c r="O158" s="99">
        <v>478</v>
      </c>
      <c r="P158" s="99">
        <v>486</v>
      </c>
      <c r="Q158" s="99">
        <v>477</v>
      </c>
      <c r="R158" s="100">
        <v>514</v>
      </c>
      <c r="S158" s="99">
        <v>511</v>
      </c>
      <c r="T158" s="99">
        <v>505</v>
      </c>
      <c r="U158" s="99">
        <v>526</v>
      </c>
      <c r="V158" s="99">
        <v>549</v>
      </c>
      <c r="W158" s="99">
        <v>555</v>
      </c>
      <c r="X158" s="99">
        <v>599</v>
      </c>
      <c r="Y158" s="99">
        <v>568</v>
      </c>
      <c r="Z158" s="99">
        <v>560</v>
      </c>
      <c r="AA158" s="99">
        <v>547</v>
      </c>
      <c r="AB158" s="99">
        <v>549</v>
      </c>
      <c r="AC158" s="99">
        <v>560</v>
      </c>
      <c r="AD158" s="100">
        <v>575</v>
      </c>
      <c r="AE158" s="99">
        <v>581</v>
      </c>
      <c r="AF158" s="99">
        <v>577</v>
      </c>
      <c r="AG158" s="99">
        <v>582</v>
      </c>
      <c r="AH158" s="99">
        <v>576</v>
      </c>
      <c r="AI158" s="99">
        <v>564</v>
      </c>
      <c r="AJ158" s="99">
        <v>558</v>
      </c>
      <c r="AK158" s="99">
        <v>541</v>
      </c>
      <c r="AL158" s="99">
        <v>530</v>
      </c>
      <c r="AM158" s="99">
        <v>510</v>
      </c>
      <c r="AN158" s="99">
        <v>507</v>
      </c>
      <c r="AO158" s="99">
        <v>526</v>
      </c>
      <c r="AP158" s="100">
        <v>562</v>
      </c>
      <c r="AQ158" s="98">
        <v>570</v>
      </c>
      <c r="AR158" s="99">
        <v>590</v>
      </c>
      <c r="AS158" s="99">
        <v>790</v>
      </c>
      <c r="AT158" s="99">
        <v>979</v>
      </c>
      <c r="AU158" s="99">
        <v>997</v>
      </c>
      <c r="AV158" s="99">
        <v>1067</v>
      </c>
      <c r="AW158" s="99">
        <v>1125</v>
      </c>
      <c r="AX158" s="99">
        <v>1121</v>
      </c>
      <c r="AY158" s="99">
        <v>1135</v>
      </c>
      <c r="AZ158" s="99">
        <v>1108</v>
      </c>
      <c r="BA158" s="99">
        <v>1112</v>
      </c>
      <c r="BB158" s="100">
        <v>1126</v>
      </c>
      <c r="BC158" s="98">
        <v>1161</v>
      </c>
      <c r="BD158" s="99">
        <v>1208</v>
      </c>
      <c r="BE158" s="99">
        <v>1269</v>
      </c>
      <c r="BF158" s="99">
        <v>1311</v>
      </c>
      <c r="BG158" s="99">
        <v>1316</v>
      </c>
      <c r="BH158" s="99">
        <v>1348</v>
      </c>
      <c r="BI158" s="99">
        <v>1350</v>
      </c>
      <c r="BJ158" s="99">
        <v>1309</v>
      </c>
      <c r="BK158" s="99">
        <v>1285</v>
      </c>
      <c r="BL158" s="99">
        <v>1290</v>
      </c>
      <c r="BM158" s="99">
        <v>1272</v>
      </c>
      <c r="BN158" s="100">
        <v>1225</v>
      </c>
      <c r="BO158" s="99">
        <v>1279</v>
      </c>
      <c r="BP158" s="99">
        <v>1292</v>
      </c>
      <c r="BQ158" s="99">
        <v>1339</v>
      </c>
      <c r="BR158" s="99">
        <v>1347</v>
      </c>
      <c r="BS158" s="99">
        <v>1334</v>
      </c>
      <c r="BT158" s="99">
        <v>1311</v>
      </c>
      <c r="BU158" s="99">
        <v>1319</v>
      </c>
      <c r="BV158" s="99">
        <v>1318</v>
      </c>
      <c r="BW158" s="99">
        <v>1325</v>
      </c>
      <c r="BX158" s="99">
        <v>1327</v>
      </c>
      <c r="BY158" s="99">
        <v>1356</v>
      </c>
      <c r="BZ158" s="100">
        <v>1375</v>
      </c>
      <c r="CA158" s="99">
        <v>1396</v>
      </c>
      <c r="CB158" s="99">
        <v>1437</v>
      </c>
      <c r="CC158" s="99">
        <v>1467</v>
      </c>
      <c r="CD158" s="99">
        <v>1464</v>
      </c>
      <c r="CE158" s="99">
        <v>1500</v>
      </c>
      <c r="CF158" s="99">
        <v>1485</v>
      </c>
      <c r="CG158" s="99">
        <v>1488</v>
      </c>
      <c r="CH158" s="99">
        <v>1479</v>
      </c>
      <c r="CI158" s="99">
        <v>1492</v>
      </c>
      <c r="CJ158" s="99">
        <v>1491</v>
      </c>
      <c r="CK158" s="99">
        <v>1460</v>
      </c>
      <c r="CL158" s="100">
        <v>1489</v>
      </c>
      <c r="CM158" s="98">
        <v>1721</v>
      </c>
      <c r="CN158" s="99">
        <v>1744</v>
      </c>
      <c r="CO158" s="99">
        <v>1745</v>
      </c>
      <c r="CP158" s="99">
        <v>1785</v>
      </c>
      <c r="CQ158" s="99">
        <v>1789</v>
      </c>
      <c r="CR158" s="99">
        <v>1808</v>
      </c>
      <c r="CS158" s="99">
        <v>2063</v>
      </c>
      <c r="CT158" s="99">
        <v>2009</v>
      </c>
      <c r="CU158" s="99">
        <v>2017</v>
      </c>
      <c r="CV158" s="99">
        <v>1893</v>
      </c>
      <c r="CW158" s="99">
        <v>1908</v>
      </c>
      <c r="CX158" s="100">
        <v>1936</v>
      </c>
      <c r="CY158" s="99">
        <v>1922</v>
      </c>
      <c r="CZ158" s="99">
        <v>1992</v>
      </c>
      <c r="DA158" s="99">
        <v>2152</v>
      </c>
      <c r="DB158" s="99">
        <v>2147</v>
      </c>
      <c r="DC158" s="99">
        <v>2164</v>
      </c>
      <c r="DD158" s="99">
        <v>2172</v>
      </c>
      <c r="DE158" s="99">
        <v>2153</v>
      </c>
      <c r="DF158" s="99">
        <v>2129</v>
      </c>
      <c r="DG158" s="99">
        <v>2171</v>
      </c>
      <c r="DH158" s="99">
        <v>2200</v>
      </c>
      <c r="DI158" s="99">
        <v>2180</v>
      </c>
      <c r="DJ158" s="100">
        <v>2196</v>
      </c>
      <c r="DL158" s="96"/>
      <c r="DM158" s="97" t="s">
        <v>210</v>
      </c>
      <c r="DN158" s="98">
        <v>2162</v>
      </c>
      <c r="DO158" s="99">
        <v>2018</v>
      </c>
      <c r="DP158" s="99">
        <v>2067</v>
      </c>
      <c r="DQ158" s="99">
        <v>2069</v>
      </c>
      <c r="DR158" s="99">
        <v>2140</v>
      </c>
      <c r="DS158" s="99">
        <v>2044</v>
      </c>
      <c r="DT158" s="99">
        <v>1972</v>
      </c>
      <c r="DU158" s="99">
        <v>1857</v>
      </c>
      <c r="DV158" s="99">
        <v>1857</v>
      </c>
      <c r="DW158" s="99">
        <v>1833</v>
      </c>
      <c r="DX158" s="99">
        <v>1793</v>
      </c>
      <c r="DY158" s="100">
        <v>1812</v>
      </c>
      <c r="DZ158" s="98">
        <v>1780</v>
      </c>
      <c r="EA158" s="99">
        <v>1807</v>
      </c>
      <c r="EB158" s="99">
        <v>1888</v>
      </c>
      <c r="EC158" s="99">
        <v>1891</v>
      </c>
      <c r="ED158" s="99">
        <v>1889</v>
      </c>
      <c r="EE158" s="99">
        <v>1773</v>
      </c>
      <c r="EF158" s="99">
        <v>1850</v>
      </c>
      <c r="EG158" s="99">
        <v>1943</v>
      </c>
      <c r="EH158" s="99">
        <v>1973</v>
      </c>
      <c r="EI158" s="99">
        <v>1990</v>
      </c>
      <c r="EJ158" s="99">
        <v>2009</v>
      </c>
      <c r="EK158" s="100">
        <v>2118</v>
      </c>
      <c r="EL158" s="99">
        <v>2145</v>
      </c>
      <c r="EM158" s="99">
        <v>1952</v>
      </c>
      <c r="EN158" s="99">
        <v>2137</v>
      </c>
      <c r="EO158" s="99">
        <v>2170</v>
      </c>
      <c r="EP158" s="99">
        <v>2210</v>
      </c>
      <c r="EQ158" s="99">
        <v>2171</v>
      </c>
      <c r="ER158" s="99">
        <v>2188</v>
      </c>
      <c r="ES158" s="99">
        <v>2202</v>
      </c>
      <c r="ET158" s="99">
        <v>2269</v>
      </c>
      <c r="EU158" s="99">
        <v>2288</v>
      </c>
      <c r="EV158" s="99">
        <v>2283</v>
      </c>
      <c r="EW158" s="100">
        <v>2244</v>
      </c>
      <c r="EX158" s="98">
        <v>2282</v>
      </c>
      <c r="EY158" s="99">
        <v>2278</v>
      </c>
      <c r="EZ158" s="99">
        <v>2261</v>
      </c>
      <c r="FA158" s="99">
        <v>2290</v>
      </c>
      <c r="FB158" s="99">
        <v>2222</v>
      </c>
      <c r="FC158" s="99">
        <v>2253</v>
      </c>
      <c r="FD158" s="99">
        <v>2284</v>
      </c>
      <c r="FE158" s="99">
        <v>2315</v>
      </c>
      <c r="FF158" s="99">
        <v>2307</v>
      </c>
      <c r="FG158" s="99">
        <v>2330</v>
      </c>
      <c r="FH158" s="99">
        <v>2292</v>
      </c>
      <c r="FI158" s="100">
        <v>2327</v>
      </c>
      <c r="FJ158" s="98">
        <v>2395</v>
      </c>
      <c r="FK158" s="99">
        <v>2354</v>
      </c>
      <c r="FL158" s="99">
        <v>2362</v>
      </c>
      <c r="FM158" s="99">
        <v>2356</v>
      </c>
      <c r="FN158" s="99">
        <v>2337</v>
      </c>
      <c r="FO158" s="99">
        <v>2290</v>
      </c>
      <c r="FP158" s="99">
        <v>2261</v>
      </c>
      <c r="FQ158" s="99">
        <v>2228</v>
      </c>
      <c r="FR158" s="99">
        <v>2188</v>
      </c>
      <c r="FS158" s="99">
        <v>2188</v>
      </c>
      <c r="FT158" s="99">
        <v>2132</v>
      </c>
      <c r="FU158" s="100">
        <v>2132</v>
      </c>
      <c r="FV158" s="98">
        <v>2102</v>
      </c>
      <c r="FW158" s="99">
        <v>2069</v>
      </c>
      <c r="FX158" s="99">
        <v>2047</v>
      </c>
      <c r="FY158" s="99">
        <v>2027</v>
      </c>
      <c r="FZ158" s="99">
        <v>2044</v>
      </c>
      <c r="GA158" s="99">
        <v>2055</v>
      </c>
      <c r="GB158" s="99">
        <v>1981</v>
      </c>
      <c r="GC158" s="99">
        <v>1956</v>
      </c>
      <c r="GD158" s="99">
        <v>1921</v>
      </c>
      <c r="GE158" s="99">
        <v>1902</v>
      </c>
      <c r="GF158" s="99">
        <v>1865</v>
      </c>
      <c r="GG158" s="100">
        <v>1795</v>
      </c>
      <c r="GH158" s="98">
        <v>1780</v>
      </c>
      <c r="GI158" s="99">
        <v>1778</v>
      </c>
      <c r="GJ158" s="99">
        <v>1779</v>
      </c>
      <c r="GK158" s="99">
        <v>1769</v>
      </c>
      <c r="GL158" s="99">
        <v>1730</v>
      </c>
      <c r="GM158" s="99">
        <v>1715</v>
      </c>
      <c r="GN158" s="99">
        <v>1695</v>
      </c>
      <c r="GO158" s="99">
        <v>1684</v>
      </c>
      <c r="GP158" s="99">
        <v>1775</v>
      </c>
      <c r="GQ158" s="99">
        <v>1678</v>
      </c>
      <c r="GR158" s="99">
        <v>1608</v>
      </c>
      <c r="GS158" s="100">
        <v>1457</v>
      </c>
      <c r="GT158" s="98">
        <v>1467</v>
      </c>
      <c r="GU158" s="99">
        <v>1485</v>
      </c>
      <c r="GV158" s="99">
        <v>1437</v>
      </c>
      <c r="GW158" s="99">
        <v>1454</v>
      </c>
      <c r="GX158" s="99">
        <v>777</v>
      </c>
      <c r="GY158" s="100">
        <v>1426</v>
      </c>
      <c r="GZ158" s="291"/>
    </row>
    <row r="159" spans="2:208" ht="13" thickBot="1" x14ac:dyDescent="0.3">
      <c r="B159" s="115"/>
      <c r="C159" s="116" t="s">
        <v>211</v>
      </c>
      <c r="D159" s="119">
        <v>63</v>
      </c>
      <c r="E159" s="119">
        <v>198</v>
      </c>
      <c r="F159" s="119">
        <v>255</v>
      </c>
      <c r="G159" s="117">
        <v>274</v>
      </c>
      <c r="H159" s="118">
        <v>276</v>
      </c>
      <c r="I159" s="118">
        <v>263</v>
      </c>
      <c r="J159" s="118">
        <v>302</v>
      </c>
      <c r="K159" s="118">
        <v>327</v>
      </c>
      <c r="L159" s="118">
        <v>347</v>
      </c>
      <c r="M159" s="118">
        <v>355</v>
      </c>
      <c r="N159" s="118">
        <v>364</v>
      </c>
      <c r="O159" s="118">
        <v>377</v>
      </c>
      <c r="P159" s="118">
        <v>383</v>
      </c>
      <c r="Q159" s="118">
        <v>402</v>
      </c>
      <c r="R159" s="119">
        <v>395</v>
      </c>
      <c r="S159" s="118">
        <v>417</v>
      </c>
      <c r="T159" s="118">
        <v>428</v>
      </c>
      <c r="U159" s="118">
        <v>431</v>
      </c>
      <c r="V159" s="118">
        <v>440</v>
      </c>
      <c r="W159" s="118">
        <v>447</v>
      </c>
      <c r="X159" s="118">
        <v>480</v>
      </c>
      <c r="Y159" s="118">
        <v>471</v>
      </c>
      <c r="Z159" s="118">
        <v>473</v>
      </c>
      <c r="AA159" s="118">
        <v>472</v>
      </c>
      <c r="AB159" s="118">
        <v>461</v>
      </c>
      <c r="AC159" s="118">
        <v>448</v>
      </c>
      <c r="AD159" s="119">
        <v>456</v>
      </c>
      <c r="AE159" s="118">
        <v>453</v>
      </c>
      <c r="AF159" s="118">
        <v>455</v>
      </c>
      <c r="AG159" s="118">
        <v>458</v>
      </c>
      <c r="AH159" s="118">
        <v>460</v>
      </c>
      <c r="AI159" s="118">
        <v>446</v>
      </c>
      <c r="AJ159" s="118">
        <v>449</v>
      </c>
      <c r="AK159" s="118">
        <v>437</v>
      </c>
      <c r="AL159" s="118">
        <v>427</v>
      </c>
      <c r="AM159" s="118">
        <v>413</v>
      </c>
      <c r="AN159" s="118">
        <v>410</v>
      </c>
      <c r="AO159" s="118">
        <v>434</v>
      </c>
      <c r="AP159" s="119">
        <v>458</v>
      </c>
      <c r="AQ159" s="117">
        <v>491</v>
      </c>
      <c r="AR159" s="118">
        <v>498</v>
      </c>
      <c r="AS159" s="118">
        <v>964</v>
      </c>
      <c r="AT159" s="118">
        <v>1020</v>
      </c>
      <c r="AU159" s="118">
        <v>1041</v>
      </c>
      <c r="AV159" s="118">
        <v>1059</v>
      </c>
      <c r="AW159" s="118">
        <v>1110</v>
      </c>
      <c r="AX159" s="118">
        <v>1137</v>
      </c>
      <c r="AY159" s="118">
        <v>1142</v>
      </c>
      <c r="AZ159" s="118">
        <v>1164</v>
      </c>
      <c r="BA159" s="118">
        <v>1150</v>
      </c>
      <c r="BB159" s="119">
        <v>1240</v>
      </c>
      <c r="BC159" s="117">
        <v>1266</v>
      </c>
      <c r="BD159" s="118">
        <v>1267</v>
      </c>
      <c r="BE159" s="118">
        <v>1291</v>
      </c>
      <c r="BF159" s="118">
        <v>1280</v>
      </c>
      <c r="BG159" s="118">
        <v>1234</v>
      </c>
      <c r="BH159" s="118">
        <v>1243</v>
      </c>
      <c r="BI159" s="118">
        <v>1216</v>
      </c>
      <c r="BJ159" s="118">
        <v>1204</v>
      </c>
      <c r="BK159" s="118">
        <v>1218</v>
      </c>
      <c r="BL159" s="118">
        <v>1203</v>
      </c>
      <c r="BM159" s="118">
        <v>1204</v>
      </c>
      <c r="BN159" s="119">
        <v>1171</v>
      </c>
      <c r="BO159" s="118">
        <v>1259</v>
      </c>
      <c r="BP159" s="118">
        <v>1274</v>
      </c>
      <c r="BQ159" s="118">
        <v>1316</v>
      </c>
      <c r="BR159" s="118">
        <v>1322</v>
      </c>
      <c r="BS159" s="118">
        <v>1455</v>
      </c>
      <c r="BT159" s="118">
        <v>1432</v>
      </c>
      <c r="BU159" s="118">
        <v>1449</v>
      </c>
      <c r="BV159" s="118">
        <v>1487</v>
      </c>
      <c r="BW159" s="118">
        <v>1476</v>
      </c>
      <c r="BX159" s="118">
        <v>1438</v>
      </c>
      <c r="BY159" s="118">
        <v>1417</v>
      </c>
      <c r="BZ159" s="119">
        <v>1467</v>
      </c>
      <c r="CA159" s="118">
        <v>1480</v>
      </c>
      <c r="CB159" s="118">
        <v>1499</v>
      </c>
      <c r="CC159" s="118">
        <v>1511</v>
      </c>
      <c r="CD159" s="118">
        <v>1517</v>
      </c>
      <c r="CE159" s="118">
        <v>1530</v>
      </c>
      <c r="CF159" s="118">
        <v>1536</v>
      </c>
      <c r="CG159" s="118">
        <v>1549</v>
      </c>
      <c r="CH159" s="118">
        <v>1552</v>
      </c>
      <c r="CI159" s="118">
        <v>1570</v>
      </c>
      <c r="CJ159" s="118">
        <v>1572</v>
      </c>
      <c r="CK159" s="118">
        <v>1607</v>
      </c>
      <c r="CL159" s="119">
        <v>1608</v>
      </c>
      <c r="CM159" s="117">
        <v>1659</v>
      </c>
      <c r="CN159" s="118">
        <v>1730</v>
      </c>
      <c r="CO159" s="118">
        <v>1716</v>
      </c>
      <c r="CP159" s="118">
        <v>1713</v>
      </c>
      <c r="CQ159" s="118">
        <v>1741</v>
      </c>
      <c r="CR159" s="118">
        <v>1779</v>
      </c>
      <c r="CS159" s="118">
        <v>1822</v>
      </c>
      <c r="CT159" s="118">
        <v>1836</v>
      </c>
      <c r="CU159" s="118">
        <v>1836</v>
      </c>
      <c r="CV159" s="118">
        <v>1854</v>
      </c>
      <c r="CW159" s="118">
        <v>1838</v>
      </c>
      <c r="CX159" s="119">
        <v>1864</v>
      </c>
      <c r="CY159" s="118">
        <v>1899</v>
      </c>
      <c r="CZ159" s="118">
        <v>1937</v>
      </c>
      <c r="DA159" s="118">
        <v>1956</v>
      </c>
      <c r="DB159" s="118">
        <v>1959</v>
      </c>
      <c r="DC159" s="118">
        <v>1963</v>
      </c>
      <c r="DD159" s="118">
        <v>2042</v>
      </c>
      <c r="DE159" s="118">
        <v>2051</v>
      </c>
      <c r="DF159" s="118">
        <v>2071</v>
      </c>
      <c r="DG159" s="118">
        <v>2104</v>
      </c>
      <c r="DH159" s="118">
        <v>2084</v>
      </c>
      <c r="DI159" s="118">
        <v>2044</v>
      </c>
      <c r="DJ159" s="119">
        <v>2054</v>
      </c>
      <c r="DL159" s="115"/>
      <c r="DM159" s="116" t="s">
        <v>211</v>
      </c>
      <c r="DN159" s="117">
        <v>2051</v>
      </c>
      <c r="DO159" s="118">
        <v>2091</v>
      </c>
      <c r="DP159" s="118">
        <v>2099</v>
      </c>
      <c r="DQ159" s="118">
        <v>2116</v>
      </c>
      <c r="DR159" s="118">
        <v>2249</v>
      </c>
      <c r="DS159" s="118">
        <v>2109</v>
      </c>
      <c r="DT159" s="118">
        <v>2098</v>
      </c>
      <c r="DU159" s="118">
        <v>2107</v>
      </c>
      <c r="DV159" s="118">
        <v>2104</v>
      </c>
      <c r="DW159" s="118">
        <v>2120</v>
      </c>
      <c r="DX159" s="118">
        <v>2087</v>
      </c>
      <c r="DY159" s="119">
        <v>2123</v>
      </c>
      <c r="DZ159" s="117">
        <v>2009</v>
      </c>
      <c r="EA159" s="118">
        <v>2081</v>
      </c>
      <c r="EB159" s="118">
        <v>1992</v>
      </c>
      <c r="EC159" s="118">
        <v>2081</v>
      </c>
      <c r="ED159" s="118">
        <v>2084</v>
      </c>
      <c r="EE159" s="118">
        <v>2130</v>
      </c>
      <c r="EF159" s="118">
        <v>2200</v>
      </c>
      <c r="EG159" s="118">
        <v>2263</v>
      </c>
      <c r="EH159" s="118">
        <v>2283</v>
      </c>
      <c r="EI159" s="118">
        <v>2293</v>
      </c>
      <c r="EJ159" s="118">
        <v>2311</v>
      </c>
      <c r="EK159" s="119">
        <v>2355</v>
      </c>
      <c r="EL159" s="118">
        <v>2432</v>
      </c>
      <c r="EM159" s="118">
        <v>2439</v>
      </c>
      <c r="EN159" s="118">
        <v>2431</v>
      </c>
      <c r="EO159" s="118">
        <v>2449</v>
      </c>
      <c r="EP159" s="118">
        <v>2495</v>
      </c>
      <c r="EQ159" s="118">
        <v>2517</v>
      </c>
      <c r="ER159" s="118">
        <v>2513</v>
      </c>
      <c r="ES159" s="118">
        <v>2491</v>
      </c>
      <c r="ET159" s="118">
        <v>2474</v>
      </c>
      <c r="EU159" s="118">
        <v>2466</v>
      </c>
      <c r="EV159" s="118">
        <v>2438</v>
      </c>
      <c r="EW159" s="119">
        <v>2441</v>
      </c>
      <c r="EX159" s="117">
        <v>2620</v>
      </c>
      <c r="EY159" s="118">
        <v>2636</v>
      </c>
      <c r="EZ159" s="118">
        <v>2637</v>
      </c>
      <c r="FA159" s="118">
        <v>2644</v>
      </c>
      <c r="FB159" s="118">
        <v>2638</v>
      </c>
      <c r="FC159" s="118">
        <v>2659</v>
      </c>
      <c r="FD159" s="118">
        <v>2661</v>
      </c>
      <c r="FE159" s="118">
        <v>2661</v>
      </c>
      <c r="FF159" s="118">
        <v>2631</v>
      </c>
      <c r="FG159" s="118">
        <v>2638</v>
      </c>
      <c r="FH159" s="118">
        <v>2583</v>
      </c>
      <c r="FI159" s="119">
        <v>2581</v>
      </c>
      <c r="FJ159" s="117">
        <v>2592</v>
      </c>
      <c r="FK159" s="118">
        <v>2569</v>
      </c>
      <c r="FL159" s="118">
        <v>2545</v>
      </c>
      <c r="FM159" s="118">
        <v>2533</v>
      </c>
      <c r="FN159" s="118">
        <v>2498</v>
      </c>
      <c r="FO159" s="118">
        <v>2493</v>
      </c>
      <c r="FP159" s="118">
        <v>2448</v>
      </c>
      <c r="FQ159" s="118">
        <v>2389</v>
      </c>
      <c r="FR159" s="118">
        <v>2360</v>
      </c>
      <c r="FS159" s="118">
        <v>2355</v>
      </c>
      <c r="FT159" s="118">
        <v>2295</v>
      </c>
      <c r="FU159" s="119">
        <v>2257</v>
      </c>
      <c r="FV159" s="117">
        <v>2200</v>
      </c>
      <c r="FW159" s="118">
        <v>2177</v>
      </c>
      <c r="FX159" s="118">
        <v>2142</v>
      </c>
      <c r="FY159" s="118">
        <v>2074</v>
      </c>
      <c r="FZ159" s="118">
        <v>2093</v>
      </c>
      <c r="GA159" s="118">
        <v>2092</v>
      </c>
      <c r="GB159" s="118">
        <v>2031</v>
      </c>
      <c r="GC159" s="118">
        <v>2004</v>
      </c>
      <c r="GD159" s="118">
        <v>1964</v>
      </c>
      <c r="GE159" s="118">
        <v>1942</v>
      </c>
      <c r="GF159" s="118">
        <v>1904</v>
      </c>
      <c r="GG159" s="119">
        <v>1852</v>
      </c>
      <c r="GH159" s="117">
        <v>1832</v>
      </c>
      <c r="GI159" s="118">
        <v>1830</v>
      </c>
      <c r="GJ159" s="118">
        <v>1773</v>
      </c>
      <c r="GK159" s="118">
        <v>1749</v>
      </c>
      <c r="GL159" s="118">
        <v>1621</v>
      </c>
      <c r="GM159" s="118">
        <v>1609</v>
      </c>
      <c r="GN159" s="118">
        <v>1592</v>
      </c>
      <c r="GO159" s="118">
        <v>1566</v>
      </c>
      <c r="GP159" s="118">
        <v>1710</v>
      </c>
      <c r="GQ159" s="118">
        <v>1481</v>
      </c>
      <c r="GR159" s="118">
        <v>1413</v>
      </c>
      <c r="GS159" s="119">
        <v>1383</v>
      </c>
      <c r="GT159" s="117">
        <v>1431</v>
      </c>
      <c r="GU159" s="118">
        <v>1441</v>
      </c>
      <c r="GV159" s="118">
        <v>1390</v>
      </c>
      <c r="GW159" s="118">
        <v>1415</v>
      </c>
      <c r="GX159" s="118">
        <v>1062</v>
      </c>
      <c r="GY159" s="119">
        <v>1368</v>
      </c>
      <c r="GZ159" s="291"/>
    </row>
    <row r="160" spans="2:208" ht="13" thickBot="1" x14ac:dyDescent="0.3">
      <c r="B160" s="106" t="s">
        <v>212</v>
      </c>
      <c r="C160" s="107"/>
      <c r="D160" s="110">
        <f t="shared" ref="D160:AS160" si="156">SUM(D130:D159)</f>
        <v>37926</v>
      </c>
      <c r="E160" s="110">
        <f t="shared" si="156"/>
        <v>49369</v>
      </c>
      <c r="F160" s="110">
        <f t="shared" si="156"/>
        <v>61043</v>
      </c>
      <c r="G160" s="108">
        <f t="shared" si="156"/>
        <v>62617</v>
      </c>
      <c r="H160" s="109">
        <f t="shared" si="156"/>
        <v>63087</v>
      </c>
      <c r="I160" s="109">
        <f t="shared" si="156"/>
        <v>59502</v>
      </c>
      <c r="J160" s="109">
        <f t="shared" si="156"/>
        <v>62740</v>
      </c>
      <c r="K160" s="109">
        <f t="shared" si="156"/>
        <v>65598</v>
      </c>
      <c r="L160" s="109">
        <f t="shared" si="156"/>
        <v>68395</v>
      </c>
      <c r="M160" s="109">
        <f t="shared" si="156"/>
        <v>69315</v>
      </c>
      <c r="N160" s="109">
        <f t="shared" si="156"/>
        <v>70892</v>
      </c>
      <c r="O160" s="109">
        <f t="shared" si="156"/>
        <v>71686</v>
      </c>
      <c r="P160" s="109">
        <f t="shared" si="156"/>
        <v>72391</v>
      </c>
      <c r="Q160" s="109">
        <f t="shared" si="156"/>
        <v>73122</v>
      </c>
      <c r="R160" s="110">
        <f t="shared" si="156"/>
        <v>74352</v>
      </c>
      <c r="S160" s="109">
        <f t="shared" si="156"/>
        <v>75113</v>
      </c>
      <c r="T160" s="109">
        <f t="shared" si="156"/>
        <v>75286</v>
      </c>
      <c r="U160" s="109">
        <f t="shared" si="156"/>
        <v>75929</v>
      </c>
      <c r="V160" s="109">
        <f t="shared" si="156"/>
        <v>76912</v>
      </c>
      <c r="W160" s="109">
        <f t="shared" si="156"/>
        <v>78010</v>
      </c>
      <c r="X160" s="109">
        <f t="shared" si="156"/>
        <v>79449</v>
      </c>
      <c r="Y160" s="109">
        <f t="shared" si="156"/>
        <v>79761</v>
      </c>
      <c r="Z160" s="109">
        <f t="shared" si="156"/>
        <v>80533</v>
      </c>
      <c r="AA160" s="109">
        <f t="shared" si="156"/>
        <v>80080</v>
      </c>
      <c r="AB160" s="109">
        <f t="shared" si="156"/>
        <v>80000</v>
      </c>
      <c r="AC160" s="109">
        <f t="shared" si="156"/>
        <v>78955</v>
      </c>
      <c r="AD160" s="110">
        <f t="shared" si="156"/>
        <v>79392</v>
      </c>
      <c r="AE160" s="109">
        <f t="shared" si="156"/>
        <v>79123</v>
      </c>
      <c r="AF160" s="109">
        <f t="shared" si="156"/>
        <v>79026</v>
      </c>
      <c r="AG160" s="109">
        <f t="shared" si="156"/>
        <v>79500</v>
      </c>
      <c r="AH160" s="109">
        <f t="shared" si="156"/>
        <v>80340</v>
      </c>
      <c r="AI160" s="109">
        <f t="shared" si="156"/>
        <v>79597</v>
      </c>
      <c r="AJ160" s="109">
        <f t="shared" si="156"/>
        <v>79384</v>
      </c>
      <c r="AK160" s="109">
        <f t="shared" si="156"/>
        <v>78368</v>
      </c>
      <c r="AL160" s="109">
        <f t="shared" si="156"/>
        <v>76997</v>
      </c>
      <c r="AM160" s="109">
        <f t="shared" si="156"/>
        <v>75498</v>
      </c>
      <c r="AN160" s="109">
        <f t="shared" si="156"/>
        <v>76039</v>
      </c>
      <c r="AO160" s="109">
        <f t="shared" si="156"/>
        <v>77866</v>
      </c>
      <c r="AP160" s="110">
        <f t="shared" si="156"/>
        <v>79640</v>
      </c>
      <c r="AQ160" s="108">
        <f t="shared" si="156"/>
        <v>81448</v>
      </c>
      <c r="AR160" s="109">
        <f t="shared" si="156"/>
        <v>82084</v>
      </c>
      <c r="AS160" s="109">
        <f t="shared" si="156"/>
        <v>96699</v>
      </c>
      <c r="AT160" s="109">
        <f t="shared" ref="AT160:BW160" si="157">SUM(AT130:AT159)</f>
        <v>100127</v>
      </c>
      <c r="AU160" s="109">
        <f t="shared" si="157"/>
        <v>102009</v>
      </c>
      <c r="AV160" s="109">
        <f t="shared" si="157"/>
        <v>104764</v>
      </c>
      <c r="AW160" s="109">
        <f t="shared" si="157"/>
        <v>108025</v>
      </c>
      <c r="AX160" s="109">
        <f t="shared" si="157"/>
        <v>109984</v>
      </c>
      <c r="AY160" s="109">
        <f t="shared" si="157"/>
        <v>112135</v>
      </c>
      <c r="AZ160" s="109">
        <f t="shared" si="157"/>
        <v>112983</v>
      </c>
      <c r="BA160" s="109">
        <f t="shared" si="157"/>
        <v>113729</v>
      </c>
      <c r="BB160" s="110">
        <f t="shared" si="157"/>
        <v>115859</v>
      </c>
      <c r="BC160" s="108">
        <f t="shared" si="157"/>
        <v>118265</v>
      </c>
      <c r="BD160" s="109">
        <f t="shared" si="157"/>
        <v>118935</v>
      </c>
      <c r="BE160" s="109">
        <f t="shared" si="157"/>
        <v>119683</v>
      </c>
      <c r="BF160" s="109">
        <f t="shared" si="157"/>
        <v>121480</v>
      </c>
      <c r="BG160" s="109">
        <f t="shared" si="157"/>
        <v>123292</v>
      </c>
      <c r="BH160" s="109">
        <f t="shared" si="157"/>
        <v>125162</v>
      </c>
      <c r="BI160" s="109">
        <f t="shared" si="157"/>
        <v>124367</v>
      </c>
      <c r="BJ160" s="109">
        <f t="shared" si="157"/>
        <v>124208</v>
      </c>
      <c r="BK160" s="109">
        <f t="shared" si="157"/>
        <v>124148</v>
      </c>
      <c r="BL160" s="109">
        <f t="shared" si="157"/>
        <v>123620</v>
      </c>
      <c r="BM160" s="109">
        <f t="shared" si="157"/>
        <v>123345</v>
      </c>
      <c r="BN160" s="110">
        <f t="shared" si="157"/>
        <v>124216</v>
      </c>
      <c r="BO160" s="109">
        <f t="shared" si="157"/>
        <v>125791</v>
      </c>
      <c r="BP160" s="109">
        <f t="shared" si="157"/>
        <v>126738</v>
      </c>
      <c r="BQ160" s="109">
        <f t="shared" si="157"/>
        <v>127823</v>
      </c>
      <c r="BR160" s="109">
        <f t="shared" si="157"/>
        <v>129431</v>
      </c>
      <c r="BS160" s="109">
        <f t="shared" si="157"/>
        <v>130065</v>
      </c>
      <c r="BT160" s="109">
        <f t="shared" si="157"/>
        <v>131629</v>
      </c>
      <c r="BU160" s="109">
        <f t="shared" si="157"/>
        <v>132227</v>
      </c>
      <c r="BV160" s="109">
        <f t="shared" si="157"/>
        <v>132232</v>
      </c>
      <c r="BW160" s="109">
        <f t="shared" si="157"/>
        <v>131762</v>
      </c>
      <c r="BX160" s="109">
        <f t="shared" ref="BX160:CO160" si="158">SUM(BX130:BX159)</f>
        <v>131801</v>
      </c>
      <c r="BY160" s="109">
        <f t="shared" si="158"/>
        <v>131798</v>
      </c>
      <c r="BZ160" s="110">
        <f t="shared" si="158"/>
        <v>131976</v>
      </c>
      <c r="CA160" s="109">
        <f t="shared" si="158"/>
        <v>132924</v>
      </c>
      <c r="CB160" s="109">
        <f t="shared" si="158"/>
        <v>133924</v>
      </c>
      <c r="CC160" s="147">
        <f t="shared" si="158"/>
        <v>135362</v>
      </c>
      <c r="CD160" s="147">
        <f t="shared" si="158"/>
        <v>136056</v>
      </c>
      <c r="CE160" s="147">
        <f t="shared" si="158"/>
        <v>136627</v>
      </c>
      <c r="CF160" s="147">
        <f t="shared" si="158"/>
        <v>137335</v>
      </c>
      <c r="CG160" s="147">
        <f t="shared" si="158"/>
        <v>138077</v>
      </c>
      <c r="CH160" s="147">
        <f t="shared" si="158"/>
        <v>137941</v>
      </c>
      <c r="CI160" s="147">
        <f t="shared" si="158"/>
        <v>138981</v>
      </c>
      <c r="CJ160" s="147">
        <f t="shared" si="158"/>
        <v>139846</v>
      </c>
      <c r="CK160" s="147">
        <f t="shared" si="158"/>
        <v>139608</v>
      </c>
      <c r="CL160" s="149">
        <f t="shared" si="158"/>
        <v>140702</v>
      </c>
      <c r="CM160" s="159">
        <f t="shared" si="158"/>
        <v>149207</v>
      </c>
      <c r="CN160" s="147">
        <f t="shared" si="158"/>
        <v>149884</v>
      </c>
      <c r="CO160" s="147">
        <f t="shared" si="158"/>
        <v>149881</v>
      </c>
      <c r="CP160" s="147">
        <f t="shared" ref="CP160:CU160" si="159">SUM(CP130:CP159)</f>
        <v>153026</v>
      </c>
      <c r="CQ160" s="147">
        <f t="shared" si="159"/>
        <v>153233</v>
      </c>
      <c r="CR160" s="147">
        <f t="shared" si="159"/>
        <v>156057</v>
      </c>
      <c r="CS160" s="147">
        <f t="shared" si="159"/>
        <v>158276</v>
      </c>
      <c r="CT160" s="147">
        <f t="shared" si="159"/>
        <v>158031</v>
      </c>
      <c r="CU160" s="147">
        <f t="shared" si="159"/>
        <v>159392</v>
      </c>
      <c r="CV160" s="147">
        <f t="shared" ref="CV160:CX160" si="160">SUM(CV130:CV159)</f>
        <v>159837</v>
      </c>
      <c r="CW160" s="147">
        <f t="shared" si="160"/>
        <v>160721</v>
      </c>
      <c r="CX160" s="149">
        <f t="shared" si="160"/>
        <v>163258</v>
      </c>
      <c r="CY160" s="147">
        <f t="shared" ref="CY160:DA160" si="161">SUM(CY130:CY159)</f>
        <v>165277</v>
      </c>
      <c r="CZ160" s="147">
        <f t="shared" si="161"/>
        <v>165959</v>
      </c>
      <c r="DA160" s="183">
        <f t="shared" si="161"/>
        <v>165622</v>
      </c>
      <c r="DB160" s="183">
        <f t="shared" ref="DB160:DD160" si="162">SUM(DB130:DB159)</f>
        <v>166226</v>
      </c>
      <c r="DC160" s="147">
        <f t="shared" si="162"/>
        <v>167985</v>
      </c>
      <c r="DD160" s="147">
        <f t="shared" si="162"/>
        <v>168310</v>
      </c>
      <c r="DE160" s="183">
        <f t="shared" ref="DE160:DG160" si="163">SUM(DE130:DE159)</f>
        <v>167428</v>
      </c>
      <c r="DF160" s="183">
        <f t="shared" si="163"/>
        <v>167414</v>
      </c>
      <c r="DG160" s="183">
        <f t="shared" si="163"/>
        <v>170041</v>
      </c>
      <c r="DH160" s="183">
        <f t="shared" ref="DH160:DJ160" si="164">SUM(DH130:DH159)</f>
        <v>170583</v>
      </c>
      <c r="DI160" s="183">
        <f t="shared" si="164"/>
        <v>170324</v>
      </c>
      <c r="DJ160" s="216">
        <f t="shared" si="164"/>
        <v>171259</v>
      </c>
      <c r="DL160" s="106" t="s">
        <v>212</v>
      </c>
      <c r="DM160" s="107"/>
      <c r="DN160" s="217">
        <f t="shared" ref="DN160:DP160" si="165">SUM(DN130:DN159)</f>
        <v>172182</v>
      </c>
      <c r="DO160" s="183">
        <f t="shared" si="165"/>
        <v>170297</v>
      </c>
      <c r="DP160" s="183">
        <f t="shared" si="165"/>
        <v>169074</v>
      </c>
      <c r="DQ160" s="183">
        <f t="shared" ref="DQ160:DV160" si="166">SUM(DQ130:DQ159)</f>
        <v>167441</v>
      </c>
      <c r="DR160" s="183">
        <f t="shared" si="166"/>
        <v>167632</v>
      </c>
      <c r="DS160" s="183">
        <f t="shared" si="166"/>
        <v>168125</v>
      </c>
      <c r="DT160" s="183">
        <f t="shared" si="166"/>
        <v>166531</v>
      </c>
      <c r="DU160" s="183">
        <f t="shared" si="166"/>
        <v>164917</v>
      </c>
      <c r="DV160" s="183">
        <f t="shared" si="166"/>
        <v>164378</v>
      </c>
      <c r="DW160" s="183">
        <f t="shared" ref="DW160:DY160" si="167">SUM(DW130:DW159)</f>
        <v>165075</v>
      </c>
      <c r="DX160" s="183">
        <f t="shared" si="167"/>
        <v>162035</v>
      </c>
      <c r="DY160" s="216">
        <f t="shared" si="167"/>
        <v>161973</v>
      </c>
      <c r="DZ160" s="217">
        <f t="shared" ref="DZ160:EB160" si="168">SUM(DZ130:DZ159)</f>
        <v>162008</v>
      </c>
      <c r="EA160" s="183">
        <f t="shared" si="168"/>
        <v>163416</v>
      </c>
      <c r="EB160" s="183">
        <f t="shared" si="168"/>
        <v>161162</v>
      </c>
      <c r="EC160" s="183">
        <f t="shared" ref="EC160:EE160" si="169">SUM(EC130:EC159)</f>
        <v>162307</v>
      </c>
      <c r="ED160" s="183">
        <f t="shared" si="169"/>
        <v>162283</v>
      </c>
      <c r="EE160" s="183">
        <f t="shared" si="169"/>
        <v>163128</v>
      </c>
      <c r="EF160" s="183">
        <f t="shared" ref="EF160:EH160" si="170">SUM(EF130:EF159)</f>
        <v>162083</v>
      </c>
      <c r="EG160" s="183">
        <f t="shared" si="170"/>
        <v>164705</v>
      </c>
      <c r="EH160" s="183">
        <f t="shared" si="170"/>
        <v>165992</v>
      </c>
      <c r="EI160" s="183">
        <f t="shared" ref="EI160:EK160" si="171">SUM(EI130:EI159)</f>
        <v>167347</v>
      </c>
      <c r="EJ160" s="183">
        <f t="shared" si="171"/>
        <v>166996</v>
      </c>
      <c r="EK160" s="216">
        <f t="shared" si="171"/>
        <v>170692</v>
      </c>
      <c r="EL160" s="183">
        <f t="shared" ref="EL160:EN160" si="172">SUM(EL130:EL159)</f>
        <v>174463</v>
      </c>
      <c r="EM160" s="183">
        <f t="shared" si="172"/>
        <v>171633</v>
      </c>
      <c r="EN160" s="183">
        <f t="shared" si="172"/>
        <v>173058</v>
      </c>
      <c r="EO160" s="183">
        <f t="shared" ref="EO160:EQ160" si="173">SUM(EO130:EO159)</f>
        <v>173841</v>
      </c>
      <c r="EP160" s="183">
        <f t="shared" si="173"/>
        <v>178185</v>
      </c>
      <c r="EQ160" s="183">
        <f t="shared" si="173"/>
        <v>178821</v>
      </c>
      <c r="ER160" s="183">
        <f t="shared" ref="ER160:EZ160" si="174">SUM(ER130:ER159)</f>
        <v>180430</v>
      </c>
      <c r="ES160" s="183">
        <f t="shared" si="174"/>
        <v>180626</v>
      </c>
      <c r="ET160" s="183">
        <f t="shared" si="174"/>
        <v>180660</v>
      </c>
      <c r="EU160" s="183">
        <f t="shared" si="174"/>
        <v>182498</v>
      </c>
      <c r="EV160" s="183">
        <f t="shared" si="174"/>
        <v>181856</v>
      </c>
      <c r="EW160" s="216">
        <f t="shared" si="174"/>
        <v>186328</v>
      </c>
      <c r="EX160" s="250">
        <f t="shared" si="174"/>
        <v>186258</v>
      </c>
      <c r="EY160" s="251">
        <f t="shared" si="174"/>
        <v>185677</v>
      </c>
      <c r="EZ160" s="251">
        <f t="shared" si="174"/>
        <v>184097</v>
      </c>
      <c r="FA160" s="251">
        <f t="shared" ref="FA160:FC160" si="175">SUM(FA130:FA159)</f>
        <v>183773</v>
      </c>
      <c r="FB160" s="251">
        <f t="shared" si="175"/>
        <v>180422</v>
      </c>
      <c r="FC160" s="251">
        <f t="shared" si="175"/>
        <v>180591</v>
      </c>
      <c r="FD160" s="251">
        <f t="shared" ref="FD160:FF160" si="176">SUM(FD130:FD159)</f>
        <v>181611</v>
      </c>
      <c r="FE160" s="251">
        <f t="shared" si="176"/>
        <v>183421</v>
      </c>
      <c r="FF160" s="251">
        <f t="shared" si="176"/>
        <v>183061</v>
      </c>
      <c r="FG160" s="251">
        <f t="shared" ref="FG160:FL160" si="177">SUM(FG130:FG159)</f>
        <v>183429</v>
      </c>
      <c r="FH160" s="251">
        <f t="shared" si="177"/>
        <v>181914</v>
      </c>
      <c r="FI160" s="252">
        <f t="shared" si="177"/>
        <v>181646</v>
      </c>
      <c r="FJ160" s="278">
        <f t="shared" si="177"/>
        <v>183107</v>
      </c>
      <c r="FK160" s="279">
        <f t="shared" si="177"/>
        <v>181735</v>
      </c>
      <c r="FL160" s="279">
        <f t="shared" si="177"/>
        <v>180660</v>
      </c>
      <c r="FM160" s="279">
        <f t="shared" ref="FM160:FX160" si="178">SUM(FM130:FM159)</f>
        <v>180890</v>
      </c>
      <c r="FN160" s="279">
        <f t="shared" si="178"/>
        <v>179240</v>
      </c>
      <c r="FO160" s="279">
        <f t="shared" si="178"/>
        <v>178738</v>
      </c>
      <c r="FP160" s="279">
        <f t="shared" si="178"/>
        <v>177999</v>
      </c>
      <c r="FQ160" s="279">
        <f t="shared" si="178"/>
        <v>176426</v>
      </c>
      <c r="FR160" s="279">
        <f t="shared" si="178"/>
        <v>175853</v>
      </c>
      <c r="FS160" s="279">
        <f t="shared" si="178"/>
        <v>175740</v>
      </c>
      <c r="FT160" s="279">
        <f t="shared" si="178"/>
        <v>173814</v>
      </c>
      <c r="FU160" s="280">
        <f t="shared" si="178"/>
        <v>173034</v>
      </c>
      <c r="FV160" s="278">
        <f t="shared" si="178"/>
        <v>174021</v>
      </c>
      <c r="FW160" s="279">
        <f t="shared" si="178"/>
        <v>172791</v>
      </c>
      <c r="FX160" s="279">
        <f t="shared" si="178"/>
        <v>171880</v>
      </c>
      <c r="FY160" s="279">
        <f t="shared" ref="FY160:GJ160" si="179">SUM(FY130:FY159)</f>
        <v>170642</v>
      </c>
      <c r="FZ160" s="279">
        <f t="shared" si="179"/>
        <v>170932</v>
      </c>
      <c r="GA160" s="279">
        <f t="shared" si="179"/>
        <v>170757</v>
      </c>
      <c r="GB160" s="279">
        <f t="shared" si="179"/>
        <v>167141</v>
      </c>
      <c r="GC160" s="279">
        <f t="shared" si="179"/>
        <v>166429</v>
      </c>
      <c r="GD160" s="279">
        <f t="shared" si="179"/>
        <v>164592</v>
      </c>
      <c r="GE160" s="279">
        <f t="shared" si="179"/>
        <v>164300</v>
      </c>
      <c r="GF160" s="279">
        <f t="shared" si="179"/>
        <v>160377</v>
      </c>
      <c r="GG160" s="280">
        <f t="shared" si="179"/>
        <v>163315</v>
      </c>
      <c r="GH160" s="278">
        <f t="shared" si="179"/>
        <v>163078</v>
      </c>
      <c r="GI160" s="279">
        <f t="shared" si="179"/>
        <v>161465</v>
      </c>
      <c r="GJ160" s="279">
        <f t="shared" si="179"/>
        <v>158704</v>
      </c>
      <c r="GK160" s="279">
        <f t="shared" ref="GK160:GV160" si="180">SUM(GK130:GK159)</f>
        <v>157286</v>
      </c>
      <c r="GL160" s="279">
        <f t="shared" si="180"/>
        <v>155937</v>
      </c>
      <c r="GM160" s="279">
        <f t="shared" si="180"/>
        <v>154954</v>
      </c>
      <c r="GN160" s="279">
        <f t="shared" si="180"/>
        <v>153147</v>
      </c>
      <c r="GO160" s="279">
        <f t="shared" si="180"/>
        <v>151115</v>
      </c>
      <c r="GP160" s="279">
        <f t="shared" si="180"/>
        <v>155851</v>
      </c>
      <c r="GQ160" s="279">
        <f t="shared" si="180"/>
        <v>148062</v>
      </c>
      <c r="GR160" s="279">
        <f t="shared" si="180"/>
        <v>145005</v>
      </c>
      <c r="GS160" s="280">
        <f t="shared" si="180"/>
        <v>142478</v>
      </c>
      <c r="GT160" s="278">
        <f t="shared" si="180"/>
        <v>144815</v>
      </c>
      <c r="GU160" s="279">
        <f t="shared" si="180"/>
        <v>144305</v>
      </c>
      <c r="GV160" s="279">
        <f t="shared" si="180"/>
        <v>140145</v>
      </c>
      <c r="GW160" s="279">
        <f t="shared" ref="GW160:GY160" si="181">SUM(GW130:GW159)</f>
        <v>135649</v>
      </c>
      <c r="GX160" s="279">
        <f t="shared" si="181"/>
        <v>147281</v>
      </c>
      <c r="GY160" s="280">
        <f t="shared" si="181"/>
        <v>140720</v>
      </c>
      <c r="GZ160" s="292"/>
    </row>
    <row r="161" spans="2:208" x14ac:dyDescent="0.25">
      <c r="B161" s="120">
        <v>8</v>
      </c>
      <c r="C161" s="111" t="s">
        <v>213</v>
      </c>
      <c r="D161" s="114">
        <v>87</v>
      </c>
      <c r="E161" s="114">
        <v>148</v>
      </c>
      <c r="F161" s="114">
        <v>315</v>
      </c>
      <c r="G161" s="112">
        <v>318</v>
      </c>
      <c r="H161" s="113">
        <v>296</v>
      </c>
      <c r="I161" s="113">
        <v>318</v>
      </c>
      <c r="J161" s="113">
        <v>355</v>
      </c>
      <c r="K161" s="113">
        <v>390</v>
      </c>
      <c r="L161" s="113">
        <v>485</v>
      </c>
      <c r="M161" s="113">
        <v>440</v>
      </c>
      <c r="N161" s="113">
        <v>474</v>
      </c>
      <c r="O161" s="113">
        <v>457</v>
      </c>
      <c r="P161" s="113">
        <v>451</v>
      </c>
      <c r="Q161" s="113">
        <v>432</v>
      </c>
      <c r="R161" s="114">
        <v>437</v>
      </c>
      <c r="S161" s="113">
        <v>426</v>
      </c>
      <c r="T161" s="113">
        <v>420</v>
      </c>
      <c r="U161" s="113">
        <v>400</v>
      </c>
      <c r="V161" s="113">
        <v>400</v>
      </c>
      <c r="W161" s="113">
        <v>406</v>
      </c>
      <c r="X161" s="113">
        <v>424</v>
      </c>
      <c r="Y161" s="113">
        <v>359</v>
      </c>
      <c r="Z161" s="113">
        <v>408</v>
      </c>
      <c r="AA161" s="113">
        <v>387</v>
      </c>
      <c r="AB161" s="113">
        <v>363</v>
      </c>
      <c r="AC161" s="113">
        <v>366</v>
      </c>
      <c r="AD161" s="114">
        <v>365</v>
      </c>
      <c r="AE161" s="113">
        <v>366</v>
      </c>
      <c r="AF161" s="113">
        <v>362</v>
      </c>
      <c r="AG161" s="113">
        <v>357</v>
      </c>
      <c r="AH161" s="113">
        <v>367</v>
      </c>
      <c r="AI161" s="113">
        <v>363</v>
      </c>
      <c r="AJ161" s="113">
        <v>379</v>
      </c>
      <c r="AK161" s="113">
        <v>370</v>
      </c>
      <c r="AL161" s="113">
        <v>353</v>
      </c>
      <c r="AM161" s="113">
        <v>329</v>
      </c>
      <c r="AN161" s="113">
        <v>354</v>
      </c>
      <c r="AO161" s="113">
        <v>354</v>
      </c>
      <c r="AP161" s="114">
        <v>373</v>
      </c>
      <c r="AQ161" s="112">
        <v>391</v>
      </c>
      <c r="AR161" s="113">
        <v>381</v>
      </c>
      <c r="AS161" s="113">
        <v>392</v>
      </c>
      <c r="AT161" s="113">
        <v>444</v>
      </c>
      <c r="AU161" s="113">
        <v>462</v>
      </c>
      <c r="AV161" s="113">
        <v>475</v>
      </c>
      <c r="AW161" s="113">
        <v>512</v>
      </c>
      <c r="AX161" s="113">
        <v>522</v>
      </c>
      <c r="AY161" s="113">
        <v>543</v>
      </c>
      <c r="AZ161" s="113">
        <v>560</v>
      </c>
      <c r="BA161" s="113">
        <v>562</v>
      </c>
      <c r="BB161" s="114">
        <v>554</v>
      </c>
      <c r="BC161" s="112">
        <v>544</v>
      </c>
      <c r="BD161" s="113">
        <v>552</v>
      </c>
      <c r="BE161" s="113">
        <v>485</v>
      </c>
      <c r="BF161" s="113">
        <v>487</v>
      </c>
      <c r="BG161" s="113">
        <v>527</v>
      </c>
      <c r="BH161" s="113">
        <v>530</v>
      </c>
      <c r="BI161" s="113">
        <v>542</v>
      </c>
      <c r="BJ161" s="113">
        <v>518</v>
      </c>
      <c r="BK161" s="113">
        <v>515</v>
      </c>
      <c r="BL161" s="113">
        <v>523</v>
      </c>
      <c r="BM161" s="113">
        <v>494</v>
      </c>
      <c r="BN161" s="114">
        <v>549</v>
      </c>
      <c r="BO161" s="113">
        <v>520</v>
      </c>
      <c r="BP161" s="113">
        <v>519</v>
      </c>
      <c r="BQ161" s="113">
        <v>529</v>
      </c>
      <c r="BR161" s="113">
        <v>522</v>
      </c>
      <c r="BS161" s="113">
        <v>637</v>
      </c>
      <c r="BT161" s="113">
        <v>556</v>
      </c>
      <c r="BU161" s="113">
        <v>833</v>
      </c>
      <c r="BV161" s="113">
        <v>570</v>
      </c>
      <c r="BW161" s="113">
        <v>572</v>
      </c>
      <c r="BX161" s="113">
        <v>584</v>
      </c>
      <c r="BY161" s="113">
        <v>560</v>
      </c>
      <c r="BZ161" s="114">
        <v>572</v>
      </c>
      <c r="CA161" s="113">
        <v>547</v>
      </c>
      <c r="CB161" s="113">
        <v>527</v>
      </c>
      <c r="CC161" s="113">
        <v>539</v>
      </c>
      <c r="CD161" s="113">
        <v>547</v>
      </c>
      <c r="CE161" s="113">
        <v>571</v>
      </c>
      <c r="CF161" s="113">
        <v>590</v>
      </c>
      <c r="CG161" s="113">
        <v>586</v>
      </c>
      <c r="CH161" s="113">
        <v>580</v>
      </c>
      <c r="CI161" s="113">
        <v>604</v>
      </c>
      <c r="CJ161" s="113">
        <v>606</v>
      </c>
      <c r="CK161" s="113">
        <v>597</v>
      </c>
      <c r="CL161" s="114">
        <v>624</v>
      </c>
      <c r="CM161" s="112">
        <v>702</v>
      </c>
      <c r="CN161" s="113">
        <v>700</v>
      </c>
      <c r="CO161" s="113">
        <v>704</v>
      </c>
      <c r="CP161" s="113">
        <v>702</v>
      </c>
      <c r="CQ161" s="113">
        <v>711</v>
      </c>
      <c r="CR161" s="113">
        <v>759</v>
      </c>
      <c r="CS161" s="113">
        <v>745</v>
      </c>
      <c r="CT161" s="113">
        <v>756</v>
      </c>
      <c r="CU161" s="113">
        <v>735</v>
      </c>
      <c r="CV161" s="113">
        <v>743</v>
      </c>
      <c r="CW161" s="113">
        <v>717</v>
      </c>
      <c r="CX161" s="114">
        <v>720</v>
      </c>
      <c r="CY161" s="113">
        <v>758</v>
      </c>
      <c r="CZ161" s="113">
        <v>744</v>
      </c>
      <c r="DA161" s="113">
        <v>752</v>
      </c>
      <c r="DB161" s="113">
        <v>761</v>
      </c>
      <c r="DC161" s="113">
        <v>765</v>
      </c>
      <c r="DD161" s="113">
        <v>771</v>
      </c>
      <c r="DE161" s="113">
        <v>784</v>
      </c>
      <c r="DF161" s="113">
        <v>791</v>
      </c>
      <c r="DG161" s="113">
        <v>812</v>
      </c>
      <c r="DH161" s="113">
        <v>776</v>
      </c>
      <c r="DI161" s="113">
        <v>790</v>
      </c>
      <c r="DJ161" s="114">
        <v>772</v>
      </c>
      <c r="DL161" s="120">
        <v>8</v>
      </c>
      <c r="DM161" s="111" t="s">
        <v>213</v>
      </c>
      <c r="DN161" s="112">
        <v>755</v>
      </c>
      <c r="DO161" s="113">
        <v>745</v>
      </c>
      <c r="DP161" s="113">
        <v>714</v>
      </c>
      <c r="DQ161" s="113">
        <v>739</v>
      </c>
      <c r="DR161" s="113">
        <v>748</v>
      </c>
      <c r="DS161" s="113">
        <v>752</v>
      </c>
      <c r="DT161" s="113">
        <v>748</v>
      </c>
      <c r="DU161" s="113">
        <v>740</v>
      </c>
      <c r="DV161" s="113">
        <v>740</v>
      </c>
      <c r="DW161" s="113">
        <v>769</v>
      </c>
      <c r="DX161" s="113">
        <v>722</v>
      </c>
      <c r="DY161" s="114">
        <v>738</v>
      </c>
      <c r="DZ161" s="112">
        <v>738</v>
      </c>
      <c r="EA161" s="113">
        <v>752</v>
      </c>
      <c r="EB161" s="113">
        <v>742</v>
      </c>
      <c r="EC161" s="113">
        <v>744</v>
      </c>
      <c r="ED161" s="113">
        <v>750</v>
      </c>
      <c r="EE161" s="113">
        <v>743</v>
      </c>
      <c r="EF161" s="113">
        <v>774</v>
      </c>
      <c r="EG161" s="113">
        <v>775</v>
      </c>
      <c r="EH161" s="113">
        <v>785</v>
      </c>
      <c r="EI161" s="113">
        <v>792</v>
      </c>
      <c r="EJ161" s="113">
        <v>789</v>
      </c>
      <c r="EK161" s="114">
        <v>806</v>
      </c>
      <c r="EL161" s="113">
        <v>809</v>
      </c>
      <c r="EM161" s="113">
        <v>811</v>
      </c>
      <c r="EN161" s="113">
        <v>817</v>
      </c>
      <c r="EO161" s="113">
        <v>827</v>
      </c>
      <c r="EP161" s="113">
        <v>824</v>
      </c>
      <c r="EQ161" s="113">
        <v>847</v>
      </c>
      <c r="ER161" s="113">
        <v>838</v>
      </c>
      <c r="ES161" s="113">
        <v>843</v>
      </c>
      <c r="ET161" s="113">
        <v>859</v>
      </c>
      <c r="EU161" s="113">
        <v>834</v>
      </c>
      <c r="EV161" s="113">
        <v>822</v>
      </c>
      <c r="EW161" s="114">
        <v>843</v>
      </c>
      <c r="EX161" s="112">
        <v>847</v>
      </c>
      <c r="EY161" s="113">
        <v>814</v>
      </c>
      <c r="EZ161" s="113">
        <v>804</v>
      </c>
      <c r="FA161" s="113">
        <v>808</v>
      </c>
      <c r="FB161" s="113">
        <v>817</v>
      </c>
      <c r="FC161" s="113">
        <v>806</v>
      </c>
      <c r="FD161" s="113">
        <v>824</v>
      </c>
      <c r="FE161" s="113">
        <v>838</v>
      </c>
      <c r="FF161" s="113">
        <v>833</v>
      </c>
      <c r="FG161" s="113">
        <v>806</v>
      </c>
      <c r="FH161" s="113">
        <v>802</v>
      </c>
      <c r="FI161" s="114">
        <v>816</v>
      </c>
      <c r="FJ161" s="112">
        <v>824</v>
      </c>
      <c r="FK161" s="113">
        <v>811</v>
      </c>
      <c r="FL161" s="113">
        <v>811</v>
      </c>
      <c r="FM161" s="113">
        <v>837</v>
      </c>
      <c r="FN161" s="113">
        <v>817</v>
      </c>
      <c r="FO161" s="113">
        <v>807</v>
      </c>
      <c r="FP161" s="113">
        <v>809</v>
      </c>
      <c r="FQ161" s="113">
        <v>807</v>
      </c>
      <c r="FR161" s="113">
        <v>798</v>
      </c>
      <c r="FS161" s="113">
        <v>778</v>
      </c>
      <c r="FT161" s="113">
        <v>777</v>
      </c>
      <c r="FU161" s="114">
        <v>780</v>
      </c>
      <c r="FV161" s="112">
        <v>754</v>
      </c>
      <c r="FW161" s="113">
        <v>754</v>
      </c>
      <c r="FX161" s="113">
        <v>732</v>
      </c>
      <c r="FY161" s="113">
        <v>743</v>
      </c>
      <c r="FZ161" s="113">
        <v>752</v>
      </c>
      <c r="GA161" s="113">
        <v>778</v>
      </c>
      <c r="GB161" s="113">
        <v>751</v>
      </c>
      <c r="GC161" s="113">
        <v>732</v>
      </c>
      <c r="GD161" s="113">
        <v>724</v>
      </c>
      <c r="GE161" s="113">
        <v>712</v>
      </c>
      <c r="GF161" s="113">
        <v>696</v>
      </c>
      <c r="GG161" s="114">
        <v>674</v>
      </c>
      <c r="GH161" s="112">
        <v>653</v>
      </c>
      <c r="GI161" s="113">
        <v>653</v>
      </c>
      <c r="GJ161" s="113">
        <v>634</v>
      </c>
      <c r="GK161" s="113">
        <v>638</v>
      </c>
      <c r="GL161" s="113">
        <v>633</v>
      </c>
      <c r="GM161" s="113">
        <v>633</v>
      </c>
      <c r="GN161" s="113">
        <v>635</v>
      </c>
      <c r="GO161" s="113">
        <v>635</v>
      </c>
      <c r="GP161" s="113">
        <v>643</v>
      </c>
      <c r="GQ161" s="113">
        <v>593</v>
      </c>
      <c r="GR161" s="113">
        <v>577</v>
      </c>
      <c r="GS161" s="114">
        <v>575</v>
      </c>
      <c r="GT161" s="112">
        <v>563</v>
      </c>
      <c r="GU161" s="113">
        <v>567</v>
      </c>
      <c r="GV161" s="113">
        <v>551</v>
      </c>
      <c r="GW161" s="113">
        <v>555</v>
      </c>
      <c r="GX161" s="113">
        <v>547</v>
      </c>
      <c r="GY161" s="114">
        <v>530</v>
      </c>
      <c r="GZ161" s="291"/>
    </row>
    <row r="162" spans="2:208" x14ac:dyDescent="0.25">
      <c r="B162" s="96"/>
      <c r="C162" s="97" t="s">
        <v>214</v>
      </c>
      <c r="D162" s="100">
        <v>59</v>
      </c>
      <c r="E162" s="100">
        <v>96</v>
      </c>
      <c r="F162" s="100">
        <v>140</v>
      </c>
      <c r="G162" s="98">
        <v>143</v>
      </c>
      <c r="H162" s="99">
        <v>147</v>
      </c>
      <c r="I162" s="99">
        <v>142</v>
      </c>
      <c r="J162" s="99">
        <v>152</v>
      </c>
      <c r="K162" s="99">
        <v>164</v>
      </c>
      <c r="L162" s="99">
        <v>168</v>
      </c>
      <c r="M162" s="99">
        <v>173</v>
      </c>
      <c r="N162" s="99">
        <v>176</v>
      </c>
      <c r="O162" s="99">
        <v>185</v>
      </c>
      <c r="P162" s="99">
        <v>197</v>
      </c>
      <c r="Q162" s="99">
        <v>204</v>
      </c>
      <c r="R162" s="100">
        <v>209</v>
      </c>
      <c r="S162" s="99">
        <v>205</v>
      </c>
      <c r="T162" s="99">
        <v>203</v>
      </c>
      <c r="U162" s="99">
        <v>212</v>
      </c>
      <c r="V162" s="99">
        <v>215</v>
      </c>
      <c r="W162" s="99">
        <v>219</v>
      </c>
      <c r="X162" s="99">
        <v>220</v>
      </c>
      <c r="Y162" s="99">
        <v>219</v>
      </c>
      <c r="Z162" s="99">
        <v>218</v>
      </c>
      <c r="AA162" s="99">
        <v>213</v>
      </c>
      <c r="AB162" s="99">
        <v>214</v>
      </c>
      <c r="AC162" s="99">
        <v>210</v>
      </c>
      <c r="AD162" s="100">
        <v>205</v>
      </c>
      <c r="AE162" s="99">
        <v>206</v>
      </c>
      <c r="AF162" s="99">
        <v>205</v>
      </c>
      <c r="AG162" s="99">
        <v>203</v>
      </c>
      <c r="AH162" s="99">
        <v>202</v>
      </c>
      <c r="AI162" s="99">
        <v>202</v>
      </c>
      <c r="AJ162" s="99">
        <v>201</v>
      </c>
      <c r="AK162" s="99">
        <v>202</v>
      </c>
      <c r="AL162" s="99">
        <v>196</v>
      </c>
      <c r="AM162" s="99">
        <v>194</v>
      </c>
      <c r="AN162" s="99">
        <v>200</v>
      </c>
      <c r="AO162" s="99">
        <v>206</v>
      </c>
      <c r="AP162" s="100">
        <v>215</v>
      </c>
      <c r="AQ162" s="98">
        <v>231</v>
      </c>
      <c r="AR162" s="99">
        <v>230</v>
      </c>
      <c r="AS162" s="99">
        <v>302</v>
      </c>
      <c r="AT162" s="99">
        <v>305</v>
      </c>
      <c r="AU162" s="99">
        <v>325</v>
      </c>
      <c r="AV162" s="99">
        <v>328</v>
      </c>
      <c r="AW162" s="99">
        <v>355</v>
      </c>
      <c r="AX162" s="99">
        <v>356</v>
      </c>
      <c r="AY162" s="99">
        <v>377</v>
      </c>
      <c r="AZ162" s="99">
        <v>370</v>
      </c>
      <c r="BA162" s="99">
        <v>381</v>
      </c>
      <c r="BB162" s="100">
        <v>367</v>
      </c>
      <c r="BC162" s="98">
        <v>369</v>
      </c>
      <c r="BD162" s="99">
        <v>367</v>
      </c>
      <c r="BE162" s="99">
        <v>362</v>
      </c>
      <c r="BF162" s="99">
        <v>355</v>
      </c>
      <c r="BG162" s="99">
        <v>365</v>
      </c>
      <c r="BH162" s="99">
        <v>377</v>
      </c>
      <c r="BI162" s="99">
        <v>394</v>
      </c>
      <c r="BJ162" s="99">
        <v>381</v>
      </c>
      <c r="BK162" s="99">
        <v>376</v>
      </c>
      <c r="BL162" s="99">
        <v>385</v>
      </c>
      <c r="BM162" s="99">
        <v>397</v>
      </c>
      <c r="BN162" s="100">
        <v>427</v>
      </c>
      <c r="BO162" s="99">
        <v>400</v>
      </c>
      <c r="BP162" s="99">
        <v>419</v>
      </c>
      <c r="BQ162" s="99">
        <v>417</v>
      </c>
      <c r="BR162" s="99">
        <v>410</v>
      </c>
      <c r="BS162" s="99">
        <v>415</v>
      </c>
      <c r="BT162" s="99">
        <v>414</v>
      </c>
      <c r="BU162" s="99">
        <v>411</v>
      </c>
      <c r="BV162" s="99">
        <v>410</v>
      </c>
      <c r="BW162" s="99">
        <v>409</v>
      </c>
      <c r="BX162" s="99">
        <v>407</v>
      </c>
      <c r="BY162" s="99">
        <v>422</v>
      </c>
      <c r="BZ162" s="100">
        <v>420</v>
      </c>
      <c r="CA162" s="99">
        <v>414</v>
      </c>
      <c r="CB162" s="99">
        <v>413</v>
      </c>
      <c r="CC162" s="99">
        <v>410</v>
      </c>
      <c r="CD162" s="99">
        <v>406</v>
      </c>
      <c r="CE162" s="99">
        <v>406</v>
      </c>
      <c r="CF162" s="99">
        <v>410</v>
      </c>
      <c r="CG162" s="99">
        <v>401</v>
      </c>
      <c r="CH162" s="99">
        <v>393</v>
      </c>
      <c r="CI162" s="99">
        <v>391</v>
      </c>
      <c r="CJ162" s="99">
        <v>386</v>
      </c>
      <c r="CK162" s="99">
        <v>380</v>
      </c>
      <c r="CL162" s="100">
        <v>383</v>
      </c>
      <c r="CM162" s="98">
        <v>390</v>
      </c>
      <c r="CN162" s="99">
        <v>408</v>
      </c>
      <c r="CO162" s="99">
        <v>406</v>
      </c>
      <c r="CP162" s="99">
        <v>411</v>
      </c>
      <c r="CQ162" s="99">
        <v>407</v>
      </c>
      <c r="CR162" s="99">
        <v>422</v>
      </c>
      <c r="CS162" s="99">
        <v>444</v>
      </c>
      <c r="CT162" s="99">
        <v>442</v>
      </c>
      <c r="CU162" s="99">
        <v>448</v>
      </c>
      <c r="CV162" s="99">
        <v>452</v>
      </c>
      <c r="CW162" s="99">
        <v>461</v>
      </c>
      <c r="CX162" s="100">
        <v>467</v>
      </c>
      <c r="CY162" s="99">
        <v>487</v>
      </c>
      <c r="CZ162" s="99">
        <v>504</v>
      </c>
      <c r="DA162" s="99">
        <v>497</v>
      </c>
      <c r="DB162" s="99">
        <v>499</v>
      </c>
      <c r="DC162" s="99">
        <v>498</v>
      </c>
      <c r="DD162" s="99">
        <v>528</v>
      </c>
      <c r="DE162" s="99">
        <v>519</v>
      </c>
      <c r="DF162" s="99">
        <v>516</v>
      </c>
      <c r="DG162" s="99">
        <v>525</v>
      </c>
      <c r="DH162" s="99">
        <v>527</v>
      </c>
      <c r="DI162" s="99">
        <v>534</v>
      </c>
      <c r="DJ162" s="100">
        <v>528</v>
      </c>
      <c r="DL162" s="96"/>
      <c r="DM162" s="97" t="s">
        <v>214</v>
      </c>
      <c r="DN162" s="98">
        <v>550</v>
      </c>
      <c r="DO162" s="99">
        <v>550</v>
      </c>
      <c r="DP162" s="99">
        <v>540</v>
      </c>
      <c r="DQ162" s="99">
        <v>558</v>
      </c>
      <c r="DR162" s="99">
        <v>654</v>
      </c>
      <c r="DS162" s="99">
        <v>565</v>
      </c>
      <c r="DT162" s="99">
        <v>566</v>
      </c>
      <c r="DU162" s="99">
        <v>554</v>
      </c>
      <c r="DV162" s="99">
        <v>550</v>
      </c>
      <c r="DW162" s="99">
        <v>564</v>
      </c>
      <c r="DX162" s="99">
        <v>566</v>
      </c>
      <c r="DY162" s="100">
        <v>569</v>
      </c>
      <c r="DZ162" s="98">
        <v>585</v>
      </c>
      <c r="EA162" s="99">
        <v>582</v>
      </c>
      <c r="EB162" s="99">
        <v>567</v>
      </c>
      <c r="EC162" s="99">
        <v>584</v>
      </c>
      <c r="ED162" s="99">
        <v>581</v>
      </c>
      <c r="EE162" s="99">
        <v>603</v>
      </c>
      <c r="EF162" s="99">
        <v>613</v>
      </c>
      <c r="EG162" s="99">
        <v>631</v>
      </c>
      <c r="EH162" s="99">
        <v>639</v>
      </c>
      <c r="EI162" s="99">
        <v>645</v>
      </c>
      <c r="EJ162" s="99">
        <v>660</v>
      </c>
      <c r="EK162" s="100">
        <v>671</v>
      </c>
      <c r="EL162" s="99">
        <v>682</v>
      </c>
      <c r="EM162" s="99">
        <v>677</v>
      </c>
      <c r="EN162" s="99">
        <v>670</v>
      </c>
      <c r="EO162" s="99">
        <v>674</v>
      </c>
      <c r="EP162" s="99">
        <v>687</v>
      </c>
      <c r="EQ162" s="99">
        <v>708</v>
      </c>
      <c r="ER162" s="99">
        <v>710</v>
      </c>
      <c r="ES162" s="99">
        <v>696</v>
      </c>
      <c r="ET162" s="99">
        <v>705</v>
      </c>
      <c r="EU162" s="99">
        <v>692</v>
      </c>
      <c r="EV162" s="99">
        <v>669</v>
      </c>
      <c r="EW162" s="100">
        <v>667</v>
      </c>
      <c r="EX162" s="98">
        <v>693</v>
      </c>
      <c r="EY162" s="99">
        <v>679</v>
      </c>
      <c r="EZ162" s="99">
        <v>667</v>
      </c>
      <c r="FA162" s="99">
        <v>661</v>
      </c>
      <c r="FB162" s="99">
        <v>653</v>
      </c>
      <c r="FC162" s="99">
        <v>645</v>
      </c>
      <c r="FD162" s="99">
        <v>652</v>
      </c>
      <c r="FE162" s="99">
        <v>629</v>
      </c>
      <c r="FF162" s="99">
        <v>629</v>
      </c>
      <c r="FG162" s="99">
        <v>645</v>
      </c>
      <c r="FH162" s="99">
        <v>629</v>
      </c>
      <c r="FI162" s="100">
        <v>637</v>
      </c>
      <c r="FJ162" s="98">
        <v>631</v>
      </c>
      <c r="FK162" s="99">
        <v>631</v>
      </c>
      <c r="FL162" s="99">
        <v>620</v>
      </c>
      <c r="FM162" s="99">
        <v>630</v>
      </c>
      <c r="FN162" s="99">
        <v>623</v>
      </c>
      <c r="FO162" s="99">
        <v>629</v>
      </c>
      <c r="FP162" s="99">
        <v>631</v>
      </c>
      <c r="FQ162" s="99">
        <v>621</v>
      </c>
      <c r="FR162" s="99">
        <v>615</v>
      </c>
      <c r="FS162" s="99">
        <v>626</v>
      </c>
      <c r="FT162" s="99">
        <v>611</v>
      </c>
      <c r="FU162" s="100">
        <v>614</v>
      </c>
      <c r="FV162" s="98">
        <v>614</v>
      </c>
      <c r="FW162" s="99">
        <v>617</v>
      </c>
      <c r="FX162" s="99">
        <v>614</v>
      </c>
      <c r="FY162" s="99">
        <v>607</v>
      </c>
      <c r="FZ162" s="99">
        <v>618</v>
      </c>
      <c r="GA162" s="99">
        <v>627</v>
      </c>
      <c r="GB162" s="99">
        <v>606</v>
      </c>
      <c r="GC162" s="99">
        <v>601</v>
      </c>
      <c r="GD162" s="99">
        <v>600</v>
      </c>
      <c r="GE162" s="99">
        <v>599</v>
      </c>
      <c r="GF162" s="99">
        <v>583</v>
      </c>
      <c r="GG162" s="100">
        <v>568</v>
      </c>
      <c r="GH162" s="98">
        <v>569</v>
      </c>
      <c r="GI162" s="99">
        <v>566</v>
      </c>
      <c r="GJ162" s="99">
        <v>564</v>
      </c>
      <c r="GK162" s="99">
        <v>560</v>
      </c>
      <c r="GL162" s="99">
        <v>883</v>
      </c>
      <c r="GM162" s="99">
        <v>862</v>
      </c>
      <c r="GN162" s="99">
        <v>829</v>
      </c>
      <c r="GO162" s="99">
        <v>793</v>
      </c>
      <c r="GP162" s="99">
        <v>948</v>
      </c>
      <c r="GQ162" s="99">
        <v>730</v>
      </c>
      <c r="GR162" s="99">
        <v>674</v>
      </c>
      <c r="GS162" s="100">
        <v>663</v>
      </c>
      <c r="GT162" s="98">
        <v>706</v>
      </c>
      <c r="GU162" s="99">
        <v>701</v>
      </c>
      <c r="GV162" s="99">
        <v>649</v>
      </c>
      <c r="GW162" s="99">
        <v>675</v>
      </c>
      <c r="GX162" s="99">
        <v>658</v>
      </c>
      <c r="GY162" s="100">
        <v>627</v>
      </c>
      <c r="GZ162" s="291"/>
    </row>
    <row r="163" spans="2:208" x14ac:dyDescent="0.25">
      <c r="B163" s="96"/>
      <c r="C163" s="97" t="s">
        <v>215</v>
      </c>
      <c r="D163" s="100">
        <v>631</v>
      </c>
      <c r="E163" s="100">
        <v>814</v>
      </c>
      <c r="F163" s="100">
        <v>1043</v>
      </c>
      <c r="G163" s="98">
        <v>1068</v>
      </c>
      <c r="H163" s="99">
        <v>1054</v>
      </c>
      <c r="I163" s="99">
        <v>3962</v>
      </c>
      <c r="J163" s="99">
        <v>4021</v>
      </c>
      <c r="K163" s="99">
        <v>4066</v>
      </c>
      <c r="L163" s="99">
        <v>4211</v>
      </c>
      <c r="M163" s="99">
        <v>4231</v>
      </c>
      <c r="N163" s="99">
        <v>4310</v>
      </c>
      <c r="O163" s="99">
        <v>3817</v>
      </c>
      <c r="P163" s="99">
        <v>4378</v>
      </c>
      <c r="Q163" s="99">
        <v>4411</v>
      </c>
      <c r="R163" s="100">
        <v>4502</v>
      </c>
      <c r="S163" s="99">
        <v>4562</v>
      </c>
      <c r="T163" s="99">
        <v>4603</v>
      </c>
      <c r="U163" s="99">
        <v>4619</v>
      </c>
      <c r="V163" s="99">
        <v>4643</v>
      </c>
      <c r="W163" s="99">
        <v>4759</v>
      </c>
      <c r="X163" s="99">
        <v>4863</v>
      </c>
      <c r="Y163" s="99">
        <v>4927</v>
      </c>
      <c r="Z163" s="99">
        <v>4921</v>
      </c>
      <c r="AA163" s="99">
        <v>4953</v>
      </c>
      <c r="AB163" s="99">
        <v>4974</v>
      </c>
      <c r="AC163" s="99">
        <v>4751</v>
      </c>
      <c r="AD163" s="100">
        <v>5028</v>
      </c>
      <c r="AE163" s="99">
        <v>5081</v>
      </c>
      <c r="AF163" s="99">
        <v>5086</v>
      </c>
      <c r="AG163" s="99">
        <v>5148</v>
      </c>
      <c r="AH163" s="99">
        <v>5251</v>
      </c>
      <c r="AI163" s="99">
        <v>5256</v>
      </c>
      <c r="AJ163" s="99">
        <v>5296</v>
      </c>
      <c r="AK163" s="99">
        <v>5303</v>
      </c>
      <c r="AL163" s="99">
        <v>5273</v>
      </c>
      <c r="AM163" s="99">
        <v>5272</v>
      </c>
      <c r="AN163" s="99">
        <v>5318</v>
      </c>
      <c r="AO163" s="99">
        <v>5445</v>
      </c>
      <c r="AP163" s="100">
        <v>5520</v>
      </c>
      <c r="AQ163" s="98">
        <v>5593</v>
      </c>
      <c r="AR163" s="99">
        <v>5587</v>
      </c>
      <c r="AS163" s="99">
        <v>5607</v>
      </c>
      <c r="AT163" s="99">
        <v>5905</v>
      </c>
      <c r="AU163" s="99">
        <v>6046</v>
      </c>
      <c r="AV163" s="99">
        <v>6195</v>
      </c>
      <c r="AW163" s="99">
        <v>6289</v>
      </c>
      <c r="AX163" s="99">
        <v>6340</v>
      </c>
      <c r="AY163" s="99">
        <v>6396</v>
      </c>
      <c r="AZ163" s="99">
        <v>6423</v>
      </c>
      <c r="BA163" s="99">
        <v>6452</v>
      </c>
      <c r="BB163" s="100">
        <v>6495</v>
      </c>
      <c r="BC163" s="98">
        <v>6485</v>
      </c>
      <c r="BD163" s="99">
        <v>6507</v>
      </c>
      <c r="BE163" s="99">
        <v>6549</v>
      </c>
      <c r="BF163" s="99">
        <v>6712</v>
      </c>
      <c r="BG163" s="99">
        <v>6906</v>
      </c>
      <c r="BH163" s="99">
        <v>6979</v>
      </c>
      <c r="BI163" s="99">
        <v>7033</v>
      </c>
      <c r="BJ163" s="99">
        <v>7018</v>
      </c>
      <c r="BK163" s="99">
        <v>6978</v>
      </c>
      <c r="BL163" s="99">
        <v>7010</v>
      </c>
      <c r="BM163" s="99">
        <v>6974</v>
      </c>
      <c r="BN163" s="100">
        <v>7009</v>
      </c>
      <c r="BO163" s="99">
        <v>7098</v>
      </c>
      <c r="BP163" s="99">
        <v>7125</v>
      </c>
      <c r="BQ163" s="99">
        <v>7149</v>
      </c>
      <c r="BR163" s="99">
        <v>7234</v>
      </c>
      <c r="BS163" s="99">
        <v>7182</v>
      </c>
      <c r="BT163" s="99">
        <v>7332</v>
      </c>
      <c r="BU163" s="99">
        <v>7299</v>
      </c>
      <c r="BV163" s="99">
        <v>7160</v>
      </c>
      <c r="BW163" s="99">
        <v>7017</v>
      </c>
      <c r="BX163" s="99">
        <v>7016</v>
      </c>
      <c r="BY163" s="99">
        <v>6958</v>
      </c>
      <c r="BZ163" s="100">
        <v>6979</v>
      </c>
      <c r="CA163" s="99">
        <v>7038</v>
      </c>
      <c r="CB163" s="99">
        <v>7013</v>
      </c>
      <c r="CC163" s="99">
        <v>7043</v>
      </c>
      <c r="CD163" s="99">
        <v>7051</v>
      </c>
      <c r="CE163" s="99">
        <v>6930</v>
      </c>
      <c r="CF163" s="99">
        <v>6932</v>
      </c>
      <c r="CG163" s="99">
        <v>6972</v>
      </c>
      <c r="CH163" s="99">
        <v>7035</v>
      </c>
      <c r="CI163" s="99">
        <v>7022</v>
      </c>
      <c r="CJ163" s="99">
        <v>7064</v>
      </c>
      <c r="CK163" s="99">
        <v>7043</v>
      </c>
      <c r="CL163" s="100">
        <v>7114</v>
      </c>
      <c r="CM163" s="98">
        <v>7247</v>
      </c>
      <c r="CN163" s="99">
        <v>7272</v>
      </c>
      <c r="CO163" s="99">
        <v>7356</v>
      </c>
      <c r="CP163" s="99">
        <v>7371</v>
      </c>
      <c r="CQ163" s="99">
        <v>7433</v>
      </c>
      <c r="CR163" s="99">
        <v>7506</v>
      </c>
      <c r="CS163" s="99">
        <v>7505</v>
      </c>
      <c r="CT163" s="99">
        <v>7698</v>
      </c>
      <c r="CU163" s="99">
        <v>7688</v>
      </c>
      <c r="CV163" s="99">
        <v>7806</v>
      </c>
      <c r="CW163" s="99">
        <v>7843</v>
      </c>
      <c r="CX163" s="100">
        <v>7749</v>
      </c>
      <c r="CY163" s="99">
        <v>7826</v>
      </c>
      <c r="CZ163" s="99">
        <v>7850</v>
      </c>
      <c r="DA163" s="99">
        <v>7913</v>
      </c>
      <c r="DB163" s="99">
        <v>7835</v>
      </c>
      <c r="DC163" s="99">
        <v>7877</v>
      </c>
      <c r="DD163" s="99">
        <v>7981</v>
      </c>
      <c r="DE163" s="99">
        <v>7962</v>
      </c>
      <c r="DF163" s="99">
        <v>7809</v>
      </c>
      <c r="DG163" s="99">
        <v>7811</v>
      </c>
      <c r="DH163" s="99">
        <v>8010</v>
      </c>
      <c r="DI163" s="99">
        <v>7922</v>
      </c>
      <c r="DJ163" s="100">
        <v>7873</v>
      </c>
      <c r="DL163" s="96"/>
      <c r="DM163" s="97" t="s">
        <v>215</v>
      </c>
      <c r="DN163" s="98">
        <v>7974</v>
      </c>
      <c r="DO163" s="99">
        <v>7967</v>
      </c>
      <c r="DP163" s="99">
        <v>7847</v>
      </c>
      <c r="DQ163" s="99">
        <v>8031</v>
      </c>
      <c r="DR163" s="99">
        <v>7479</v>
      </c>
      <c r="DS163" s="99">
        <v>7812</v>
      </c>
      <c r="DT163" s="99">
        <v>7795</v>
      </c>
      <c r="DU163" s="99">
        <v>7789</v>
      </c>
      <c r="DV163" s="99">
        <v>7802</v>
      </c>
      <c r="DW163" s="99">
        <v>7788</v>
      </c>
      <c r="DX163" s="99">
        <v>7732</v>
      </c>
      <c r="DY163" s="100">
        <v>7768</v>
      </c>
      <c r="DZ163" s="98">
        <v>7765</v>
      </c>
      <c r="EA163" s="99">
        <v>7760</v>
      </c>
      <c r="EB163" s="99">
        <v>7657</v>
      </c>
      <c r="EC163" s="99">
        <v>7659</v>
      </c>
      <c r="ED163" s="99">
        <v>7672</v>
      </c>
      <c r="EE163" s="99">
        <v>7822</v>
      </c>
      <c r="EF163" s="99">
        <v>7888</v>
      </c>
      <c r="EG163" s="99">
        <v>8106</v>
      </c>
      <c r="EH163" s="99">
        <v>8172</v>
      </c>
      <c r="EI163" s="99">
        <v>8199</v>
      </c>
      <c r="EJ163" s="99">
        <v>7922</v>
      </c>
      <c r="EK163" s="100">
        <v>8015</v>
      </c>
      <c r="EL163" s="99">
        <v>8029</v>
      </c>
      <c r="EM163" s="99">
        <v>8067</v>
      </c>
      <c r="EN163" s="99">
        <v>8082</v>
      </c>
      <c r="EO163" s="99">
        <v>8273</v>
      </c>
      <c r="EP163" s="99">
        <v>8663</v>
      </c>
      <c r="EQ163" s="99">
        <v>8603</v>
      </c>
      <c r="ER163" s="99">
        <v>8618</v>
      </c>
      <c r="ES163" s="99">
        <v>8484</v>
      </c>
      <c r="ET163" s="99">
        <v>8509</v>
      </c>
      <c r="EU163" s="99">
        <v>8580</v>
      </c>
      <c r="EV163" s="99">
        <v>8504</v>
      </c>
      <c r="EW163" s="100">
        <v>8776</v>
      </c>
      <c r="EX163" s="98">
        <v>8911</v>
      </c>
      <c r="EY163" s="99">
        <v>9044</v>
      </c>
      <c r="EZ163" s="99">
        <v>9035</v>
      </c>
      <c r="FA163" s="99">
        <v>9051</v>
      </c>
      <c r="FB163" s="99">
        <v>9045</v>
      </c>
      <c r="FC163" s="99">
        <v>9158</v>
      </c>
      <c r="FD163" s="99">
        <v>9098</v>
      </c>
      <c r="FE163" s="99">
        <v>9070</v>
      </c>
      <c r="FF163" s="99">
        <v>8998</v>
      </c>
      <c r="FG163" s="99">
        <v>8969</v>
      </c>
      <c r="FH163" s="99">
        <v>9250</v>
      </c>
      <c r="FI163" s="100">
        <v>9266</v>
      </c>
      <c r="FJ163" s="98">
        <v>9224</v>
      </c>
      <c r="FK163" s="99">
        <v>9296</v>
      </c>
      <c r="FL163" s="99">
        <v>8119</v>
      </c>
      <c r="FM163" s="99">
        <v>8117</v>
      </c>
      <c r="FN163" s="99">
        <v>8048</v>
      </c>
      <c r="FO163" s="99">
        <v>7989</v>
      </c>
      <c r="FP163" s="99">
        <v>8013</v>
      </c>
      <c r="FQ163" s="99">
        <v>8059</v>
      </c>
      <c r="FR163" s="99">
        <v>8011</v>
      </c>
      <c r="FS163" s="99">
        <v>8015</v>
      </c>
      <c r="FT163" s="99">
        <v>8013</v>
      </c>
      <c r="FU163" s="100">
        <v>7952</v>
      </c>
      <c r="FV163" s="98">
        <v>7978</v>
      </c>
      <c r="FW163" s="99">
        <v>7992</v>
      </c>
      <c r="FX163" s="99">
        <v>7974</v>
      </c>
      <c r="FY163" s="99">
        <v>7944</v>
      </c>
      <c r="FZ163" s="99">
        <v>7947</v>
      </c>
      <c r="GA163" s="99">
        <v>7910</v>
      </c>
      <c r="GB163" s="99">
        <v>7860</v>
      </c>
      <c r="GC163" s="99">
        <v>7843</v>
      </c>
      <c r="GD163" s="99">
        <v>7797</v>
      </c>
      <c r="GE163" s="99">
        <v>7770</v>
      </c>
      <c r="GF163" s="99">
        <v>7721</v>
      </c>
      <c r="GG163" s="100">
        <v>7625</v>
      </c>
      <c r="GH163" s="98">
        <v>7631</v>
      </c>
      <c r="GI163" s="99">
        <v>7605</v>
      </c>
      <c r="GJ163" s="99">
        <v>7566</v>
      </c>
      <c r="GK163" s="99">
        <v>7551</v>
      </c>
      <c r="GL163" s="99">
        <v>7606</v>
      </c>
      <c r="GM163" s="99">
        <v>7586</v>
      </c>
      <c r="GN163" s="99">
        <v>7529</v>
      </c>
      <c r="GO163" s="99">
        <v>7489</v>
      </c>
      <c r="GP163" s="99">
        <v>7566</v>
      </c>
      <c r="GQ163" s="99">
        <v>7413</v>
      </c>
      <c r="GR163" s="99">
        <v>7345</v>
      </c>
      <c r="GS163" s="100">
        <v>7274</v>
      </c>
      <c r="GT163" s="98">
        <v>7301</v>
      </c>
      <c r="GU163" s="99">
        <v>7385</v>
      </c>
      <c r="GV163" s="99">
        <v>7223</v>
      </c>
      <c r="GW163" s="99">
        <v>7233</v>
      </c>
      <c r="GX163" s="99">
        <v>4358</v>
      </c>
      <c r="GY163" s="100">
        <v>7146</v>
      </c>
      <c r="GZ163" s="291"/>
    </row>
    <row r="164" spans="2:208" x14ac:dyDescent="0.25">
      <c r="B164" s="96"/>
      <c r="C164" s="97" t="s">
        <v>216</v>
      </c>
      <c r="D164" s="100">
        <v>223</v>
      </c>
      <c r="E164" s="100">
        <v>482</v>
      </c>
      <c r="F164" s="100">
        <v>646</v>
      </c>
      <c r="G164" s="98">
        <v>651</v>
      </c>
      <c r="H164" s="99">
        <v>693</v>
      </c>
      <c r="I164" s="99">
        <v>655</v>
      </c>
      <c r="J164" s="99">
        <v>750</v>
      </c>
      <c r="K164" s="99">
        <v>801</v>
      </c>
      <c r="L164" s="99">
        <v>857</v>
      </c>
      <c r="M164" s="99">
        <v>866</v>
      </c>
      <c r="N164" s="99">
        <v>847</v>
      </c>
      <c r="O164" s="99">
        <v>840</v>
      </c>
      <c r="P164" s="99">
        <v>885</v>
      </c>
      <c r="Q164" s="99">
        <v>919</v>
      </c>
      <c r="R164" s="100">
        <v>1000</v>
      </c>
      <c r="S164" s="99">
        <v>1000</v>
      </c>
      <c r="T164" s="99">
        <v>1002</v>
      </c>
      <c r="U164" s="99">
        <v>1002</v>
      </c>
      <c r="V164" s="99">
        <v>1022</v>
      </c>
      <c r="W164" s="99">
        <v>1029</v>
      </c>
      <c r="X164" s="99">
        <v>1062</v>
      </c>
      <c r="Y164" s="99">
        <v>1069</v>
      </c>
      <c r="Z164" s="99">
        <v>1071</v>
      </c>
      <c r="AA164" s="99">
        <v>1062</v>
      </c>
      <c r="AB164" s="99">
        <v>1069</v>
      </c>
      <c r="AC164" s="99">
        <v>1048</v>
      </c>
      <c r="AD164" s="100">
        <v>1064</v>
      </c>
      <c r="AE164" s="99">
        <v>1105</v>
      </c>
      <c r="AF164" s="99">
        <v>1106</v>
      </c>
      <c r="AG164" s="99">
        <v>1107</v>
      </c>
      <c r="AH164" s="99">
        <v>1136</v>
      </c>
      <c r="AI164" s="99">
        <v>1149</v>
      </c>
      <c r="AJ164" s="99">
        <v>1144</v>
      </c>
      <c r="AK164" s="99">
        <v>1119</v>
      </c>
      <c r="AL164" s="99">
        <v>1093</v>
      </c>
      <c r="AM164" s="99">
        <v>1052</v>
      </c>
      <c r="AN164" s="99">
        <v>1090</v>
      </c>
      <c r="AO164" s="99">
        <v>1136</v>
      </c>
      <c r="AP164" s="100">
        <v>1193</v>
      </c>
      <c r="AQ164" s="98">
        <v>1248</v>
      </c>
      <c r="AR164" s="99">
        <v>1266</v>
      </c>
      <c r="AS164" s="99">
        <v>1455</v>
      </c>
      <c r="AT164" s="99">
        <v>1544</v>
      </c>
      <c r="AU164" s="99">
        <v>1618</v>
      </c>
      <c r="AV164" s="99">
        <v>1693</v>
      </c>
      <c r="AW164" s="99">
        <v>1786</v>
      </c>
      <c r="AX164" s="99">
        <v>1822</v>
      </c>
      <c r="AY164" s="99">
        <v>1849</v>
      </c>
      <c r="AZ164" s="99">
        <v>1826</v>
      </c>
      <c r="BA164" s="99">
        <v>1815</v>
      </c>
      <c r="BB164" s="100">
        <v>1802</v>
      </c>
      <c r="BC164" s="98">
        <v>1837</v>
      </c>
      <c r="BD164" s="99">
        <v>1842</v>
      </c>
      <c r="BE164" s="99">
        <v>1891</v>
      </c>
      <c r="BF164" s="99">
        <v>1970</v>
      </c>
      <c r="BG164" s="99">
        <v>2108</v>
      </c>
      <c r="BH164" s="99">
        <v>2137</v>
      </c>
      <c r="BI164" s="99">
        <v>2157</v>
      </c>
      <c r="BJ164" s="99">
        <v>2132</v>
      </c>
      <c r="BK164" s="99">
        <v>2131</v>
      </c>
      <c r="BL164" s="99">
        <v>2122</v>
      </c>
      <c r="BM164" s="99">
        <v>2117</v>
      </c>
      <c r="BN164" s="100">
        <v>2192</v>
      </c>
      <c r="BO164" s="99">
        <v>2094</v>
      </c>
      <c r="BP164" s="99">
        <v>2061</v>
      </c>
      <c r="BQ164" s="99">
        <v>2075</v>
      </c>
      <c r="BR164" s="99">
        <v>2089</v>
      </c>
      <c r="BS164" s="99">
        <v>2087</v>
      </c>
      <c r="BT164" s="99">
        <v>2094</v>
      </c>
      <c r="BU164" s="99">
        <v>2100</v>
      </c>
      <c r="BV164" s="99">
        <v>2116</v>
      </c>
      <c r="BW164" s="99">
        <v>2097</v>
      </c>
      <c r="BX164" s="99">
        <v>2119</v>
      </c>
      <c r="BY164" s="99">
        <v>2124</v>
      </c>
      <c r="BZ164" s="100">
        <v>2141</v>
      </c>
      <c r="CA164" s="99">
        <v>2155</v>
      </c>
      <c r="CB164" s="99">
        <v>2140</v>
      </c>
      <c r="CC164" s="99">
        <v>2138</v>
      </c>
      <c r="CD164" s="99">
        <v>2152</v>
      </c>
      <c r="CE164" s="99">
        <v>2165</v>
      </c>
      <c r="CF164" s="99">
        <v>2138</v>
      </c>
      <c r="CG164" s="99">
        <v>2153</v>
      </c>
      <c r="CH164" s="99">
        <v>2154</v>
      </c>
      <c r="CI164" s="99">
        <v>2181</v>
      </c>
      <c r="CJ164" s="99">
        <v>2187</v>
      </c>
      <c r="CK164" s="99">
        <v>2171</v>
      </c>
      <c r="CL164" s="100">
        <v>2214</v>
      </c>
      <c r="CM164" s="98">
        <v>2738</v>
      </c>
      <c r="CN164" s="99">
        <v>2809</v>
      </c>
      <c r="CO164" s="99">
        <v>2795</v>
      </c>
      <c r="CP164" s="99">
        <v>2841</v>
      </c>
      <c r="CQ164" s="99">
        <v>2828</v>
      </c>
      <c r="CR164" s="99">
        <v>2869</v>
      </c>
      <c r="CS164" s="99">
        <v>2873</v>
      </c>
      <c r="CT164" s="99">
        <v>2846</v>
      </c>
      <c r="CU164" s="99">
        <v>2860</v>
      </c>
      <c r="CV164" s="99">
        <v>2860</v>
      </c>
      <c r="CW164" s="99">
        <v>2886</v>
      </c>
      <c r="CX164" s="100">
        <v>2942</v>
      </c>
      <c r="CY164" s="99">
        <v>2938</v>
      </c>
      <c r="CZ164" s="99">
        <v>2892</v>
      </c>
      <c r="DA164" s="99">
        <v>3215</v>
      </c>
      <c r="DB164" s="99">
        <v>3333</v>
      </c>
      <c r="DC164" s="99">
        <v>3251</v>
      </c>
      <c r="DD164" s="99">
        <v>3286</v>
      </c>
      <c r="DE164" s="99">
        <v>3236</v>
      </c>
      <c r="DF164" s="99">
        <v>3090</v>
      </c>
      <c r="DG164" s="99"/>
      <c r="DH164" s="99"/>
      <c r="DI164" s="99"/>
      <c r="DJ164" s="100"/>
      <c r="DL164" s="96"/>
      <c r="DM164" s="97" t="s">
        <v>217</v>
      </c>
      <c r="DN164" s="98">
        <v>2559</v>
      </c>
      <c r="DO164" s="99">
        <v>2581</v>
      </c>
      <c r="DP164" s="99">
        <v>2562</v>
      </c>
      <c r="DQ164" s="99">
        <v>2566</v>
      </c>
      <c r="DR164" s="99">
        <v>2568</v>
      </c>
      <c r="DS164" s="99">
        <v>2602</v>
      </c>
      <c r="DT164" s="99">
        <v>2570</v>
      </c>
      <c r="DU164" s="99">
        <v>2553</v>
      </c>
      <c r="DV164" s="99">
        <v>2598</v>
      </c>
      <c r="DW164" s="99">
        <v>2646</v>
      </c>
      <c r="DX164" s="99">
        <v>2590</v>
      </c>
      <c r="DY164" s="100">
        <v>2639</v>
      </c>
      <c r="DZ164" s="98">
        <v>2631</v>
      </c>
      <c r="EA164" s="99">
        <v>2660</v>
      </c>
      <c r="EB164" s="99">
        <v>2678</v>
      </c>
      <c r="EC164" s="99">
        <v>2733</v>
      </c>
      <c r="ED164" s="99">
        <v>2777</v>
      </c>
      <c r="EE164" s="99">
        <v>2810</v>
      </c>
      <c r="EF164" s="99">
        <v>2868</v>
      </c>
      <c r="EG164" s="99">
        <v>2836</v>
      </c>
      <c r="EH164" s="99">
        <v>2908</v>
      </c>
      <c r="EI164" s="99">
        <v>2954</v>
      </c>
      <c r="EJ164" s="99">
        <v>2975</v>
      </c>
      <c r="EK164" s="100">
        <v>3021</v>
      </c>
      <c r="EL164" s="99">
        <v>3130</v>
      </c>
      <c r="EM164" s="99">
        <v>3148</v>
      </c>
      <c r="EN164" s="99">
        <v>3164</v>
      </c>
      <c r="EO164" s="99">
        <v>3086</v>
      </c>
      <c r="EP164" s="99">
        <v>3492</v>
      </c>
      <c r="EQ164" s="99">
        <v>3493</v>
      </c>
      <c r="ER164" s="99">
        <v>3537</v>
      </c>
      <c r="ES164" s="99">
        <v>3569</v>
      </c>
      <c r="ET164" s="99">
        <v>3683</v>
      </c>
      <c r="EU164" s="99">
        <v>3751</v>
      </c>
      <c r="EV164" s="99">
        <v>3755</v>
      </c>
      <c r="EW164" s="100">
        <v>3897</v>
      </c>
      <c r="EX164" s="98">
        <v>3939</v>
      </c>
      <c r="EY164" s="99">
        <v>4006</v>
      </c>
      <c r="EZ164" s="99">
        <v>3986</v>
      </c>
      <c r="FA164" s="99">
        <v>4028</v>
      </c>
      <c r="FB164" s="99">
        <v>4018</v>
      </c>
      <c r="FC164" s="99">
        <v>4016</v>
      </c>
      <c r="FD164" s="99">
        <v>4053</v>
      </c>
      <c r="FE164" s="99">
        <v>4085</v>
      </c>
      <c r="FF164" s="99">
        <v>4118</v>
      </c>
      <c r="FG164" s="99">
        <v>4233</v>
      </c>
      <c r="FH164" s="99">
        <v>3620</v>
      </c>
      <c r="FI164" s="100">
        <v>3686</v>
      </c>
      <c r="FJ164" s="98">
        <v>3774</v>
      </c>
      <c r="FK164" s="99">
        <v>3778</v>
      </c>
      <c r="FL164" s="99">
        <v>3857</v>
      </c>
      <c r="FM164" s="99">
        <v>3940</v>
      </c>
      <c r="FN164" s="99">
        <v>3896</v>
      </c>
      <c r="FO164" s="99">
        <v>3888</v>
      </c>
      <c r="FP164" s="99">
        <v>3912</v>
      </c>
      <c r="FQ164" s="99">
        <v>3915</v>
      </c>
      <c r="FR164" s="99">
        <v>3898</v>
      </c>
      <c r="FS164" s="99">
        <v>3880</v>
      </c>
      <c r="FT164" s="99">
        <v>3843</v>
      </c>
      <c r="FU164" s="100">
        <v>3876</v>
      </c>
      <c r="FV164" s="98">
        <v>3874</v>
      </c>
      <c r="FW164" s="99">
        <v>3883</v>
      </c>
      <c r="FX164" s="99">
        <v>3871</v>
      </c>
      <c r="FY164" s="99">
        <v>3834</v>
      </c>
      <c r="FZ164" s="99">
        <v>3854</v>
      </c>
      <c r="GA164" s="99">
        <v>3890</v>
      </c>
      <c r="GB164" s="99">
        <v>3816</v>
      </c>
      <c r="GC164" s="99">
        <v>3813</v>
      </c>
      <c r="GD164" s="99">
        <v>3796</v>
      </c>
      <c r="GE164" s="99">
        <v>3797</v>
      </c>
      <c r="GF164" s="99">
        <v>3735</v>
      </c>
      <c r="GG164" s="100">
        <v>3677</v>
      </c>
      <c r="GH164" s="98">
        <v>3673</v>
      </c>
      <c r="GI164" s="99">
        <v>3676</v>
      </c>
      <c r="GJ164" s="99">
        <v>3595</v>
      </c>
      <c r="GK164" s="99">
        <v>3570</v>
      </c>
      <c r="GL164" s="99">
        <v>3570</v>
      </c>
      <c r="GM164" s="99">
        <v>3564</v>
      </c>
      <c r="GN164" s="99">
        <v>3526</v>
      </c>
      <c r="GO164" s="99">
        <v>3544</v>
      </c>
      <c r="GP164" s="99">
        <v>3560</v>
      </c>
      <c r="GQ164" s="99">
        <v>3491</v>
      </c>
      <c r="GR164" s="99">
        <v>3441</v>
      </c>
      <c r="GS164" s="100">
        <v>3425</v>
      </c>
      <c r="GT164" s="98">
        <v>3435</v>
      </c>
      <c r="GU164" s="99">
        <v>3476</v>
      </c>
      <c r="GV164" s="99">
        <v>3367</v>
      </c>
      <c r="GW164" s="99">
        <v>3377</v>
      </c>
      <c r="GX164" s="99">
        <v>3896</v>
      </c>
      <c r="GY164" s="100">
        <v>3347</v>
      </c>
      <c r="GZ164" s="291"/>
    </row>
    <row r="165" spans="2:208" x14ac:dyDescent="0.25">
      <c r="B165" s="96"/>
      <c r="C165" s="97" t="s">
        <v>217</v>
      </c>
      <c r="D165" s="100">
        <v>485</v>
      </c>
      <c r="E165" s="100">
        <v>865</v>
      </c>
      <c r="F165" s="100">
        <v>1010</v>
      </c>
      <c r="G165" s="98">
        <v>1004</v>
      </c>
      <c r="H165" s="99">
        <v>1034</v>
      </c>
      <c r="I165" s="99">
        <v>1008</v>
      </c>
      <c r="J165" s="99">
        <v>1134</v>
      </c>
      <c r="K165" s="99">
        <v>1227</v>
      </c>
      <c r="L165" s="99">
        <v>1334</v>
      </c>
      <c r="M165" s="99">
        <v>1420</v>
      </c>
      <c r="N165" s="99">
        <v>1388</v>
      </c>
      <c r="O165" s="99">
        <v>1392</v>
      </c>
      <c r="P165" s="99">
        <v>1412</v>
      </c>
      <c r="Q165" s="99">
        <v>1427</v>
      </c>
      <c r="R165" s="100">
        <v>1456</v>
      </c>
      <c r="S165" s="99">
        <v>1424</v>
      </c>
      <c r="T165" s="99">
        <v>1431</v>
      </c>
      <c r="U165" s="99">
        <v>1440</v>
      </c>
      <c r="V165" s="99">
        <v>1443</v>
      </c>
      <c r="W165" s="99">
        <v>1454</v>
      </c>
      <c r="X165" s="99">
        <v>1459</v>
      </c>
      <c r="Y165" s="99">
        <v>1446</v>
      </c>
      <c r="Z165" s="99">
        <v>1422</v>
      </c>
      <c r="AA165" s="99">
        <v>1389</v>
      </c>
      <c r="AB165" s="99">
        <v>1386</v>
      </c>
      <c r="AC165" s="99">
        <v>1353</v>
      </c>
      <c r="AD165" s="100">
        <v>1357</v>
      </c>
      <c r="AE165" s="99">
        <v>1316</v>
      </c>
      <c r="AF165" s="99">
        <v>1308</v>
      </c>
      <c r="AG165" s="99">
        <v>1304</v>
      </c>
      <c r="AH165" s="99">
        <v>1292</v>
      </c>
      <c r="AI165" s="99">
        <v>1259</v>
      </c>
      <c r="AJ165" s="99">
        <v>1248</v>
      </c>
      <c r="AK165" s="99">
        <v>1211</v>
      </c>
      <c r="AL165" s="99">
        <v>1182</v>
      </c>
      <c r="AM165" s="99">
        <v>1154</v>
      </c>
      <c r="AN165" s="99">
        <v>1152</v>
      </c>
      <c r="AO165" s="99">
        <v>1181</v>
      </c>
      <c r="AP165" s="100">
        <v>1207</v>
      </c>
      <c r="AQ165" s="98">
        <v>1239</v>
      </c>
      <c r="AR165" s="99">
        <v>1243</v>
      </c>
      <c r="AS165" s="99">
        <v>962</v>
      </c>
      <c r="AT165" s="99">
        <v>993</v>
      </c>
      <c r="AU165" s="99">
        <v>1028</v>
      </c>
      <c r="AV165" s="99">
        <v>1046</v>
      </c>
      <c r="AW165" s="99">
        <v>1054</v>
      </c>
      <c r="AX165" s="99">
        <v>1078</v>
      </c>
      <c r="AY165" s="99">
        <v>1100</v>
      </c>
      <c r="AZ165" s="99">
        <v>1108</v>
      </c>
      <c r="BA165" s="99">
        <v>1159</v>
      </c>
      <c r="BB165" s="100">
        <v>1223</v>
      </c>
      <c r="BC165" s="98">
        <v>1238</v>
      </c>
      <c r="BD165" s="99">
        <v>1224</v>
      </c>
      <c r="BE165" s="99">
        <v>1235</v>
      </c>
      <c r="BF165" s="99">
        <v>1297</v>
      </c>
      <c r="BG165" s="99">
        <v>1377</v>
      </c>
      <c r="BH165" s="99">
        <v>1442</v>
      </c>
      <c r="BI165" s="99">
        <v>1468</v>
      </c>
      <c r="BJ165" s="99">
        <v>1459</v>
      </c>
      <c r="BK165" s="99">
        <v>1447</v>
      </c>
      <c r="BL165" s="99">
        <v>1449</v>
      </c>
      <c r="BM165" s="99">
        <v>1435</v>
      </c>
      <c r="BN165" s="100">
        <v>1527</v>
      </c>
      <c r="BO165" s="99">
        <v>1480</v>
      </c>
      <c r="BP165" s="99">
        <v>1481</v>
      </c>
      <c r="BQ165" s="99">
        <v>1503</v>
      </c>
      <c r="BR165" s="99">
        <v>1522</v>
      </c>
      <c r="BS165" s="99">
        <v>1541</v>
      </c>
      <c r="BT165" s="99">
        <v>1550</v>
      </c>
      <c r="BU165" s="99">
        <v>1552</v>
      </c>
      <c r="BV165" s="99">
        <v>1541</v>
      </c>
      <c r="BW165" s="99">
        <v>1535</v>
      </c>
      <c r="BX165" s="99">
        <v>1536</v>
      </c>
      <c r="BY165" s="99">
        <v>1535</v>
      </c>
      <c r="BZ165" s="100">
        <v>1539</v>
      </c>
      <c r="CA165" s="99">
        <v>1544</v>
      </c>
      <c r="CB165" s="99">
        <v>1557</v>
      </c>
      <c r="CC165" s="99">
        <v>1542</v>
      </c>
      <c r="CD165" s="99">
        <v>1544</v>
      </c>
      <c r="CE165" s="99">
        <v>1540</v>
      </c>
      <c r="CF165" s="99">
        <v>1571</v>
      </c>
      <c r="CG165" s="99">
        <v>1571</v>
      </c>
      <c r="CH165" s="99">
        <v>1580</v>
      </c>
      <c r="CI165" s="99">
        <v>1604</v>
      </c>
      <c r="CJ165" s="99">
        <v>1627</v>
      </c>
      <c r="CK165" s="99">
        <v>1663</v>
      </c>
      <c r="CL165" s="100">
        <v>1708</v>
      </c>
      <c r="CM165" s="98">
        <v>1736</v>
      </c>
      <c r="CN165" s="99">
        <v>1771</v>
      </c>
      <c r="CO165" s="99">
        <v>1802</v>
      </c>
      <c r="CP165" s="99">
        <v>1855</v>
      </c>
      <c r="CQ165" s="99">
        <v>2102</v>
      </c>
      <c r="CR165" s="99">
        <v>2235</v>
      </c>
      <c r="CS165" s="99">
        <v>2374</v>
      </c>
      <c r="CT165" s="99">
        <v>2453</v>
      </c>
      <c r="CU165" s="99">
        <v>2497</v>
      </c>
      <c r="CV165" s="99">
        <v>2579</v>
      </c>
      <c r="CW165" s="99">
        <v>2636</v>
      </c>
      <c r="CX165" s="100">
        <v>2687</v>
      </c>
      <c r="CY165" s="99">
        <v>2739</v>
      </c>
      <c r="CZ165" s="99">
        <v>2772</v>
      </c>
      <c r="DA165" s="99">
        <v>2826</v>
      </c>
      <c r="DB165" s="99">
        <v>2826</v>
      </c>
      <c r="DC165" s="99">
        <v>2857</v>
      </c>
      <c r="DD165" s="99">
        <v>2817</v>
      </c>
      <c r="DE165" s="99">
        <v>2796</v>
      </c>
      <c r="DF165" s="99">
        <v>2714</v>
      </c>
      <c r="DG165" s="99">
        <v>2756</v>
      </c>
      <c r="DH165" s="99">
        <v>2838</v>
      </c>
      <c r="DI165" s="99">
        <v>2829</v>
      </c>
      <c r="DJ165" s="100">
        <v>2864</v>
      </c>
      <c r="DL165" s="96"/>
      <c r="DM165" s="97" t="s">
        <v>218</v>
      </c>
      <c r="DN165" s="98">
        <v>6047</v>
      </c>
      <c r="DO165" s="99">
        <v>6065</v>
      </c>
      <c r="DP165" s="99">
        <v>6006</v>
      </c>
      <c r="DQ165" s="99">
        <v>6116</v>
      </c>
      <c r="DR165" s="99">
        <v>6197</v>
      </c>
      <c r="DS165" s="99">
        <v>6036</v>
      </c>
      <c r="DT165" s="99">
        <v>5973</v>
      </c>
      <c r="DU165" s="99">
        <v>5873</v>
      </c>
      <c r="DV165" s="99">
        <v>5842</v>
      </c>
      <c r="DW165" s="99">
        <v>5870</v>
      </c>
      <c r="DX165" s="99">
        <v>5795</v>
      </c>
      <c r="DY165" s="100">
        <v>5883</v>
      </c>
      <c r="DZ165" s="98">
        <v>5790</v>
      </c>
      <c r="EA165" s="99">
        <v>5807</v>
      </c>
      <c r="EB165" s="99">
        <v>5694</v>
      </c>
      <c r="EC165" s="99">
        <v>5770</v>
      </c>
      <c r="ED165" s="99">
        <v>5762</v>
      </c>
      <c r="EE165" s="99">
        <v>5842</v>
      </c>
      <c r="EF165" s="99">
        <v>6004</v>
      </c>
      <c r="EG165" s="99">
        <v>6090</v>
      </c>
      <c r="EH165" s="99">
        <v>6198</v>
      </c>
      <c r="EI165" s="99">
        <v>6238</v>
      </c>
      <c r="EJ165" s="99">
        <v>6111</v>
      </c>
      <c r="EK165" s="100">
        <v>6179</v>
      </c>
      <c r="EL165" s="99">
        <v>6224</v>
      </c>
      <c r="EM165" s="99">
        <v>6283</v>
      </c>
      <c r="EN165" s="99">
        <v>6257</v>
      </c>
      <c r="EO165" s="99">
        <v>6323</v>
      </c>
      <c r="EP165" s="99">
        <v>6536</v>
      </c>
      <c r="EQ165" s="99">
        <v>6633</v>
      </c>
      <c r="ER165" s="99">
        <v>6699</v>
      </c>
      <c r="ES165" s="99">
        <v>6798</v>
      </c>
      <c r="ET165" s="99">
        <v>6723</v>
      </c>
      <c r="EU165" s="99">
        <v>6803</v>
      </c>
      <c r="EV165" s="99">
        <v>6805</v>
      </c>
      <c r="EW165" s="100">
        <v>6830</v>
      </c>
      <c r="EX165" s="98">
        <v>6952</v>
      </c>
      <c r="EY165" s="99">
        <v>7056</v>
      </c>
      <c r="EZ165" s="99">
        <v>7037</v>
      </c>
      <c r="FA165" s="99">
        <v>7038</v>
      </c>
      <c r="FB165" s="99">
        <v>7095</v>
      </c>
      <c r="FC165" s="99">
        <v>7074</v>
      </c>
      <c r="FD165" s="99">
        <v>7089</v>
      </c>
      <c r="FE165" s="99">
        <v>7450</v>
      </c>
      <c r="FF165" s="99">
        <v>7583</v>
      </c>
      <c r="FG165" s="99">
        <v>7695</v>
      </c>
      <c r="FH165" s="99">
        <v>7499</v>
      </c>
      <c r="FI165" s="100">
        <v>7502</v>
      </c>
      <c r="FJ165" s="98">
        <v>7570</v>
      </c>
      <c r="FK165" s="99">
        <v>7525</v>
      </c>
      <c r="FL165" s="99">
        <v>7563</v>
      </c>
      <c r="FM165" s="99">
        <v>7565</v>
      </c>
      <c r="FN165" s="99">
        <v>7541</v>
      </c>
      <c r="FO165" s="99">
        <v>7529</v>
      </c>
      <c r="FP165" s="99">
        <v>7500</v>
      </c>
      <c r="FQ165" s="99">
        <v>7472</v>
      </c>
      <c r="FR165" s="99">
        <v>7459</v>
      </c>
      <c r="FS165" s="99">
        <v>7434</v>
      </c>
      <c r="FT165" s="99">
        <v>7432</v>
      </c>
      <c r="FU165" s="100">
        <v>7392</v>
      </c>
      <c r="FV165" s="98">
        <v>7389</v>
      </c>
      <c r="FW165" s="99">
        <v>7352</v>
      </c>
      <c r="FX165" s="99">
        <v>7294</v>
      </c>
      <c r="FY165" s="99">
        <v>7290</v>
      </c>
      <c r="FZ165" s="99">
        <v>7249</v>
      </c>
      <c r="GA165" s="99">
        <v>7177</v>
      </c>
      <c r="GB165" s="99">
        <v>7083</v>
      </c>
      <c r="GC165" s="99">
        <v>7023</v>
      </c>
      <c r="GD165" s="99">
        <v>6973</v>
      </c>
      <c r="GE165" s="99">
        <v>6911</v>
      </c>
      <c r="GF165" s="99">
        <v>6817</v>
      </c>
      <c r="GG165" s="100">
        <v>6710</v>
      </c>
      <c r="GH165" s="98">
        <v>6697</v>
      </c>
      <c r="GI165" s="99">
        <v>6626</v>
      </c>
      <c r="GJ165" s="99">
        <v>6549</v>
      </c>
      <c r="GK165" s="99">
        <v>6480</v>
      </c>
      <c r="GL165" s="99">
        <v>6328</v>
      </c>
      <c r="GM165" s="99">
        <v>6291</v>
      </c>
      <c r="GN165" s="99">
        <v>6249</v>
      </c>
      <c r="GO165" s="99">
        <v>6166</v>
      </c>
      <c r="GP165" s="99">
        <v>6276</v>
      </c>
      <c r="GQ165" s="99">
        <v>6043</v>
      </c>
      <c r="GR165" s="99">
        <v>5929</v>
      </c>
      <c r="GS165" s="100">
        <v>5889</v>
      </c>
      <c r="GT165" s="98">
        <v>5951</v>
      </c>
      <c r="GU165" s="99">
        <v>6022</v>
      </c>
      <c r="GV165" s="99">
        <v>5854</v>
      </c>
      <c r="GW165" s="99">
        <v>5872</v>
      </c>
      <c r="GX165" s="99">
        <v>4559</v>
      </c>
      <c r="GY165" s="100">
        <v>5781</v>
      </c>
      <c r="GZ165" s="291"/>
    </row>
    <row r="166" spans="2:208" x14ac:dyDescent="0.25">
      <c r="B166" s="96"/>
      <c r="C166" s="97" t="s">
        <v>218</v>
      </c>
      <c r="D166" s="100">
        <v>322</v>
      </c>
      <c r="E166" s="100">
        <v>459</v>
      </c>
      <c r="F166" s="100">
        <v>767</v>
      </c>
      <c r="G166" s="98">
        <v>759</v>
      </c>
      <c r="H166" s="99">
        <v>747</v>
      </c>
      <c r="I166" s="99">
        <v>2231</v>
      </c>
      <c r="J166" s="99">
        <v>2255</v>
      </c>
      <c r="K166" s="99">
        <v>2347</v>
      </c>
      <c r="L166" s="99">
        <v>2432</v>
      </c>
      <c r="M166" s="99">
        <v>2397</v>
      </c>
      <c r="N166" s="99">
        <v>2422</v>
      </c>
      <c r="O166" s="99">
        <v>2256</v>
      </c>
      <c r="P166" s="99">
        <v>2417</v>
      </c>
      <c r="Q166" s="99">
        <v>2363</v>
      </c>
      <c r="R166" s="100">
        <v>2487</v>
      </c>
      <c r="S166" s="99">
        <v>2548</v>
      </c>
      <c r="T166" s="99">
        <v>2622</v>
      </c>
      <c r="U166" s="99">
        <v>2658</v>
      </c>
      <c r="V166" s="99">
        <v>2710</v>
      </c>
      <c r="W166" s="99">
        <v>2727</v>
      </c>
      <c r="X166" s="99">
        <v>2787</v>
      </c>
      <c r="Y166" s="99">
        <v>2843</v>
      </c>
      <c r="Z166" s="99">
        <v>2892</v>
      </c>
      <c r="AA166" s="99">
        <v>2953</v>
      </c>
      <c r="AB166" s="99">
        <v>3025</v>
      </c>
      <c r="AC166" s="99">
        <v>2993</v>
      </c>
      <c r="AD166" s="100">
        <v>3007</v>
      </c>
      <c r="AE166" s="99">
        <v>3058</v>
      </c>
      <c r="AF166" s="99">
        <v>3066</v>
      </c>
      <c r="AG166" s="99">
        <v>3097</v>
      </c>
      <c r="AH166" s="99">
        <v>3142</v>
      </c>
      <c r="AI166" s="99">
        <v>3125</v>
      </c>
      <c r="AJ166" s="99">
        <v>3133</v>
      </c>
      <c r="AK166" s="99">
        <v>3130</v>
      </c>
      <c r="AL166" s="99">
        <v>3127</v>
      </c>
      <c r="AM166" s="99">
        <v>3103</v>
      </c>
      <c r="AN166" s="99">
        <v>3180</v>
      </c>
      <c r="AO166" s="99">
        <v>3219</v>
      </c>
      <c r="AP166" s="100">
        <v>3308</v>
      </c>
      <c r="AQ166" s="98">
        <v>3390</v>
      </c>
      <c r="AR166" s="99">
        <v>3428</v>
      </c>
      <c r="AS166" s="99">
        <v>3565</v>
      </c>
      <c r="AT166" s="99">
        <v>3750</v>
      </c>
      <c r="AU166" s="99">
        <v>3856</v>
      </c>
      <c r="AV166" s="99">
        <v>3970</v>
      </c>
      <c r="AW166" s="99">
        <v>4110</v>
      </c>
      <c r="AX166" s="99">
        <v>4164</v>
      </c>
      <c r="AY166" s="99">
        <v>4273</v>
      </c>
      <c r="AZ166" s="99">
        <v>4344</v>
      </c>
      <c r="BA166" s="99">
        <v>4348</v>
      </c>
      <c r="BB166" s="100">
        <v>4432</v>
      </c>
      <c r="BC166" s="98">
        <v>4513</v>
      </c>
      <c r="BD166" s="99">
        <v>4558</v>
      </c>
      <c r="BE166" s="99">
        <v>4605</v>
      </c>
      <c r="BF166" s="99">
        <v>4621</v>
      </c>
      <c r="BG166" s="99">
        <v>4687</v>
      </c>
      <c r="BH166" s="99">
        <v>4811</v>
      </c>
      <c r="BI166" s="99">
        <v>4815</v>
      </c>
      <c r="BJ166" s="99">
        <v>4798</v>
      </c>
      <c r="BK166" s="99">
        <v>4831</v>
      </c>
      <c r="BL166" s="99">
        <v>4842</v>
      </c>
      <c r="BM166" s="99">
        <v>4868</v>
      </c>
      <c r="BN166" s="100">
        <v>4878</v>
      </c>
      <c r="BO166" s="99">
        <v>4942</v>
      </c>
      <c r="BP166" s="99">
        <v>5006</v>
      </c>
      <c r="BQ166" s="99">
        <v>5113</v>
      </c>
      <c r="BR166" s="99">
        <v>5182</v>
      </c>
      <c r="BS166" s="99">
        <v>5320</v>
      </c>
      <c r="BT166" s="99">
        <v>5349</v>
      </c>
      <c r="BU166" s="99">
        <v>5236</v>
      </c>
      <c r="BV166" s="99">
        <v>5299</v>
      </c>
      <c r="BW166" s="99">
        <v>5298</v>
      </c>
      <c r="BX166" s="99">
        <v>5209</v>
      </c>
      <c r="BY166" s="99">
        <v>5172</v>
      </c>
      <c r="BZ166" s="100">
        <v>5163</v>
      </c>
      <c r="CA166" s="99">
        <v>5193</v>
      </c>
      <c r="CB166" s="99">
        <v>5234</v>
      </c>
      <c r="CC166" s="99">
        <v>5355</v>
      </c>
      <c r="CD166" s="99">
        <v>5408</v>
      </c>
      <c r="CE166" s="99">
        <v>5353</v>
      </c>
      <c r="CF166" s="99">
        <v>5374</v>
      </c>
      <c r="CG166" s="99">
        <v>5396</v>
      </c>
      <c r="CH166" s="99">
        <v>5386</v>
      </c>
      <c r="CI166" s="99">
        <v>5423</v>
      </c>
      <c r="CJ166" s="99">
        <v>5478</v>
      </c>
      <c r="CK166" s="99">
        <v>5375</v>
      </c>
      <c r="CL166" s="100">
        <v>5496</v>
      </c>
      <c r="CM166" s="98">
        <v>5537</v>
      </c>
      <c r="CN166" s="99">
        <v>5648</v>
      </c>
      <c r="CO166" s="99">
        <v>5711</v>
      </c>
      <c r="CP166" s="99">
        <v>5732</v>
      </c>
      <c r="CQ166" s="99">
        <v>5738</v>
      </c>
      <c r="CR166" s="99">
        <v>5904</v>
      </c>
      <c r="CS166" s="99">
        <v>5879</v>
      </c>
      <c r="CT166" s="99">
        <v>5956</v>
      </c>
      <c r="CU166" s="99">
        <v>5946</v>
      </c>
      <c r="CV166" s="99">
        <v>6048</v>
      </c>
      <c r="CW166" s="99">
        <v>5977</v>
      </c>
      <c r="CX166" s="100">
        <v>6005</v>
      </c>
      <c r="CY166" s="99">
        <v>6023</v>
      </c>
      <c r="CZ166" s="99">
        <v>6057</v>
      </c>
      <c r="DA166" s="99">
        <v>6095</v>
      </c>
      <c r="DB166" s="99">
        <v>5982</v>
      </c>
      <c r="DC166" s="99">
        <v>6016</v>
      </c>
      <c r="DD166" s="99">
        <v>5993</v>
      </c>
      <c r="DE166" s="99">
        <v>5991</v>
      </c>
      <c r="DF166" s="99">
        <v>5950</v>
      </c>
      <c r="DG166" s="99">
        <v>5995</v>
      </c>
      <c r="DH166" s="99">
        <v>6032</v>
      </c>
      <c r="DI166" s="99">
        <v>5965</v>
      </c>
      <c r="DJ166" s="100">
        <v>5998</v>
      </c>
      <c r="DL166" s="96"/>
      <c r="DM166" s="97" t="s">
        <v>219</v>
      </c>
      <c r="DN166" s="98">
        <v>18036</v>
      </c>
      <c r="DO166" s="99">
        <v>18235</v>
      </c>
      <c r="DP166" s="99">
        <v>18316</v>
      </c>
      <c r="DQ166" s="99">
        <v>18621</v>
      </c>
      <c r="DR166" s="99">
        <v>18784</v>
      </c>
      <c r="DS166" s="99">
        <v>18053</v>
      </c>
      <c r="DT166" s="99">
        <v>17979</v>
      </c>
      <c r="DU166" s="99">
        <v>17812</v>
      </c>
      <c r="DV166" s="99">
        <v>17734</v>
      </c>
      <c r="DW166" s="99">
        <v>17828</v>
      </c>
      <c r="DX166" s="99">
        <v>17937</v>
      </c>
      <c r="DY166" s="100">
        <v>18038</v>
      </c>
      <c r="DZ166" s="98">
        <v>18160</v>
      </c>
      <c r="EA166" s="99">
        <v>18341</v>
      </c>
      <c r="EB166" s="99">
        <v>17856</v>
      </c>
      <c r="EC166" s="99">
        <v>17542</v>
      </c>
      <c r="ED166" s="99">
        <v>17670</v>
      </c>
      <c r="EE166" s="99">
        <v>18434</v>
      </c>
      <c r="EF166" s="99">
        <v>18441</v>
      </c>
      <c r="EG166" s="99">
        <v>17131</v>
      </c>
      <c r="EH166" s="99">
        <v>17268</v>
      </c>
      <c r="EI166" s="99">
        <v>17371</v>
      </c>
      <c r="EJ166" s="99">
        <v>20139</v>
      </c>
      <c r="EK166" s="100">
        <v>20187</v>
      </c>
      <c r="EL166" s="99">
        <v>20294</v>
      </c>
      <c r="EM166" s="99">
        <v>20364</v>
      </c>
      <c r="EN166" s="99">
        <v>20424</v>
      </c>
      <c r="EO166" s="99">
        <v>20616</v>
      </c>
      <c r="EP166" s="99">
        <v>18281</v>
      </c>
      <c r="EQ166" s="99">
        <v>18855</v>
      </c>
      <c r="ER166" s="99">
        <v>19016</v>
      </c>
      <c r="ES166" s="99">
        <v>19201</v>
      </c>
      <c r="ET166" s="99">
        <v>19604</v>
      </c>
      <c r="EU166" s="99">
        <v>19440</v>
      </c>
      <c r="EV166" s="99">
        <v>19394</v>
      </c>
      <c r="EW166" s="100">
        <v>20152</v>
      </c>
      <c r="EX166" s="98">
        <v>20082</v>
      </c>
      <c r="EY166" s="99">
        <v>20759</v>
      </c>
      <c r="EZ166" s="99">
        <v>19874</v>
      </c>
      <c r="FA166" s="99">
        <v>19818</v>
      </c>
      <c r="FB166" s="99">
        <v>19359</v>
      </c>
      <c r="FC166" s="99">
        <v>19138</v>
      </c>
      <c r="FD166" s="99">
        <v>18985</v>
      </c>
      <c r="FE166" s="99">
        <v>19130</v>
      </c>
      <c r="FF166" s="99">
        <v>18987</v>
      </c>
      <c r="FG166" s="99">
        <v>18912</v>
      </c>
      <c r="FH166" s="99">
        <v>18865</v>
      </c>
      <c r="FI166" s="100">
        <v>18745</v>
      </c>
      <c r="FJ166" s="98">
        <v>18616</v>
      </c>
      <c r="FK166" s="99">
        <v>18518</v>
      </c>
      <c r="FL166" s="99">
        <v>18596</v>
      </c>
      <c r="FM166" s="99">
        <v>18570</v>
      </c>
      <c r="FN166" s="99">
        <v>18340</v>
      </c>
      <c r="FO166" s="99">
        <v>18308</v>
      </c>
      <c r="FP166" s="99">
        <v>18244</v>
      </c>
      <c r="FQ166" s="99">
        <v>18169</v>
      </c>
      <c r="FR166" s="99">
        <v>18192</v>
      </c>
      <c r="FS166" s="99">
        <v>18183</v>
      </c>
      <c r="FT166" s="99">
        <v>18087</v>
      </c>
      <c r="FU166" s="100">
        <v>17967</v>
      </c>
      <c r="FV166" s="98">
        <v>18093</v>
      </c>
      <c r="FW166" s="99">
        <v>18047</v>
      </c>
      <c r="FX166" s="99">
        <v>18042</v>
      </c>
      <c r="FY166" s="99">
        <v>17980</v>
      </c>
      <c r="FZ166" s="99">
        <v>17942</v>
      </c>
      <c r="GA166" s="99">
        <v>17974</v>
      </c>
      <c r="GB166" s="99">
        <v>17849</v>
      </c>
      <c r="GC166" s="99">
        <v>17956</v>
      </c>
      <c r="GD166" s="99">
        <v>17864</v>
      </c>
      <c r="GE166" s="99">
        <v>17830</v>
      </c>
      <c r="GF166" s="99">
        <v>17749</v>
      </c>
      <c r="GG166" s="100">
        <v>17239</v>
      </c>
      <c r="GH166" s="98">
        <v>17090</v>
      </c>
      <c r="GI166" s="99">
        <v>17013</v>
      </c>
      <c r="GJ166" s="99">
        <v>16903</v>
      </c>
      <c r="GK166" s="99">
        <v>16863</v>
      </c>
      <c r="GL166" s="99">
        <v>16815</v>
      </c>
      <c r="GM166" s="99">
        <v>16724</v>
      </c>
      <c r="GN166" s="99">
        <v>16751</v>
      </c>
      <c r="GO166" s="99">
        <v>16717</v>
      </c>
      <c r="GP166" s="99">
        <v>16682</v>
      </c>
      <c r="GQ166" s="99">
        <v>16315</v>
      </c>
      <c r="GR166" s="99">
        <v>16101</v>
      </c>
      <c r="GS166" s="100">
        <v>16134</v>
      </c>
      <c r="GT166" s="98">
        <v>16072</v>
      </c>
      <c r="GU166" s="99">
        <v>16053</v>
      </c>
      <c r="GV166" s="99">
        <v>15947</v>
      </c>
      <c r="GW166" s="99">
        <v>15957</v>
      </c>
      <c r="GX166" s="99">
        <v>11586</v>
      </c>
      <c r="GY166" s="100">
        <v>15904</v>
      </c>
      <c r="GZ166" s="291"/>
    </row>
    <row r="167" spans="2:208" x14ac:dyDescent="0.25">
      <c r="B167" s="96"/>
      <c r="C167" s="97" t="s">
        <v>219</v>
      </c>
      <c r="D167" s="100">
        <v>8840</v>
      </c>
      <c r="E167" s="100">
        <v>10178</v>
      </c>
      <c r="F167" s="100">
        <v>11465</v>
      </c>
      <c r="G167" s="98">
        <v>11625</v>
      </c>
      <c r="H167" s="99">
        <v>11628</v>
      </c>
      <c r="I167" s="99">
        <v>11208</v>
      </c>
      <c r="J167" s="99">
        <v>11264</v>
      </c>
      <c r="K167" s="99">
        <v>11526</v>
      </c>
      <c r="L167" s="99">
        <v>11613</v>
      </c>
      <c r="M167" s="99">
        <v>11651</v>
      </c>
      <c r="N167" s="99">
        <v>11781</v>
      </c>
      <c r="O167" s="99">
        <v>11906</v>
      </c>
      <c r="P167" s="99">
        <v>11950</v>
      </c>
      <c r="Q167" s="99">
        <v>12132</v>
      </c>
      <c r="R167" s="100">
        <v>12320</v>
      </c>
      <c r="S167" s="99">
        <v>12375</v>
      </c>
      <c r="T167" s="99">
        <v>12377</v>
      </c>
      <c r="U167" s="99">
        <v>12406</v>
      </c>
      <c r="V167" s="99">
        <v>12433</v>
      </c>
      <c r="W167" s="99">
        <v>12546</v>
      </c>
      <c r="X167" s="99">
        <v>12572</v>
      </c>
      <c r="Y167" s="99">
        <v>12544</v>
      </c>
      <c r="Z167" s="99">
        <v>12594</v>
      </c>
      <c r="AA167" s="99">
        <v>12570</v>
      </c>
      <c r="AB167" s="99">
        <v>12603</v>
      </c>
      <c r="AC167" s="99">
        <v>12549</v>
      </c>
      <c r="AD167" s="100">
        <v>12645</v>
      </c>
      <c r="AE167" s="99">
        <v>12760</v>
      </c>
      <c r="AF167" s="99">
        <v>12689</v>
      </c>
      <c r="AG167" s="99">
        <v>13067</v>
      </c>
      <c r="AH167" s="99">
        <v>13148</v>
      </c>
      <c r="AI167" s="99">
        <v>13178</v>
      </c>
      <c r="AJ167" s="99">
        <v>13255</v>
      </c>
      <c r="AK167" s="99">
        <v>13177</v>
      </c>
      <c r="AL167" s="99">
        <v>13319</v>
      </c>
      <c r="AM167" s="99">
        <v>13267</v>
      </c>
      <c r="AN167" s="99">
        <v>13439</v>
      </c>
      <c r="AO167" s="99">
        <v>13578</v>
      </c>
      <c r="AP167" s="100">
        <v>13685</v>
      </c>
      <c r="AQ167" s="98">
        <v>13717</v>
      </c>
      <c r="AR167" s="99">
        <v>13757</v>
      </c>
      <c r="AS167" s="99">
        <v>14142</v>
      </c>
      <c r="AT167" s="99">
        <v>14450</v>
      </c>
      <c r="AU167" s="99">
        <v>14565</v>
      </c>
      <c r="AV167" s="99">
        <v>14688</v>
      </c>
      <c r="AW167" s="99">
        <v>14901</v>
      </c>
      <c r="AX167" s="99">
        <v>15027</v>
      </c>
      <c r="AY167" s="99">
        <v>15167</v>
      </c>
      <c r="AZ167" s="99">
        <v>15340</v>
      </c>
      <c r="BA167" s="99">
        <v>15354</v>
      </c>
      <c r="BB167" s="100">
        <v>15430</v>
      </c>
      <c r="BC167" s="98">
        <v>15473</v>
      </c>
      <c r="BD167" s="99">
        <v>15515</v>
      </c>
      <c r="BE167" s="99">
        <v>15748</v>
      </c>
      <c r="BF167" s="99">
        <v>15853</v>
      </c>
      <c r="BG167" s="99">
        <v>15991</v>
      </c>
      <c r="BH167" s="99">
        <v>16147</v>
      </c>
      <c r="BI167" s="99">
        <v>16094</v>
      </c>
      <c r="BJ167" s="99">
        <v>16214</v>
      </c>
      <c r="BK167" s="99">
        <v>16188</v>
      </c>
      <c r="BL167" s="99">
        <v>16218</v>
      </c>
      <c r="BM167" s="99">
        <v>16256</v>
      </c>
      <c r="BN167" s="100">
        <v>16272</v>
      </c>
      <c r="BO167" s="99">
        <v>16157</v>
      </c>
      <c r="BP167" s="99">
        <v>16248</v>
      </c>
      <c r="BQ167" s="99">
        <v>16330</v>
      </c>
      <c r="BR167" s="99">
        <v>16411</v>
      </c>
      <c r="BS167" s="99">
        <v>16639</v>
      </c>
      <c r="BT167" s="99">
        <v>16787</v>
      </c>
      <c r="BU167" s="99">
        <v>16832</v>
      </c>
      <c r="BV167" s="99">
        <v>16839</v>
      </c>
      <c r="BW167" s="99">
        <v>16868</v>
      </c>
      <c r="BX167" s="99">
        <v>16964</v>
      </c>
      <c r="BY167" s="99">
        <v>17213</v>
      </c>
      <c r="BZ167" s="100">
        <v>17191</v>
      </c>
      <c r="CA167" s="99">
        <v>17233</v>
      </c>
      <c r="CB167" s="99">
        <v>17276</v>
      </c>
      <c r="CC167" s="99">
        <v>17279</v>
      </c>
      <c r="CD167" s="99">
        <v>17535</v>
      </c>
      <c r="CE167" s="99">
        <v>17636</v>
      </c>
      <c r="CF167" s="99">
        <v>17759</v>
      </c>
      <c r="CG167" s="99">
        <v>17852</v>
      </c>
      <c r="CH167" s="99">
        <v>17986</v>
      </c>
      <c r="CI167" s="99">
        <v>18088</v>
      </c>
      <c r="CJ167" s="99">
        <v>18079</v>
      </c>
      <c r="CK167" s="99">
        <v>18174</v>
      </c>
      <c r="CL167" s="100">
        <v>18129</v>
      </c>
      <c r="CM167" s="98">
        <v>16808</v>
      </c>
      <c r="CN167" s="99">
        <v>16701</v>
      </c>
      <c r="CO167" s="99">
        <v>17470</v>
      </c>
      <c r="CP167" s="99">
        <v>17754</v>
      </c>
      <c r="CQ167" s="99">
        <v>17918</v>
      </c>
      <c r="CR167" s="99">
        <v>18005</v>
      </c>
      <c r="CS167" s="99">
        <v>18012</v>
      </c>
      <c r="CT167" s="99">
        <v>18031</v>
      </c>
      <c r="CU167" s="99">
        <v>18078</v>
      </c>
      <c r="CV167" s="99">
        <v>18136</v>
      </c>
      <c r="CW167" s="99">
        <v>18157</v>
      </c>
      <c r="CX167" s="100">
        <v>18207</v>
      </c>
      <c r="CY167" s="99">
        <v>18131</v>
      </c>
      <c r="CZ167" s="99">
        <v>18264</v>
      </c>
      <c r="DA167" s="99">
        <v>18360</v>
      </c>
      <c r="DB167" s="99">
        <v>18432</v>
      </c>
      <c r="DC167" s="99">
        <v>18541</v>
      </c>
      <c r="DD167" s="99">
        <v>18163</v>
      </c>
      <c r="DE167" s="99">
        <v>18323</v>
      </c>
      <c r="DF167" s="99">
        <v>18408</v>
      </c>
      <c r="DG167" s="99">
        <v>18454</v>
      </c>
      <c r="DH167" s="99">
        <v>18470</v>
      </c>
      <c r="DI167" s="99">
        <v>18554</v>
      </c>
      <c r="DJ167" s="100">
        <v>18486</v>
      </c>
      <c r="DL167" s="96"/>
      <c r="DM167" s="97" t="s">
        <v>225</v>
      </c>
      <c r="DN167" s="98">
        <v>51618</v>
      </c>
      <c r="DO167" s="99">
        <v>51628</v>
      </c>
      <c r="DP167" s="99">
        <v>51872</v>
      </c>
      <c r="DQ167" s="99">
        <v>52090</v>
      </c>
      <c r="DR167" s="99">
        <v>51412</v>
      </c>
      <c r="DS167" s="99">
        <v>51640</v>
      </c>
      <c r="DT167" s="99">
        <v>51185</v>
      </c>
      <c r="DU167" s="99">
        <v>50807</v>
      </c>
      <c r="DV167" s="99">
        <v>50608</v>
      </c>
      <c r="DW167" s="99">
        <v>50332</v>
      </c>
      <c r="DX167" s="99">
        <v>50022</v>
      </c>
      <c r="DY167" s="100">
        <v>49742</v>
      </c>
      <c r="DZ167" s="98">
        <v>49683</v>
      </c>
      <c r="EA167" s="99">
        <v>49834</v>
      </c>
      <c r="EB167" s="99">
        <v>48823</v>
      </c>
      <c r="EC167" s="99">
        <v>48448</v>
      </c>
      <c r="ED167" s="99">
        <v>47928</v>
      </c>
      <c r="EE167" s="99">
        <v>47840</v>
      </c>
      <c r="EF167" s="99">
        <v>47638</v>
      </c>
      <c r="EG167" s="99">
        <v>47059</v>
      </c>
      <c r="EH167" s="99">
        <v>47057</v>
      </c>
      <c r="EI167" s="99">
        <v>47034</v>
      </c>
      <c r="EJ167" s="99">
        <v>47220</v>
      </c>
      <c r="EK167" s="100">
        <v>46667</v>
      </c>
      <c r="EL167" s="99">
        <v>46807</v>
      </c>
      <c r="EM167" s="99">
        <v>47069</v>
      </c>
      <c r="EN167" s="99">
        <v>46911</v>
      </c>
      <c r="EO167" s="99">
        <v>47091</v>
      </c>
      <c r="EP167" s="99">
        <v>47113</v>
      </c>
      <c r="EQ167" s="99">
        <v>47455</v>
      </c>
      <c r="ER167" s="99">
        <v>47559</v>
      </c>
      <c r="ES167" s="99">
        <v>48030</v>
      </c>
      <c r="ET167" s="99">
        <v>47996</v>
      </c>
      <c r="EU167" s="99">
        <v>48155</v>
      </c>
      <c r="EV167" s="99">
        <v>48173</v>
      </c>
      <c r="EW167" s="100">
        <v>48046</v>
      </c>
      <c r="EX167" s="98">
        <v>48555</v>
      </c>
      <c r="EY167" s="99">
        <v>48528</v>
      </c>
      <c r="EZ167" s="99">
        <v>48381</v>
      </c>
      <c r="FA167" s="99">
        <v>48364</v>
      </c>
      <c r="FB167" s="99">
        <v>48335</v>
      </c>
      <c r="FC167" s="99">
        <v>48173</v>
      </c>
      <c r="FD167" s="99">
        <v>48038</v>
      </c>
      <c r="FE167" s="99">
        <v>48127</v>
      </c>
      <c r="FF167" s="99">
        <v>47898</v>
      </c>
      <c r="FG167" s="99">
        <v>48027</v>
      </c>
      <c r="FH167" s="99">
        <v>47939</v>
      </c>
      <c r="FI167" s="100">
        <v>47883</v>
      </c>
      <c r="FJ167" s="98">
        <v>47444</v>
      </c>
      <c r="FK167" s="99">
        <v>47207</v>
      </c>
      <c r="FL167" s="99">
        <v>47164</v>
      </c>
      <c r="FM167" s="99">
        <v>47198</v>
      </c>
      <c r="FN167" s="99">
        <v>47033</v>
      </c>
      <c r="FO167" s="99">
        <v>46801</v>
      </c>
      <c r="FP167" s="99">
        <v>46569</v>
      </c>
      <c r="FQ167" s="99">
        <v>46282</v>
      </c>
      <c r="FR167" s="99">
        <v>46244</v>
      </c>
      <c r="FS167" s="99">
        <v>46382</v>
      </c>
      <c r="FT167" s="99">
        <v>46410</v>
      </c>
      <c r="FU167" s="100">
        <v>46106</v>
      </c>
      <c r="FV167" s="98">
        <v>45895</v>
      </c>
      <c r="FW167" s="99">
        <v>45798</v>
      </c>
      <c r="FX167" s="99">
        <v>45789</v>
      </c>
      <c r="FY167" s="99">
        <v>45809</v>
      </c>
      <c r="FZ167" s="99">
        <v>45549</v>
      </c>
      <c r="GA167" s="99">
        <v>45569</v>
      </c>
      <c r="GB167" s="99">
        <v>45317</v>
      </c>
      <c r="GC167" s="99">
        <v>45280</v>
      </c>
      <c r="GD167" s="99">
        <v>45033</v>
      </c>
      <c r="GE167" s="99">
        <v>44872</v>
      </c>
      <c r="GF167" s="99">
        <v>44567</v>
      </c>
      <c r="GG167" s="100">
        <v>47037</v>
      </c>
      <c r="GH167" s="98">
        <v>46857</v>
      </c>
      <c r="GI167" s="99">
        <v>46578</v>
      </c>
      <c r="GJ167" s="99">
        <v>46366</v>
      </c>
      <c r="GK167" s="99">
        <v>46255</v>
      </c>
      <c r="GL167" s="99">
        <v>46210</v>
      </c>
      <c r="GM167" s="99">
        <v>45902</v>
      </c>
      <c r="GN167" s="99">
        <v>45590</v>
      </c>
      <c r="GO167" s="99">
        <v>45409</v>
      </c>
      <c r="GP167" s="99">
        <v>45171</v>
      </c>
      <c r="GQ167" s="99">
        <v>44241</v>
      </c>
      <c r="GR167" s="99">
        <v>43735</v>
      </c>
      <c r="GS167" s="100">
        <v>43615</v>
      </c>
      <c r="GT167" s="98">
        <v>43499</v>
      </c>
      <c r="GU167" s="99">
        <v>43397</v>
      </c>
      <c r="GV167" s="99">
        <v>43031</v>
      </c>
      <c r="GW167" s="99">
        <v>42864</v>
      </c>
      <c r="GX167" s="99">
        <v>41299</v>
      </c>
      <c r="GY167" s="100">
        <v>42787</v>
      </c>
      <c r="GZ167" s="291"/>
    </row>
    <row r="168" spans="2:208" x14ac:dyDescent="0.25">
      <c r="B168" s="96"/>
      <c r="C168" s="97" t="s">
        <v>220</v>
      </c>
      <c r="D168" s="100">
        <v>13286</v>
      </c>
      <c r="E168" s="100">
        <v>16249</v>
      </c>
      <c r="F168" s="100">
        <v>18560</v>
      </c>
      <c r="G168" s="98">
        <v>18847</v>
      </c>
      <c r="H168" s="99">
        <v>19014</v>
      </c>
      <c r="I168" s="99">
        <v>18479</v>
      </c>
      <c r="J168" s="99">
        <v>19223</v>
      </c>
      <c r="K168" s="99">
        <v>19846</v>
      </c>
      <c r="L168" s="99">
        <v>20541</v>
      </c>
      <c r="M168" s="99">
        <v>20693</v>
      </c>
      <c r="N168" s="99">
        <v>20862</v>
      </c>
      <c r="O168" s="99">
        <v>20908</v>
      </c>
      <c r="P168" s="99">
        <v>21137</v>
      </c>
      <c r="Q168" s="99">
        <v>21222</v>
      </c>
      <c r="R168" s="100">
        <v>21233</v>
      </c>
      <c r="S168" s="99">
        <v>21338</v>
      </c>
      <c r="T168" s="99">
        <v>20864</v>
      </c>
      <c r="U168" s="99">
        <v>21490</v>
      </c>
      <c r="V168" s="99">
        <v>21749</v>
      </c>
      <c r="W168" s="99">
        <v>21865</v>
      </c>
      <c r="X168" s="99">
        <v>22093</v>
      </c>
      <c r="Y168" s="99">
        <v>22016</v>
      </c>
      <c r="Z168" s="99">
        <v>22003</v>
      </c>
      <c r="AA168" s="99">
        <v>21661</v>
      </c>
      <c r="AB168" s="99">
        <v>21471</v>
      </c>
      <c r="AC168" s="99">
        <v>21001</v>
      </c>
      <c r="AD168" s="100">
        <v>20883</v>
      </c>
      <c r="AE168" s="99">
        <v>20885</v>
      </c>
      <c r="AF168" s="99">
        <v>20738</v>
      </c>
      <c r="AG168" s="99">
        <v>20957</v>
      </c>
      <c r="AH168" s="99">
        <v>21015</v>
      </c>
      <c r="AI168" s="99">
        <v>20887</v>
      </c>
      <c r="AJ168" s="99">
        <v>20985</v>
      </c>
      <c r="AK168" s="99">
        <v>20832</v>
      </c>
      <c r="AL168" s="99">
        <v>20577</v>
      </c>
      <c r="AM168" s="99">
        <v>20246</v>
      </c>
      <c r="AN168" s="99">
        <v>20617</v>
      </c>
      <c r="AO168" s="99">
        <v>21336</v>
      </c>
      <c r="AP168" s="100">
        <v>21929</v>
      </c>
      <c r="AQ168" s="98">
        <v>22411</v>
      </c>
      <c r="AR168" s="99">
        <v>22707</v>
      </c>
      <c r="AS168" s="99">
        <v>25015</v>
      </c>
      <c r="AT168" s="99">
        <v>25758</v>
      </c>
      <c r="AU168" s="99">
        <v>26481</v>
      </c>
      <c r="AV168" s="99">
        <v>27038</v>
      </c>
      <c r="AW168" s="99">
        <v>27541</v>
      </c>
      <c r="AX168" s="99">
        <v>27962</v>
      </c>
      <c r="AY168" s="99">
        <v>28349</v>
      </c>
      <c r="AZ168" s="99">
        <v>28401</v>
      </c>
      <c r="BA168" s="99">
        <v>28553</v>
      </c>
      <c r="BB168" s="100">
        <v>28723</v>
      </c>
      <c r="BC168" s="98">
        <v>28826</v>
      </c>
      <c r="BD168" s="99">
        <v>28961</v>
      </c>
      <c r="BE168" s="99">
        <v>29173</v>
      </c>
      <c r="BF168" s="99">
        <v>29514</v>
      </c>
      <c r="BG168" s="99">
        <v>29865</v>
      </c>
      <c r="BH168" s="99">
        <v>30416</v>
      </c>
      <c r="BI168" s="99">
        <v>30247</v>
      </c>
      <c r="BJ168" s="99">
        <v>30137</v>
      </c>
      <c r="BK168" s="99">
        <v>30009</v>
      </c>
      <c r="BL168" s="99">
        <v>29934</v>
      </c>
      <c r="BM168" s="99">
        <v>29806</v>
      </c>
      <c r="BN168" s="100">
        <v>30019</v>
      </c>
      <c r="BO168" s="99">
        <v>29774</v>
      </c>
      <c r="BP168" s="99">
        <v>29849</v>
      </c>
      <c r="BQ168" s="99">
        <v>30274</v>
      </c>
      <c r="BR168" s="99">
        <v>30571</v>
      </c>
      <c r="BS168" s="99">
        <v>30577</v>
      </c>
      <c r="BT168" s="99">
        <v>31407</v>
      </c>
      <c r="BU168" s="99">
        <v>31393</v>
      </c>
      <c r="BV168" s="99">
        <v>31159</v>
      </c>
      <c r="BW168" s="99">
        <v>31183</v>
      </c>
      <c r="BX168" s="99">
        <v>31249</v>
      </c>
      <c r="BY168" s="99">
        <v>31302</v>
      </c>
      <c r="BZ168" s="100">
        <v>31359</v>
      </c>
      <c r="CA168" s="99">
        <v>30658</v>
      </c>
      <c r="CB168" s="99">
        <v>30966</v>
      </c>
      <c r="CC168" s="99">
        <v>31949</v>
      </c>
      <c r="CD168" s="99">
        <v>32168</v>
      </c>
      <c r="CE168" s="99">
        <v>32052</v>
      </c>
      <c r="CF168" s="99">
        <v>32137</v>
      </c>
      <c r="CG168" s="99">
        <v>32349</v>
      </c>
      <c r="CH168" s="99">
        <v>32297</v>
      </c>
      <c r="CI168" s="99">
        <v>32398</v>
      </c>
      <c r="CJ168" s="99">
        <v>32433</v>
      </c>
      <c r="CK168" s="99">
        <v>32531</v>
      </c>
      <c r="CL168" s="100">
        <v>32746</v>
      </c>
      <c r="CM168" s="98">
        <v>32243</v>
      </c>
      <c r="CN168" s="99">
        <v>31955</v>
      </c>
      <c r="CO168" s="99">
        <v>32311</v>
      </c>
      <c r="CP168" s="99">
        <v>32983</v>
      </c>
      <c r="CQ168" s="99">
        <v>32910</v>
      </c>
      <c r="CR168" s="99">
        <v>33517</v>
      </c>
      <c r="CS168" s="99">
        <v>33560</v>
      </c>
      <c r="CT168" s="99">
        <v>33621</v>
      </c>
      <c r="CU168" s="99">
        <v>33727</v>
      </c>
      <c r="CV168" s="99">
        <v>33808</v>
      </c>
      <c r="CW168" s="99">
        <v>33779</v>
      </c>
      <c r="CX168" s="100">
        <v>33988</v>
      </c>
      <c r="CY168" s="99">
        <v>34281</v>
      </c>
      <c r="CZ168" s="99">
        <v>34555</v>
      </c>
      <c r="DA168" s="99">
        <v>35814</v>
      </c>
      <c r="DB168" s="99">
        <v>35400</v>
      </c>
      <c r="DC168" s="99">
        <v>36067</v>
      </c>
      <c r="DD168" s="99">
        <v>35886</v>
      </c>
      <c r="DE168" s="99">
        <v>35822</v>
      </c>
      <c r="DF168" s="99">
        <v>35377</v>
      </c>
      <c r="DG168" s="99"/>
      <c r="DH168" s="99"/>
      <c r="DI168" s="99"/>
      <c r="DJ168" s="100"/>
      <c r="DL168" s="96"/>
      <c r="DM168" s="97" t="s">
        <v>226</v>
      </c>
      <c r="DN168" s="98">
        <v>1101</v>
      </c>
      <c r="DO168" s="99">
        <v>1152</v>
      </c>
      <c r="DP168" s="99">
        <v>1078</v>
      </c>
      <c r="DQ168" s="99">
        <v>1087</v>
      </c>
      <c r="DR168" s="99">
        <v>1195</v>
      </c>
      <c r="DS168" s="99">
        <v>1105</v>
      </c>
      <c r="DT168" s="99">
        <v>1080</v>
      </c>
      <c r="DU168" s="99">
        <v>1063</v>
      </c>
      <c r="DV168" s="99">
        <v>1075</v>
      </c>
      <c r="DW168" s="99">
        <v>1096</v>
      </c>
      <c r="DX168" s="99">
        <v>1206</v>
      </c>
      <c r="DY168" s="100">
        <v>1258</v>
      </c>
      <c r="DZ168" s="98">
        <v>1186</v>
      </c>
      <c r="EA168" s="99">
        <v>1209</v>
      </c>
      <c r="EB168" s="99">
        <v>1190</v>
      </c>
      <c r="EC168" s="99">
        <v>1171</v>
      </c>
      <c r="ED168" s="99">
        <v>1175</v>
      </c>
      <c r="EE168" s="99">
        <v>1178</v>
      </c>
      <c r="EF168" s="99">
        <v>1211</v>
      </c>
      <c r="EG168" s="99">
        <v>1231</v>
      </c>
      <c r="EH168" s="99">
        <v>1248</v>
      </c>
      <c r="EI168" s="99">
        <v>1253</v>
      </c>
      <c r="EJ168" s="99">
        <v>1272</v>
      </c>
      <c r="EK168" s="100">
        <v>1273</v>
      </c>
      <c r="EL168" s="99">
        <v>1313</v>
      </c>
      <c r="EM168" s="99">
        <v>1310</v>
      </c>
      <c r="EN168" s="99">
        <v>1280</v>
      </c>
      <c r="EO168" s="99">
        <v>1307</v>
      </c>
      <c r="EP168" s="99">
        <v>1298</v>
      </c>
      <c r="EQ168" s="99">
        <v>1317</v>
      </c>
      <c r="ER168" s="99">
        <v>1319</v>
      </c>
      <c r="ES168" s="99">
        <v>1320</v>
      </c>
      <c r="ET168" s="99">
        <v>1104</v>
      </c>
      <c r="EU168" s="99">
        <v>1108</v>
      </c>
      <c r="EV168" s="99">
        <v>1099</v>
      </c>
      <c r="EW168" s="100">
        <v>1253</v>
      </c>
      <c r="EX168" s="98">
        <v>1345</v>
      </c>
      <c r="EY168" s="99">
        <v>1305</v>
      </c>
      <c r="EZ168" s="99">
        <v>1308</v>
      </c>
      <c r="FA168" s="99">
        <v>1205</v>
      </c>
      <c r="FB168" s="99">
        <v>1219</v>
      </c>
      <c r="FC168" s="99">
        <v>1219</v>
      </c>
      <c r="FD168" s="99">
        <v>1232</v>
      </c>
      <c r="FE168" s="99">
        <v>1241</v>
      </c>
      <c r="FF168" s="99">
        <v>1227</v>
      </c>
      <c r="FG168" s="99">
        <v>1266</v>
      </c>
      <c r="FH168" s="99">
        <v>1097</v>
      </c>
      <c r="FI168" s="100">
        <v>1113</v>
      </c>
      <c r="FJ168" s="98">
        <v>1146</v>
      </c>
      <c r="FK168" s="99">
        <v>1139</v>
      </c>
      <c r="FL168" s="99">
        <v>1155</v>
      </c>
      <c r="FM168" s="99">
        <v>1148</v>
      </c>
      <c r="FN168" s="99">
        <v>1132</v>
      </c>
      <c r="FO168" s="99">
        <v>1145</v>
      </c>
      <c r="FP168" s="99">
        <v>1150</v>
      </c>
      <c r="FQ168" s="99">
        <v>1157</v>
      </c>
      <c r="FR168" s="99">
        <v>1140</v>
      </c>
      <c r="FS168" s="99">
        <v>1137</v>
      </c>
      <c r="FT168" s="99">
        <v>1158</v>
      </c>
      <c r="FU168" s="100">
        <v>1065</v>
      </c>
      <c r="FV168" s="98">
        <v>1173</v>
      </c>
      <c r="FW168" s="99">
        <v>1178</v>
      </c>
      <c r="FX168" s="99">
        <v>1155</v>
      </c>
      <c r="FY168" s="99">
        <v>1046</v>
      </c>
      <c r="FZ168" s="99">
        <v>1141</v>
      </c>
      <c r="GA168" s="99">
        <v>1135</v>
      </c>
      <c r="GB168" s="99">
        <v>1114</v>
      </c>
      <c r="GC168" s="99">
        <v>1105</v>
      </c>
      <c r="GD168" s="99">
        <v>1097</v>
      </c>
      <c r="GE168" s="99">
        <v>1094</v>
      </c>
      <c r="GF168" s="99">
        <v>1077</v>
      </c>
      <c r="GG168" s="100">
        <v>1062</v>
      </c>
      <c r="GH168" s="98">
        <v>1070</v>
      </c>
      <c r="GI168" s="99">
        <v>1072</v>
      </c>
      <c r="GJ168" s="99">
        <v>1039</v>
      </c>
      <c r="GK168" s="99">
        <v>1037</v>
      </c>
      <c r="GL168" s="99">
        <v>1027</v>
      </c>
      <c r="GM168" s="99">
        <v>1012</v>
      </c>
      <c r="GN168" s="99">
        <v>1012</v>
      </c>
      <c r="GO168" s="99">
        <v>1012</v>
      </c>
      <c r="GP168" s="99">
        <v>1029</v>
      </c>
      <c r="GQ168" s="99">
        <v>1002</v>
      </c>
      <c r="GR168" s="99">
        <v>979</v>
      </c>
      <c r="GS168" s="100">
        <v>972</v>
      </c>
      <c r="GT168" s="98">
        <v>1014</v>
      </c>
      <c r="GU168" s="99">
        <v>1030</v>
      </c>
      <c r="GV168" s="99">
        <v>972</v>
      </c>
      <c r="GW168" s="99">
        <v>973</v>
      </c>
      <c r="GX168" s="99">
        <v>4158</v>
      </c>
      <c r="GY168" s="100">
        <v>960</v>
      </c>
      <c r="GZ168" s="291"/>
    </row>
    <row r="169" spans="2:208" x14ac:dyDescent="0.25">
      <c r="B169" s="96"/>
      <c r="C169" s="97" t="s">
        <v>221</v>
      </c>
      <c r="D169" s="100">
        <v>183</v>
      </c>
      <c r="E169" s="100">
        <v>372</v>
      </c>
      <c r="F169" s="100">
        <v>575</v>
      </c>
      <c r="G169" s="98">
        <v>597</v>
      </c>
      <c r="H169" s="99">
        <v>597</v>
      </c>
      <c r="I169" s="99">
        <v>559</v>
      </c>
      <c r="J169" s="99">
        <v>681</v>
      </c>
      <c r="K169" s="99">
        <v>721</v>
      </c>
      <c r="L169" s="99">
        <v>820</v>
      </c>
      <c r="M169" s="99">
        <v>844</v>
      </c>
      <c r="N169" s="99">
        <v>866</v>
      </c>
      <c r="O169" s="99">
        <v>883</v>
      </c>
      <c r="P169" s="99">
        <v>919</v>
      </c>
      <c r="Q169" s="99">
        <v>974</v>
      </c>
      <c r="R169" s="100">
        <v>986</v>
      </c>
      <c r="S169" s="99">
        <v>1014</v>
      </c>
      <c r="T169" s="99">
        <v>1053</v>
      </c>
      <c r="U169" s="99">
        <v>1124</v>
      </c>
      <c r="V169" s="99">
        <v>1165</v>
      </c>
      <c r="W169" s="99">
        <v>1170</v>
      </c>
      <c r="X169" s="99">
        <v>1196</v>
      </c>
      <c r="Y169" s="99">
        <v>1226</v>
      </c>
      <c r="Z169" s="99">
        <v>1217</v>
      </c>
      <c r="AA169" s="99">
        <v>1192</v>
      </c>
      <c r="AB169" s="99">
        <v>1197</v>
      </c>
      <c r="AC169" s="99">
        <v>1134</v>
      </c>
      <c r="AD169" s="100">
        <v>1146</v>
      </c>
      <c r="AE169" s="99">
        <v>1173</v>
      </c>
      <c r="AF169" s="99">
        <v>1166</v>
      </c>
      <c r="AG169" s="99">
        <v>1185</v>
      </c>
      <c r="AH169" s="99">
        <v>1204</v>
      </c>
      <c r="AI169" s="99">
        <v>1183</v>
      </c>
      <c r="AJ169" s="99">
        <v>1191</v>
      </c>
      <c r="AK169" s="99">
        <v>1165</v>
      </c>
      <c r="AL169" s="99">
        <v>1156</v>
      </c>
      <c r="AM169" s="99">
        <v>1140</v>
      </c>
      <c r="AN169" s="99">
        <v>1173</v>
      </c>
      <c r="AO169" s="99">
        <v>1251</v>
      </c>
      <c r="AP169" s="100">
        <v>1349</v>
      </c>
      <c r="AQ169" s="98">
        <v>1393</v>
      </c>
      <c r="AR169" s="99">
        <v>1419</v>
      </c>
      <c r="AS169" s="99">
        <v>1402</v>
      </c>
      <c r="AT169" s="99">
        <v>1460</v>
      </c>
      <c r="AU169" s="99">
        <v>1508</v>
      </c>
      <c r="AV169" s="99">
        <v>1579</v>
      </c>
      <c r="AW169" s="99">
        <v>1638</v>
      </c>
      <c r="AX169" s="99">
        <v>1705</v>
      </c>
      <c r="AY169" s="99">
        <v>1744</v>
      </c>
      <c r="AZ169" s="99">
        <v>1820</v>
      </c>
      <c r="BA169" s="99">
        <v>1837</v>
      </c>
      <c r="BB169" s="100">
        <v>1837</v>
      </c>
      <c r="BC169" s="98">
        <v>1879</v>
      </c>
      <c r="BD169" s="99">
        <v>1922</v>
      </c>
      <c r="BE169" s="99">
        <v>1977</v>
      </c>
      <c r="BF169" s="99">
        <v>2034</v>
      </c>
      <c r="BG169" s="99">
        <v>2072</v>
      </c>
      <c r="BH169" s="99">
        <v>2115</v>
      </c>
      <c r="BI169" s="99">
        <v>2100</v>
      </c>
      <c r="BJ169" s="99">
        <v>2091</v>
      </c>
      <c r="BK169" s="99">
        <v>2091</v>
      </c>
      <c r="BL169" s="99">
        <v>2114</v>
      </c>
      <c r="BM169" s="99">
        <v>2078</v>
      </c>
      <c r="BN169" s="100">
        <v>2131</v>
      </c>
      <c r="BO169" s="99">
        <v>2122</v>
      </c>
      <c r="BP169" s="99">
        <v>2151</v>
      </c>
      <c r="BQ169" s="99">
        <v>2205</v>
      </c>
      <c r="BR169" s="99">
        <v>2227</v>
      </c>
      <c r="BS169" s="99">
        <v>2254</v>
      </c>
      <c r="BT169" s="99">
        <v>2271</v>
      </c>
      <c r="BU169" s="99">
        <v>2283</v>
      </c>
      <c r="BV169" s="99">
        <v>2297</v>
      </c>
      <c r="BW169" s="99">
        <v>2293</v>
      </c>
      <c r="BX169" s="99">
        <v>2284</v>
      </c>
      <c r="BY169" s="99">
        <v>2289</v>
      </c>
      <c r="BZ169" s="100">
        <v>2278</v>
      </c>
      <c r="CA169" s="99">
        <v>3090</v>
      </c>
      <c r="CB169" s="99">
        <v>3121</v>
      </c>
      <c r="CC169" s="99">
        <v>2330</v>
      </c>
      <c r="CD169" s="99">
        <v>2399</v>
      </c>
      <c r="CE169" s="99">
        <v>2413</v>
      </c>
      <c r="CF169" s="99">
        <v>2441</v>
      </c>
      <c r="CG169" s="99">
        <v>2454</v>
      </c>
      <c r="CH169" s="99">
        <v>2508</v>
      </c>
      <c r="CI169" s="99">
        <v>2541</v>
      </c>
      <c r="CJ169" s="99">
        <v>2559</v>
      </c>
      <c r="CK169" s="99">
        <v>2608</v>
      </c>
      <c r="CL169" s="100">
        <v>2605</v>
      </c>
      <c r="CM169" s="98">
        <v>2515</v>
      </c>
      <c r="CN169" s="99">
        <v>2536</v>
      </c>
      <c r="CO169" s="99">
        <v>2602</v>
      </c>
      <c r="CP169" s="99">
        <v>2649</v>
      </c>
      <c r="CQ169" s="99">
        <v>2646</v>
      </c>
      <c r="CR169" s="99">
        <v>2685</v>
      </c>
      <c r="CS169" s="99">
        <v>2615</v>
      </c>
      <c r="CT169" s="99">
        <v>2691</v>
      </c>
      <c r="CU169" s="99">
        <v>2735</v>
      </c>
      <c r="CV169" s="99">
        <v>2735</v>
      </c>
      <c r="CW169" s="99">
        <v>2672</v>
      </c>
      <c r="CX169" s="100">
        <v>2747</v>
      </c>
      <c r="CY169" s="99">
        <v>2635</v>
      </c>
      <c r="CZ169" s="99">
        <v>2598</v>
      </c>
      <c r="DA169" s="99">
        <v>2583</v>
      </c>
      <c r="DB169" s="99">
        <v>2552</v>
      </c>
      <c r="DC169" s="99">
        <v>3191</v>
      </c>
      <c r="DD169" s="99">
        <v>3109</v>
      </c>
      <c r="DE169" s="99">
        <v>3067</v>
      </c>
      <c r="DF169" s="99">
        <v>3503</v>
      </c>
      <c r="DG169" s="99"/>
      <c r="DH169" s="99"/>
      <c r="DI169" s="99"/>
      <c r="DJ169" s="100"/>
      <c r="DL169" s="96"/>
      <c r="DM169" s="97" t="s">
        <v>227</v>
      </c>
      <c r="DN169" s="98">
        <v>23347</v>
      </c>
      <c r="DO169" s="99">
        <v>23432</v>
      </c>
      <c r="DP169" s="99">
        <v>22917</v>
      </c>
      <c r="DQ169" s="99">
        <v>24112</v>
      </c>
      <c r="DR169" s="99">
        <v>22956</v>
      </c>
      <c r="DS169" s="99">
        <v>22820</v>
      </c>
      <c r="DT169" s="99">
        <v>22886</v>
      </c>
      <c r="DU169" s="99">
        <v>22629</v>
      </c>
      <c r="DV169" s="99">
        <v>22531</v>
      </c>
      <c r="DW169" s="99">
        <v>23157</v>
      </c>
      <c r="DX169" s="99">
        <v>23044</v>
      </c>
      <c r="DY169" s="100">
        <v>23157</v>
      </c>
      <c r="DZ169" s="98">
        <v>23298</v>
      </c>
      <c r="EA169" s="99">
        <v>23095</v>
      </c>
      <c r="EB169" s="99">
        <v>22765</v>
      </c>
      <c r="EC169" s="99">
        <v>22792</v>
      </c>
      <c r="ED169" s="99">
        <v>22875</v>
      </c>
      <c r="EE169" s="99">
        <v>23314</v>
      </c>
      <c r="EF169" s="99">
        <v>23517</v>
      </c>
      <c r="EG169" s="99">
        <v>25730</v>
      </c>
      <c r="EH169" s="99">
        <v>26221</v>
      </c>
      <c r="EI169" s="99">
        <v>26845</v>
      </c>
      <c r="EJ169" s="99">
        <v>22751</v>
      </c>
      <c r="EK169" s="100">
        <v>24575</v>
      </c>
      <c r="EL169" s="99">
        <v>26090</v>
      </c>
      <c r="EM169" s="99">
        <v>26366</v>
      </c>
      <c r="EN169" s="99">
        <v>26762</v>
      </c>
      <c r="EO169" s="99">
        <v>26900</v>
      </c>
      <c r="EP169" s="99">
        <v>24046</v>
      </c>
      <c r="EQ169" s="99">
        <v>26843</v>
      </c>
      <c r="ER169" s="99">
        <v>26974</v>
      </c>
      <c r="ES169" s="99">
        <v>29408</v>
      </c>
      <c r="ET169" s="99">
        <v>32529</v>
      </c>
      <c r="EU169" s="99">
        <v>32825</v>
      </c>
      <c r="EV169" s="99">
        <v>33539</v>
      </c>
      <c r="EW169" s="100">
        <v>31563</v>
      </c>
      <c r="EX169" s="98">
        <v>31582</v>
      </c>
      <c r="EY169" s="99">
        <v>32443</v>
      </c>
      <c r="EZ169" s="99">
        <v>32868</v>
      </c>
      <c r="FA169" s="99">
        <v>33281</v>
      </c>
      <c r="FB169" s="99">
        <v>33597</v>
      </c>
      <c r="FC169" s="99">
        <v>33581</v>
      </c>
      <c r="FD169" s="99">
        <v>33442</v>
      </c>
      <c r="FE169" s="99">
        <v>33729</v>
      </c>
      <c r="FF169" s="99">
        <v>33798</v>
      </c>
      <c r="FG169" s="99">
        <v>33835</v>
      </c>
      <c r="FH169" s="99">
        <v>34035</v>
      </c>
      <c r="FI169" s="100">
        <v>33986</v>
      </c>
      <c r="FJ169" s="98">
        <v>33777</v>
      </c>
      <c r="FK169" s="99">
        <v>33154</v>
      </c>
      <c r="FL169" s="99">
        <v>33320</v>
      </c>
      <c r="FM169" s="99">
        <v>32972</v>
      </c>
      <c r="FN169" s="99">
        <v>32543</v>
      </c>
      <c r="FO169" s="99">
        <v>32460</v>
      </c>
      <c r="FP169" s="99">
        <v>32370</v>
      </c>
      <c r="FQ169" s="99">
        <v>32292</v>
      </c>
      <c r="FR169" s="99">
        <v>32260</v>
      </c>
      <c r="FS169" s="99">
        <v>32276</v>
      </c>
      <c r="FT169" s="99">
        <v>32220</v>
      </c>
      <c r="FU169" s="100">
        <v>32103</v>
      </c>
      <c r="FV169" s="98">
        <v>32136</v>
      </c>
      <c r="FW169" s="99">
        <v>32125</v>
      </c>
      <c r="FX169" s="99">
        <v>32174</v>
      </c>
      <c r="FY169" s="99">
        <v>31984</v>
      </c>
      <c r="FZ169" s="99">
        <v>31814</v>
      </c>
      <c r="GA169" s="99">
        <v>31772</v>
      </c>
      <c r="GB169" s="99">
        <v>31662</v>
      </c>
      <c r="GC169" s="99">
        <v>31487</v>
      </c>
      <c r="GD169" s="99">
        <v>31289</v>
      </c>
      <c r="GE169" s="99">
        <v>31180</v>
      </c>
      <c r="GF169" s="99">
        <v>30884</v>
      </c>
      <c r="GG169" s="100">
        <v>30651</v>
      </c>
      <c r="GH169" s="98">
        <v>30536</v>
      </c>
      <c r="GI169" s="99">
        <v>29155</v>
      </c>
      <c r="GJ169" s="99">
        <v>30130</v>
      </c>
      <c r="GK169" s="99">
        <v>30140</v>
      </c>
      <c r="GL169" s="99">
        <v>30209</v>
      </c>
      <c r="GM169" s="99">
        <v>30171</v>
      </c>
      <c r="GN169" s="99">
        <v>29922</v>
      </c>
      <c r="GO169" s="99">
        <v>29843</v>
      </c>
      <c r="GP169" s="99">
        <v>29875</v>
      </c>
      <c r="GQ169" s="99">
        <v>29610</v>
      </c>
      <c r="GR169" s="99">
        <v>29445</v>
      </c>
      <c r="GS169" s="100">
        <v>29304</v>
      </c>
      <c r="GT169" s="98">
        <v>29144</v>
      </c>
      <c r="GU169" s="99">
        <v>29061</v>
      </c>
      <c r="GV169" s="99">
        <v>28738</v>
      </c>
      <c r="GW169" s="99">
        <v>28687</v>
      </c>
      <c r="GX169" s="99">
        <v>13818</v>
      </c>
      <c r="GY169" s="100">
        <v>28476</v>
      </c>
      <c r="GZ169" s="291"/>
    </row>
    <row r="170" spans="2:208" x14ac:dyDescent="0.25">
      <c r="B170" s="96"/>
      <c r="C170" s="97" t="s">
        <v>222</v>
      </c>
      <c r="D170" s="100">
        <v>59</v>
      </c>
      <c r="E170" s="100">
        <v>114</v>
      </c>
      <c r="F170" s="100">
        <v>129</v>
      </c>
      <c r="G170" s="98">
        <v>147</v>
      </c>
      <c r="H170" s="99">
        <v>161</v>
      </c>
      <c r="I170" s="99">
        <v>127</v>
      </c>
      <c r="J170" s="99">
        <v>135</v>
      </c>
      <c r="K170" s="99">
        <v>149</v>
      </c>
      <c r="L170" s="99">
        <v>154</v>
      </c>
      <c r="M170" s="99">
        <v>186</v>
      </c>
      <c r="N170" s="99">
        <v>185</v>
      </c>
      <c r="O170" s="99">
        <v>187</v>
      </c>
      <c r="P170" s="99">
        <v>188</v>
      </c>
      <c r="Q170" s="99">
        <v>187</v>
      </c>
      <c r="R170" s="100">
        <v>190</v>
      </c>
      <c r="S170" s="99">
        <v>204</v>
      </c>
      <c r="T170" s="99">
        <v>207</v>
      </c>
      <c r="U170" s="99">
        <v>197</v>
      </c>
      <c r="V170" s="99">
        <v>196</v>
      </c>
      <c r="W170" s="99">
        <v>199</v>
      </c>
      <c r="X170" s="99">
        <v>200</v>
      </c>
      <c r="Y170" s="99">
        <v>201</v>
      </c>
      <c r="Z170" s="99">
        <v>204</v>
      </c>
      <c r="AA170" s="99">
        <v>202</v>
      </c>
      <c r="AB170" s="99">
        <v>207</v>
      </c>
      <c r="AC170" s="99">
        <v>194</v>
      </c>
      <c r="AD170" s="100">
        <v>199</v>
      </c>
      <c r="AE170" s="99">
        <v>203</v>
      </c>
      <c r="AF170" s="99">
        <v>207</v>
      </c>
      <c r="AG170" s="99">
        <v>197</v>
      </c>
      <c r="AH170" s="99">
        <v>197</v>
      </c>
      <c r="AI170" s="99">
        <v>190</v>
      </c>
      <c r="AJ170" s="99">
        <v>192</v>
      </c>
      <c r="AK170" s="99">
        <v>188</v>
      </c>
      <c r="AL170" s="99">
        <v>177</v>
      </c>
      <c r="AM170" s="99">
        <v>174</v>
      </c>
      <c r="AN170" s="99">
        <v>176</v>
      </c>
      <c r="AO170" s="99">
        <v>182</v>
      </c>
      <c r="AP170" s="100">
        <v>191</v>
      </c>
      <c r="AQ170" s="98">
        <v>212</v>
      </c>
      <c r="AR170" s="99">
        <v>205</v>
      </c>
      <c r="AS170" s="99">
        <v>314</v>
      </c>
      <c r="AT170" s="99">
        <v>307</v>
      </c>
      <c r="AU170" s="99">
        <v>299</v>
      </c>
      <c r="AV170" s="99">
        <v>296</v>
      </c>
      <c r="AW170" s="99">
        <v>324</v>
      </c>
      <c r="AX170" s="99">
        <v>323</v>
      </c>
      <c r="AY170" s="99">
        <v>336</v>
      </c>
      <c r="AZ170" s="99">
        <v>341</v>
      </c>
      <c r="BA170" s="99">
        <v>329</v>
      </c>
      <c r="BB170" s="100">
        <v>356</v>
      </c>
      <c r="BC170" s="98">
        <v>383</v>
      </c>
      <c r="BD170" s="99">
        <v>400</v>
      </c>
      <c r="BE170" s="99">
        <v>364</v>
      </c>
      <c r="BF170" s="99">
        <v>378</v>
      </c>
      <c r="BG170" s="99">
        <v>381</v>
      </c>
      <c r="BH170" s="99">
        <v>374</v>
      </c>
      <c r="BI170" s="99">
        <v>379</v>
      </c>
      <c r="BJ170" s="99">
        <v>376</v>
      </c>
      <c r="BK170" s="99">
        <v>383</v>
      </c>
      <c r="BL170" s="99">
        <v>390</v>
      </c>
      <c r="BM170" s="99">
        <v>397</v>
      </c>
      <c r="BN170" s="100">
        <v>380</v>
      </c>
      <c r="BO170" s="99">
        <v>473</v>
      </c>
      <c r="BP170" s="99">
        <v>522</v>
      </c>
      <c r="BQ170" s="99">
        <v>523</v>
      </c>
      <c r="BR170" s="99">
        <v>528</v>
      </c>
      <c r="BS170" s="99">
        <v>511</v>
      </c>
      <c r="BT170" s="99">
        <v>504</v>
      </c>
      <c r="BU170" s="99">
        <v>522</v>
      </c>
      <c r="BV170" s="99">
        <v>525</v>
      </c>
      <c r="BW170" s="99">
        <v>528</v>
      </c>
      <c r="BX170" s="99">
        <v>524</v>
      </c>
      <c r="BY170" s="99">
        <v>537</v>
      </c>
      <c r="BZ170" s="100">
        <v>553</v>
      </c>
      <c r="CA170" s="99">
        <v>592</v>
      </c>
      <c r="CB170" s="99">
        <v>599</v>
      </c>
      <c r="CC170" s="99">
        <v>590</v>
      </c>
      <c r="CD170" s="99">
        <v>550</v>
      </c>
      <c r="CE170" s="99">
        <v>560</v>
      </c>
      <c r="CF170" s="99">
        <v>578</v>
      </c>
      <c r="CG170" s="99">
        <v>585</v>
      </c>
      <c r="CH170" s="99">
        <v>583</v>
      </c>
      <c r="CI170" s="99">
        <v>603</v>
      </c>
      <c r="CJ170" s="99">
        <v>627</v>
      </c>
      <c r="CK170" s="99">
        <v>598</v>
      </c>
      <c r="CL170" s="100">
        <v>638</v>
      </c>
      <c r="CM170" s="98">
        <v>684</v>
      </c>
      <c r="CN170" s="99">
        <v>704</v>
      </c>
      <c r="CO170" s="99">
        <v>635</v>
      </c>
      <c r="CP170" s="99">
        <v>664</v>
      </c>
      <c r="CQ170" s="99">
        <v>649</v>
      </c>
      <c r="CR170" s="99">
        <v>671</v>
      </c>
      <c r="CS170" s="99">
        <v>658</v>
      </c>
      <c r="CT170" s="99">
        <v>646</v>
      </c>
      <c r="CU170" s="99">
        <v>655</v>
      </c>
      <c r="CV170" s="99">
        <v>693</v>
      </c>
      <c r="CW170" s="99">
        <v>668</v>
      </c>
      <c r="CX170" s="100">
        <v>719</v>
      </c>
      <c r="CY170" s="99">
        <v>775</v>
      </c>
      <c r="CZ170" s="99">
        <v>777</v>
      </c>
      <c r="DA170" s="99">
        <v>762</v>
      </c>
      <c r="DB170" s="99">
        <v>746</v>
      </c>
      <c r="DC170" s="99">
        <v>726</v>
      </c>
      <c r="DD170" s="99">
        <v>756</v>
      </c>
      <c r="DE170" s="99">
        <v>724</v>
      </c>
      <c r="DF170" s="99">
        <v>709</v>
      </c>
      <c r="DG170" s="99"/>
      <c r="DH170" s="99"/>
      <c r="DI170" s="99"/>
      <c r="DJ170" s="100"/>
      <c r="DL170" s="96"/>
      <c r="DM170" s="97" t="s">
        <v>228</v>
      </c>
      <c r="DN170" s="98">
        <v>6328</v>
      </c>
      <c r="DO170" s="99">
        <v>6252</v>
      </c>
      <c r="DP170" s="99">
        <v>6109</v>
      </c>
      <c r="DQ170" s="99">
        <v>6175</v>
      </c>
      <c r="DR170" s="99">
        <v>5924</v>
      </c>
      <c r="DS170" s="99">
        <v>5884</v>
      </c>
      <c r="DT170" s="99">
        <v>5936</v>
      </c>
      <c r="DU170" s="99">
        <v>5923</v>
      </c>
      <c r="DV170" s="99">
        <v>5890</v>
      </c>
      <c r="DW170" s="99">
        <v>5880</v>
      </c>
      <c r="DX170" s="99">
        <v>5895</v>
      </c>
      <c r="DY170" s="100">
        <v>5893</v>
      </c>
      <c r="DZ170" s="98">
        <v>5901</v>
      </c>
      <c r="EA170" s="99">
        <v>5862</v>
      </c>
      <c r="EB170" s="99">
        <v>5816</v>
      </c>
      <c r="EC170" s="99">
        <v>5865</v>
      </c>
      <c r="ED170" s="99">
        <v>5236</v>
      </c>
      <c r="EE170" s="99">
        <v>5213</v>
      </c>
      <c r="EF170" s="99">
        <v>5253</v>
      </c>
      <c r="EG170" s="99">
        <v>5195</v>
      </c>
      <c r="EH170" s="99">
        <v>5248</v>
      </c>
      <c r="EI170" s="99">
        <v>5278</v>
      </c>
      <c r="EJ170" s="99">
        <v>5283</v>
      </c>
      <c r="EK170" s="100">
        <v>5294</v>
      </c>
      <c r="EL170" s="99">
        <v>5300</v>
      </c>
      <c r="EM170" s="99">
        <v>5320</v>
      </c>
      <c r="EN170" s="99">
        <v>5514</v>
      </c>
      <c r="EO170" s="99">
        <v>6088</v>
      </c>
      <c r="EP170" s="99">
        <v>7123</v>
      </c>
      <c r="EQ170" s="99">
        <v>6637</v>
      </c>
      <c r="ER170" s="99">
        <v>6734</v>
      </c>
      <c r="ES170" s="99">
        <v>6807</v>
      </c>
      <c r="ET170" s="99">
        <v>6408</v>
      </c>
      <c r="EU170" s="99">
        <v>6653</v>
      </c>
      <c r="EV170" s="99">
        <v>6766</v>
      </c>
      <c r="EW170" s="100">
        <v>7796</v>
      </c>
      <c r="EX170" s="98">
        <v>7557</v>
      </c>
      <c r="EY170" s="99">
        <v>7485</v>
      </c>
      <c r="EZ170" s="99">
        <v>7566</v>
      </c>
      <c r="FA170" s="99">
        <v>7630</v>
      </c>
      <c r="FB170" s="99">
        <v>7638</v>
      </c>
      <c r="FC170" s="99">
        <v>7595</v>
      </c>
      <c r="FD170" s="99">
        <v>7554</v>
      </c>
      <c r="FE170" s="99">
        <v>7630</v>
      </c>
      <c r="FF170" s="99">
        <v>7768</v>
      </c>
      <c r="FG170" s="99">
        <v>7847</v>
      </c>
      <c r="FH170" s="99">
        <v>7805</v>
      </c>
      <c r="FI170" s="100">
        <v>7811</v>
      </c>
      <c r="FJ170" s="98">
        <v>7813</v>
      </c>
      <c r="FK170" s="99">
        <v>7832</v>
      </c>
      <c r="FL170" s="99">
        <v>6900</v>
      </c>
      <c r="FM170" s="99">
        <v>6867</v>
      </c>
      <c r="FN170" s="99">
        <v>6886</v>
      </c>
      <c r="FO170" s="99">
        <v>6927</v>
      </c>
      <c r="FP170" s="99">
        <v>7026</v>
      </c>
      <c r="FQ170" s="99">
        <v>7037</v>
      </c>
      <c r="FR170" s="99">
        <v>7037</v>
      </c>
      <c r="FS170" s="99">
        <v>7169</v>
      </c>
      <c r="FT170" s="99">
        <v>7152</v>
      </c>
      <c r="FU170" s="100">
        <v>7125</v>
      </c>
      <c r="FV170" s="98">
        <v>7136</v>
      </c>
      <c r="FW170" s="99">
        <v>7145</v>
      </c>
      <c r="FX170" s="99">
        <v>7167</v>
      </c>
      <c r="FY170" s="99">
        <v>7171</v>
      </c>
      <c r="FZ170" s="99">
        <v>7131</v>
      </c>
      <c r="GA170" s="99">
        <v>7127</v>
      </c>
      <c r="GB170" s="99">
        <v>7109</v>
      </c>
      <c r="GC170" s="99">
        <v>7049</v>
      </c>
      <c r="GD170" s="99">
        <v>7034</v>
      </c>
      <c r="GE170" s="99">
        <v>7003</v>
      </c>
      <c r="GF170" s="99">
        <v>7023</v>
      </c>
      <c r="GG170" s="100">
        <v>7170</v>
      </c>
      <c r="GH170" s="98">
        <v>7127</v>
      </c>
      <c r="GI170" s="99">
        <v>7101</v>
      </c>
      <c r="GJ170" s="99">
        <v>7098</v>
      </c>
      <c r="GK170" s="99">
        <v>7072</v>
      </c>
      <c r="GL170" s="99">
        <v>7108</v>
      </c>
      <c r="GM170" s="99">
        <v>7065</v>
      </c>
      <c r="GN170" s="99">
        <v>7007</v>
      </c>
      <c r="GO170" s="99">
        <v>6965</v>
      </c>
      <c r="GP170" s="99">
        <v>6950</v>
      </c>
      <c r="GQ170" s="99">
        <v>6845</v>
      </c>
      <c r="GR170" s="99">
        <v>6802</v>
      </c>
      <c r="GS170" s="100">
        <v>6783</v>
      </c>
      <c r="GT170" s="98">
        <v>6740</v>
      </c>
      <c r="GU170" s="99">
        <v>6699</v>
      </c>
      <c r="GV170" s="99">
        <v>6623</v>
      </c>
      <c r="GW170" s="99">
        <v>6617</v>
      </c>
      <c r="GX170" s="99">
        <v>3000</v>
      </c>
      <c r="GY170" s="100">
        <v>6532</v>
      </c>
      <c r="GZ170" s="291"/>
    </row>
    <row r="171" spans="2:208" x14ac:dyDescent="0.25">
      <c r="B171" s="96"/>
      <c r="C171" s="97" t="s">
        <v>223</v>
      </c>
      <c r="D171" s="100">
        <v>147</v>
      </c>
      <c r="E171" s="100">
        <v>269</v>
      </c>
      <c r="F171" s="100">
        <v>335</v>
      </c>
      <c r="G171" s="98">
        <v>361</v>
      </c>
      <c r="H171" s="99">
        <v>359</v>
      </c>
      <c r="I171" s="99">
        <v>1398</v>
      </c>
      <c r="J171" s="99">
        <v>1405</v>
      </c>
      <c r="K171" s="99">
        <v>1431</v>
      </c>
      <c r="L171" s="99">
        <v>1497</v>
      </c>
      <c r="M171" s="99">
        <v>1516</v>
      </c>
      <c r="N171" s="99">
        <v>1513</v>
      </c>
      <c r="O171" s="99">
        <v>1396</v>
      </c>
      <c r="P171" s="99">
        <v>1538</v>
      </c>
      <c r="Q171" s="99">
        <v>1564</v>
      </c>
      <c r="R171" s="100">
        <v>1583</v>
      </c>
      <c r="S171" s="99">
        <v>1574</v>
      </c>
      <c r="T171" s="99">
        <v>1581</v>
      </c>
      <c r="U171" s="99">
        <v>1605</v>
      </c>
      <c r="V171" s="99">
        <v>1620</v>
      </c>
      <c r="W171" s="99">
        <v>1634</v>
      </c>
      <c r="X171" s="99">
        <v>1639</v>
      </c>
      <c r="Y171" s="99">
        <v>1662</v>
      </c>
      <c r="Z171" s="99">
        <v>1672</v>
      </c>
      <c r="AA171" s="99">
        <v>1663</v>
      </c>
      <c r="AB171" s="99">
        <v>1684</v>
      </c>
      <c r="AC171" s="99">
        <v>1660</v>
      </c>
      <c r="AD171" s="100">
        <v>1672</v>
      </c>
      <c r="AE171" s="99">
        <v>1686</v>
      </c>
      <c r="AF171" s="99">
        <v>1685</v>
      </c>
      <c r="AG171" s="99">
        <v>1697</v>
      </c>
      <c r="AH171" s="99">
        <v>1716</v>
      </c>
      <c r="AI171" s="99">
        <v>1719</v>
      </c>
      <c r="AJ171" s="99">
        <v>1724</v>
      </c>
      <c r="AK171" s="99">
        <v>1729</v>
      </c>
      <c r="AL171" s="99">
        <v>1732</v>
      </c>
      <c r="AM171" s="99">
        <v>1708</v>
      </c>
      <c r="AN171" s="99">
        <v>1715</v>
      </c>
      <c r="AO171" s="99">
        <v>1741</v>
      </c>
      <c r="AP171" s="100">
        <v>1761</v>
      </c>
      <c r="AQ171" s="98">
        <v>1791</v>
      </c>
      <c r="AR171" s="99">
        <v>1822</v>
      </c>
      <c r="AS171" s="99">
        <v>1809</v>
      </c>
      <c r="AT171" s="99">
        <v>1851</v>
      </c>
      <c r="AU171" s="99">
        <v>1890</v>
      </c>
      <c r="AV171" s="99">
        <v>1967</v>
      </c>
      <c r="AW171" s="99">
        <v>2059</v>
      </c>
      <c r="AX171" s="99">
        <v>2106</v>
      </c>
      <c r="AY171" s="99">
        <v>2114</v>
      </c>
      <c r="AZ171" s="99">
        <v>2115</v>
      </c>
      <c r="BA171" s="99">
        <v>2131</v>
      </c>
      <c r="BB171" s="100">
        <v>2146</v>
      </c>
      <c r="BC171" s="98">
        <v>2189</v>
      </c>
      <c r="BD171" s="99">
        <v>2215</v>
      </c>
      <c r="BE171" s="99">
        <v>2259</v>
      </c>
      <c r="BF171" s="99">
        <v>2302</v>
      </c>
      <c r="BG171" s="99">
        <v>2373</v>
      </c>
      <c r="BH171" s="99">
        <v>2430</v>
      </c>
      <c r="BI171" s="99">
        <v>2442</v>
      </c>
      <c r="BJ171" s="99">
        <v>2460</v>
      </c>
      <c r="BK171" s="99">
        <v>2473</v>
      </c>
      <c r="BL171" s="99">
        <v>2482</v>
      </c>
      <c r="BM171" s="99">
        <v>2457</v>
      </c>
      <c r="BN171" s="100">
        <v>2534</v>
      </c>
      <c r="BO171" s="99">
        <v>2528</v>
      </c>
      <c r="BP171" s="99">
        <v>2525</v>
      </c>
      <c r="BQ171" s="99">
        <v>2549</v>
      </c>
      <c r="BR171" s="99">
        <v>2578</v>
      </c>
      <c r="BS171" s="99">
        <v>2593</v>
      </c>
      <c r="BT171" s="99">
        <v>2643</v>
      </c>
      <c r="BU171" s="99">
        <v>2627</v>
      </c>
      <c r="BV171" s="99">
        <v>2607</v>
      </c>
      <c r="BW171" s="99">
        <v>2611</v>
      </c>
      <c r="BX171" s="99">
        <v>2572</v>
      </c>
      <c r="BY171" s="99">
        <v>2595</v>
      </c>
      <c r="BZ171" s="100">
        <v>2627</v>
      </c>
      <c r="CA171" s="99">
        <v>2653</v>
      </c>
      <c r="CB171" s="99">
        <v>2659</v>
      </c>
      <c r="CC171" s="99">
        <v>2763</v>
      </c>
      <c r="CD171" s="99">
        <v>2779</v>
      </c>
      <c r="CE171" s="99">
        <v>2746</v>
      </c>
      <c r="CF171" s="99">
        <v>2739</v>
      </c>
      <c r="CG171" s="99">
        <v>2767</v>
      </c>
      <c r="CH171" s="99">
        <v>2777</v>
      </c>
      <c r="CI171" s="99">
        <v>2798</v>
      </c>
      <c r="CJ171" s="99">
        <v>2807</v>
      </c>
      <c r="CK171" s="99">
        <v>2816</v>
      </c>
      <c r="CL171" s="100">
        <v>2837</v>
      </c>
      <c r="CM171" s="98">
        <v>2857</v>
      </c>
      <c r="CN171" s="99">
        <v>2869</v>
      </c>
      <c r="CO171" s="99">
        <v>2905</v>
      </c>
      <c r="CP171" s="99">
        <v>2899</v>
      </c>
      <c r="CQ171" s="99">
        <v>2944</v>
      </c>
      <c r="CR171" s="99">
        <v>2993</v>
      </c>
      <c r="CS171" s="99">
        <v>2995</v>
      </c>
      <c r="CT171" s="99">
        <v>3060</v>
      </c>
      <c r="CU171" s="99">
        <v>3072</v>
      </c>
      <c r="CV171" s="99">
        <v>3163</v>
      </c>
      <c r="CW171" s="99">
        <v>3118</v>
      </c>
      <c r="CX171" s="100">
        <v>3112</v>
      </c>
      <c r="CY171" s="99">
        <v>3151</v>
      </c>
      <c r="CZ171" s="99">
        <v>3175</v>
      </c>
      <c r="DA171" s="99">
        <v>3187</v>
      </c>
      <c r="DB171" s="99">
        <v>3103</v>
      </c>
      <c r="DC171" s="99">
        <v>3136</v>
      </c>
      <c r="DD171" s="99">
        <v>3209</v>
      </c>
      <c r="DE171" s="99">
        <v>3317</v>
      </c>
      <c r="DF171" s="99">
        <v>3196</v>
      </c>
      <c r="DG171" s="99"/>
      <c r="DH171" s="99"/>
      <c r="DI171" s="99"/>
      <c r="DJ171" s="100"/>
      <c r="DL171" s="96"/>
      <c r="DM171" s="97" t="s">
        <v>230</v>
      </c>
      <c r="DN171" s="98">
        <v>1725</v>
      </c>
      <c r="DO171" s="99">
        <v>1737</v>
      </c>
      <c r="DP171" s="99">
        <v>1695</v>
      </c>
      <c r="DQ171" s="99">
        <v>1698</v>
      </c>
      <c r="DR171" s="99">
        <v>1666</v>
      </c>
      <c r="DS171" s="99">
        <v>1676</v>
      </c>
      <c r="DT171" s="99">
        <v>1658</v>
      </c>
      <c r="DU171" s="99">
        <v>1656</v>
      </c>
      <c r="DV171" s="99">
        <v>1681</v>
      </c>
      <c r="DW171" s="99">
        <v>1737</v>
      </c>
      <c r="DX171" s="99">
        <v>1689</v>
      </c>
      <c r="DY171" s="100">
        <v>1730</v>
      </c>
      <c r="DZ171" s="98">
        <v>1695</v>
      </c>
      <c r="EA171" s="99">
        <v>1720</v>
      </c>
      <c r="EB171" s="99">
        <v>1704</v>
      </c>
      <c r="EC171" s="99">
        <v>1771</v>
      </c>
      <c r="ED171" s="99">
        <v>1751</v>
      </c>
      <c r="EE171" s="99">
        <v>1723</v>
      </c>
      <c r="EF171" s="99">
        <v>1768</v>
      </c>
      <c r="EG171" s="99">
        <v>1824</v>
      </c>
      <c r="EH171" s="99">
        <v>1883</v>
      </c>
      <c r="EI171" s="99">
        <v>1910</v>
      </c>
      <c r="EJ171" s="99">
        <v>1926</v>
      </c>
      <c r="EK171" s="100">
        <v>1954</v>
      </c>
      <c r="EL171" s="99">
        <v>2038</v>
      </c>
      <c r="EM171" s="99">
        <v>2046</v>
      </c>
      <c r="EN171" s="99">
        <v>2004</v>
      </c>
      <c r="EO171" s="99">
        <v>2002</v>
      </c>
      <c r="EP171" s="99">
        <v>2042</v>
      </c>
      <c r="EQ171" s="99">
        <v>2084</v>
      </c>
      <c r="ER171" s="99">
        <v>2112</v>
      </c>
      <c r="ES171" s="99">
        <v>2235</v>
      </c>
      <c r="ET171" s="99">
        <v>2240</v>
      </c>
      <c r="EU171" s="99">
        <v>2335</v>
      </c>
      <c r="EV171" s="99">
        <v>2292</v>
      </c>
      <c r="EW171" s="100">
        <v>2330</v>
      </c>
      <c r="EX171" s="98">
        <v>2473</v>
      </c>
      <c r="EY171" s="99">
        <v>2437</v>
      </c>
      <c r="EZ171" s="99">
        <v>2402</v>
      </c>
      <c r="FA171" s="99">
        <v>2426</v>
      </c>
      <c r="FB171" s="99">
        <v>2430</v>
      </c>
      <c r="FC171" s="99">
        <v>2422</v>
      </c>
      <c r="FD171" s="99">
        <v>2416</v>
      </c>
      <c r="FE171" s="99">
        <v>2435</v>
      </c>
      <c r="FF171" s="99">
        <v>2469</v>
      </c>
      <c r="FG171" s="99">
        <v>2525</v>
      </c>
      <c r="FH171" s="99">
        <v>2499</v>
      </c>
      <c r="FI171" s="100">
        <v>2558</v>
      </c>
      <c r="FJ171" s="98">
        <v>2551</v>
      </c>
      <c r="FK171" s="99">
        <v>2545</v>
      </c>
      <c r="FL171" s="99">
        <v>2503</v>
      </c>
      <c r="FM171" s="99">
        <v>2526</v>
      </c>
      <c r="FN171" s="99">
        <v>2483</v>
      </c>
      <c r="FO171" s="99">
        <v>2488</v>
      </c>
      <c r="FP171" s="99">
        <v>2502</v>
      </c>
      <c r="FQ171" s="99">
        <v>2446</v>
      </c>
      <c r="FR171" s="99">
        <v>2463</v>
      </c>
      <c r="FS171" s="99">
        <v>2461</v>
      </c>
      <c r="FT171" s="99">
        <v>2438</v>
      </c>
      <c r="FU171" s="100">
        <v>2437</v>
      </c>
      <c r="FV171" s="98">
        <v>2437</v>
      </c>
      <c r="FW171" s="99">
        <v>2454</v>
      </c>
      <c r="FX171" s="99">
        <v>2484</v>
      </c>
      <c r="FY171" s="99">
        <v>2421</v>
      </c>
      <c r="FZ171" s="99">
        <v>2432</v>
      </c>
      <c r="GA171" s="99">
        <v>2374</v>
      </c>
      <c r="GB171" s="99">
        <v>2334</v>
      </c>
      <c r="GC171" s="99">
        <v>2349</v>
      </c>
      <c r="GD171" s="99">
        <v>2324</v>
      </c>
      <c r="GE171" s="99">
        <v>2313</v>
      </c>
      <c r="GF171" s="99">
        <v>2290</v>
      </c>
      <c r="GG171" s="100">
        <v>2252</v>
      </c>
      <c r="GH171" s="98">
        <v>2260</v>
      </c>
      <c r="GI171" s="99">
        <v>2257</v>
      </c>
      <c r="GJ171" s="99">
        <v>2208</v>
      </c>
      <c r="GK171" s="99">
        <v>2193</v>
      </c>
      <c r="GL171" s="99">
        <v>2243</v>
      </c>
      <c r="GM171" s="99">
        <v>2233</v>
      </c>
      <c r="GN171" s="99">
        <v>2182</v>
      </c>
      <c r="GO171" s="99">
        <v>2176</v>
      </c>
      <c r="GP171" s="99">
        <v>2262</v>
      </c>
      <c r="GQ171" s="99">
        <v>2138</v>
      </c>
      <c r="GR171" s="99">
        <v>2096</v>
      </c>
      <c r="GS171" s="100">
        <v>2079</v>
      </c>
      <c r="GT171" s="98">
        <v>2118</v>
      </c>
      <c r="GU171" s="99">
        <v>2115</v>
      </c>
      <c r="GV171" s="99">
        <v>1987</v>
      </c>
      <c r="GW171" s="99">
        <v>2004</v>
      </c>
      <c r="GX171" s="99">
        <v>1738</v>
      </c>
      <c r="GY171" s="100">
        <v>1948</v>
      </c>
      <c r="GZ171" s="291"/>
    </row>
    <row r="172" spans="2:208" x14ac:dyDescent="0.25">
      <c r="B172" s="96"/>
      <c r="C172" s="97" t="s">
        <v>224</v>
      </c>
      <c r="D172" s="100">
        <v>133</v>
      </c>
      <c r="E172" s="100">
        <v>262</v>
      </c>
      <c r="F172" s="100">
        <v>439</v>
      </c>
      <c r="G172" s="98">
        <v>465</v>
      </c>
      <c r="H172" s="99">
        <v>478</v>
      </c>
      <c r="I172" s="99">
        <v>444</v>
      </c>
      <c r="J172" s="99">
        <v>503</v>
      </c>
      <c r="K172" s="99">
        <v>536</v>
      </c>
      <c r="L172" s="99">
        <v>579</v>
      </c>
      <c r="M172" s="99">
        <v>577</v>
      </c>
      <c r="N172" s="99">
        <v>572</v>
      </c>
      <c r="O172" s="99">
        <v>605</v>
      </c>
      <c r="P172" s="99">
        <v>631</v>
      </c>
      <c r="Q172" s="99">
        <v>644</v>
      </c>
      <c r="R172" s="100">
        <v>676</v>
      </c>
      <c r="S172" s="99">
        <v>679</v>
      </c>
      <c r="T172" s="99">
        <v>654</v>
      </c>
      <c r="U172" s="99">
        <v>685</v>
      </c>
      <c r="V172" s="99">
        <v>685</v>
      </c>
      <c r="W172" s="99">
        <v>690</v>
      </c>
      <c r="X172" s="99">
        <v>713</v>
      </c>
      <c r="Y172" s="99">
        <v>698</v>
      </c>
      <c r="Z172" s="99">
        <v>709</v>
      </c>
      <c r="AA172" s="99">
        <v>704</v>
      </c>
      <c r="AB172" s="99">
        <v>704</v>
      </c>
      <c r="AC172" s="99">
        <v>689</v>
      </c>
      <c r="AD172" s="100">
        <v>688</v>
      </c>
      <c r="AE172" s="99">
        <v>679</v>
      </c>
      <c r="AF172" s="99">
        <v>686</v>
      </c>
      <c r="AG172" s="99">
        <v>684</v>
      </c>
      <c r="AH172" s="99">
        <v>690</v>
      </c>
      <c r="AI172" s="99">
        <v>688</v>
      </c>
      <c r="AJ172" s="99">
        <v>689</v>
      </c>
      <c r="AK172" s="99">
        <v>676</v>
      </c>
      <c r="AL172" s="99">
        <v>648</v>
      </c>
      <c r="AM172" s="99">
        <v>637</v>
      </c>
      <c r="AN172" s="99">
        <v>635</v>
      </c>
      <c r="AO172" s="99">
        <v>678</v>
      </c>
      <c r="AP172" s="100">
        <v>718</v>
      </c>
      <c r="AQ172" s="98">
        <v>758</v>
      </c>
      <c r="AR172" s="99">
        <v>761</v>
      </c>
      <c r="AS172" s="99">
        <v>1024</v>
      </c>
      <c r="AT172" s="99">
        <v>1089</v>
      </c>
      <c r="AU172" s="99">
        <v>1142</v>
      </c>
      <c r="AV172" s="99">
        <v>1254</v>
      </c>
      <c r="AW172" s="99">
        <v>1334</v>
      </c>
      <c r="AX172" s="99">
        <v>1358</v>
      </c>
      <c r="AY172" s="99">
        <v>1407</v>
      </c>
      <c r="AZ172" s="99">
        <v>1406</v>
      </c>
      <c r="BA172" s="99">
        <v>1397</v>
      </c>
      <c r="BB172" s="100">
        <v>1421</v>
      </c>
      <c r="BC172" s="98">
        <v>1392</v>
      </c>
      <c r="BD172" s="99">
        <v>1409</v>
      </c>
      <c r="BE172" s="99">
        <v>1433</v>
      </c>
      <c r="BF172" s="99">
        <v>1504</v>
      </c>
      <c r="BG172" s="99">
        <v>1508</v>
      </c>
      <c r="BH172" s="99">
        <v>1571</v>
      </c>
      <c r="BI172" s="99">
        <v>1642</v>
      </c>
      <c r="BJ172" s="99">
        <v>1685</v>
      </c>
      <c r="BK172" s="99">
        <v>1704</v>
      </c>
      <c r="BL172" s="99">
        <v>1689</v>
      </c>
      <c r="BM172" s="99">
        <v>1700</v>
      </c>
      <c r="BN172" s="100">
        <v>1901</v>
      </c>
      <c r="BO172" s="99">
        <v>1803</v>
      </c>
      <c r="BP172" s="99">
        <v>1759</v>
      </c>
      <c r="BQ172" s="99">
        <v>1750</v>
      </c>
      <c r="BR172" s="99">
        <v>1788</v>
      </c>
      <c r="BS172" s="99">
        <v>1775</v>
      </c>
      <c r="BT172" s="99">
        <v>1797</v>
      </c>
      <c r="BU172" s="99">
        <v>1828</v>
      </c>
      <c r="BV172" s="99">
        <v>1854</v>
      </c>
      <c r="BW172" s="99">
        <v>1862</v>
      </c>
      <c r="BX172" s="99">
        <v>1834</v>
      </c>
      <c r="BY172" s="99">
        <v>1826</v>
      </c>
      <c r="BZ172" s="100">
        <v>1847</v>
      </c>
      <c r="CA172" s="99">
        <v>1866</v>
      </c>
      <c r="CB172" s="99">
        <v>1905</v>
      </c>
      <c r="CC172" s="99">
        <v>1952</v>
      </c>
      <c r="CD172" s="99">
        <v>1979</v>
      </c>
      <c r="CE172" s="99">
        <v>2022</v>
      </c>
      <c r="CF172" s="99">
        <v>2022</v>
      </c>
      <c r="CG172" s="99">
        <v>2047</v>
      </c>
      <c r="CH172" s="99">
        <v>2025</v>
      </c>
      <c r="CI172" s="99">
        <v>2028</v>
      </c>
      <c r="CJ172" s="99">
        <v>2011</v>
      </c>
      <c r="CK172" s="99">
        <v>1996</v>
      </c>
      <c r="CL172" s="100">
        <v>2025</v>
      </c>
      <c r="CM172" s="98">
        <v>2056</v>
      </c>
      <c r="CN172" s="99">
        <v>2072</v>
      </c>
      <c r="CO172" s="99">
        <v>2065</v>
      </c>
      <c r="CP172" s="99">
        <v>2077</v>
      </c>
      <c r="CQ172" s="99">
        <v>2099</v>
      </c>
      <c r="CR172" s="99">
        <v>2159</v>
      </c>
      <c r="CS172" s="99">
        <v>2152</v>
      </c>
      <c r="CT172" s="99">
        <v>2173</v>
      </c>
      <c r="CU172" s="99">
        <v>2195</v>
      </c>
      <c r="CV172" s="99">
        <v>2197</v>
      </c>
      <c r="CW172" s="99">
        <v>2172</v>
      </c>
      <c r="CX172" s="100">
        <v>2213</v>
      </c>
      <c r="CY172" s="99">
        <v>2219</v>
      </c>
      <c r="CZ172" s="99">
        <v>2227</v>
      </c>
      <c r="DA172" s="99">
        <v>2237</v>
      </c>
      <c r="DB172" s="99">
        <v>2255</v>
      </c>
      <c r="DC172" s="99">
        <v>2281</v>
      </c>
      <c r="DD172" s="99">
        <v>2304</v>
      </c>
      <c r="DE172" s="99">
        <v>2325</v>
      </c>
      <c r="DF172" s="99">
        <v>2337</v>
      </c>
      <c r="DG172" s="99"/>
      <c r="DH172" s="99"/>
      <c r="DI172" s="99"/>
      <c r="DJ172" s="100"/>
      <c r="DL172" s="96"/>
      <c r="DM172" s="97" t="s">
        <v>231</v>
      </c>
      <c r="DN172" s="98">
        <v>6262</v>
      </c>
      <c r="DO172" s="99">
        <v>6360</v>
      </c>
      <c r="DP172" s="99">
        <v>6299</v>
      </c>
      <c r="DQ172" s="99">
        <v>6565</v>
      </c>
      <c r="DR172" s="99">
        <v>6340</v>
      </c>
      <c r="DS172" s="99">
        <v>6143</v>
      </c>
      <c r="DT172" s="99">
        <v>6120</v>
      </c>
      <c r="DU172" s="99">
        <v>5990</v>
      </c>
      <c r="DV172" s="99">
        <v>5967</v>
      </c>
      <c r="DW172" s="99">
        <v>5503</v>
      </c>
      <c r="DX172" s="99">
        <v>5991</v>
      </c>
      <c r="DY172" s="100">
        <v>6053</v>
      </c>
      <c r="DZ172" s="98">
        <v>6099</v>
      </c>
      <c r="EA172" s="99">
        <v>6160</v>
      </c>
      <c r="EB172" s="99">
        <v>6072</v>
      </c>
      <c r="EC172" s="99">
        <v>5929</v>
      </c>
      <c r="ED172" s="99">
        <v>5835</v>
      </c>
      <c r="EE172" s="99">
        <v>5953</v>
      </c>
      <c r="EF172" s="99">
        <v>5932</v>
      </c>
      <c r="EG172" s="99">
        <v>5765</v>
      </c>
      <c r="EH172" s="99">
        <v>5776</v>
      </c>
      <c r="EI172" s="99">
        <v>5776</v>
      </c>
      <c r="EJ172" s="99">
        <v>6242</v>
      </c>
      <c r="EK172" s="100">
        <v>5391</v>
      </c>
      <c r="EL172" s="99">
        <v>5429</v>
      </c>
      <c r="EM172" s="99">
        <v>5977</v>
      </c>
      <c r="EN172" s="99">
        <v>6119</v>
      </c>
      <c r="EO172" s="99">
        <v>6252</v>
      </c>
      <c r="EP172" s="99">
        <v>6301</v>
      </c>
      <c r="EQ172" s="99">
        <v>6481</v>
      </c>
      <c r="ER172" s="99">
        <v>6544</v>
      </c>
      <c r="ES172" s="99">
        <v>7178</v>
      </c>
      <c r="ET172" s="99">
        <v>6627</v>
      </c>
      <c r="EU172" s="99">
        <v>6614</v>
      </c>
      <c r="EV172" s="99">
        <v>6585</v>
      </c>
      <c r="EW172" s="100">
        <v>6994</v>
      </c>
      <c r="EX172" s="98">
        <v>6979</v>
      </c>
      <c r="EY172" s="99">
        <v>7767</v>
      </c>
      <c r="EZ172" s="99">
        <v>7784</v>
      </c>
      <c r="FA172" s="99">
        <v>7950</v>
      </c>
      <c r="FB172" s="99">
        <v>8140</v>
      </c>
      <c r="FC172" s="99">
        <v>8260</v>
      </c>
      <c r="FD172" s="99">
        <v>8358</v>
      </c>
      <c r="FE172" s="99">
        <v>8597</v>
      </c>
      <c r="FF172" s="99">
        <v>8557</v>
      </c>
      <c r="FG172" s="99">
        <v>8406</v>
      </c>
      <c r="FH172" s="99">
        <v>8210</v>
      </c>
      <c r="FI172" s="100">
        <v>8087</v>
      </c>
      <c r="FJ172" s="98">
        <v>8051</v>
      </c>
      <c r="FK172" s="99">
        <v>7999</v>
      </c>
      <c r="FL172" s="99">
        <v>7937</v>
      </c>
      <c r="FM172" s="99">
        <v>7965</v>
      </c>
      <c r="FN172" s="99">
        <v>7907</v>
      </c>
      <c r="FO172" s="99">
        <v>7875</v>
      </c>
      <c r="FP172" s="99">
        <v>7882</v>
      </c>
      <c r="FQ172" s="99">
        <v>7875</v>
      </c>
      <c r="FR172" s="99">
        <v>7884</v>
      </c>
      <c r="FS172" s="99">
        <v>7900</v>
      </c>
      <c r="FT172" s="99">
        <v>7931</v>
      </c>
      <c r="FU172" s="100">
        <v>7960</v>
      </c>
      <c r="FV172" s="98">
        <v>7975</v>
      </c>
      <c r="FW172" s="99">
        <v>8031</v>
      </c>
      <c r="FX172" s="99">
        <v>8022</v>
      </c>
      <c r="FY172" s="99">
        <v>7930</v>
      </c>
      <c r="FZ172" s="99">
        <v>7643</v>
      </c>
      <c r="GA172" s="99">
        <v>7742</v>
      </c>
      <c r="GB172" s="99">
        <v>7751</v>
      </c>
      <c r="GC172" s="99">
        <v>7946</v>
      </c>
      <c r="GD172" s="99">
        <v>7824</v>
      </c>
      <c r="GE172" s="99">
        <v>6575</v>
      </c>
      <c r="GF172" s="99">
        <v>6420</v>
      </c>
      <c r="GG172" s="100">
        <v>6406</v>
      </c>
      <c r="GH172" s="98">
        <v>6387</v>
      </c>
      <c r="GI172" s="99">
        <v>6362</v>
      </c>
      <c r="GJ172" s="99">
        <v>6471</v>
      </c>
      <c r="GK172" s="99">
        <v>6485</v>
      </c>
      <c r="GL172" s="99">
        <v>6502</v>
      </c>
      <c r="GM172" s="99">
        <v>6509</v>
      </c>
      <c r="GN172" s="99">
        <v>6540</v>
      </c>
      <c r="GO172" s="99">
        <v>6521</v>
      </c>
      <c r="GP172" s="99">
        <v>6546</v>
      </c>
      <c r="GQ172" s="99">
        <v>6527</v>
      </c>
      <c r="GR172" s="99">
        <v>6504</v>
      </c>
      <c r="GS172" s="100">
        <v>6528</v>
      </c>
      <c r="GT172" s="98">
        <v>6517</v>
      </c>
      <c r="GU172" s="99">
        <v>6508</v>
      </c>
      <c r="GV172" s="99">
        <v>6536</v>
      </c>
      <c r="GW172" s="99">
        <v>6549</v>
      </c>
      <c r="GX172" s="99">
        <v>2299</v>
      </c>
      <c r="GY172" s="100">
        <v>6632</v>
      </c>
      <c r="GZ172" s="291"/>
    </row>
    <row r="173" spans="2:208" x14ac:dyDescent="0.25">
      <c r="B173" s="96"/>
      <c r="C173" s="97" t="s">
        <v>225</v>
      </c>
      <c r="D173" s="100">
        <v>27312</v>
      </c>
      <c r="E173" s="100">
        <v>30231</v>
      </c>
      <c r="F173" s="100">
        <v>36167</v>
      </c>
      <c r="G173" s="98">
        <v>36301</v>
      </c>
      <c r="H173" s="99">
        <v>36019</v>
      </c>
      <c r="I173" s="99">
        <v>34451</v>
      </c>
      <c r="J173" s="99">
        <v>34548</v>
      </c>
      <c r="K173" s="99">
        <v>35383</v>
      </c>
      <c r="L173" s="99">
        <v>35698</v>
      </c>
      <c r="M173" s="99">
        <v>36216</v>
      </c>
      <c r="N173" s="99">
        <v>36327</v>
      </c>
      <c r="O173" s="99">
        <v>36122</v>
      </c>
      <c r="P173" s="99">
        <v>36445</v>
      </c>
      <c r="Q173" s="99">
        <v>36916</v>
      </c>
      <c r="R173" s="100">
        <v>37243</v>
      </c>
      <c r="S173" s="99">
        <v>37323</v>
      </c>
      <c r="T173" s="99">
        <v>37492</v>
      </c>
      <c r="U173" s="99">
        <v>38356</v>
      </c>
      <c r="V173" s="99">
        <v>38750</v>
      </c>
      <c r="W173" s="99">
        <v>39169</v>
      </c>
      <c r="X173" s="99">
        <v>39699</v>
      </c>
      <c r="Y173" s="99">
        <v>40947</v>
      </c>
      <c r="Z173" s="99">
        <v>40849</v>
      </c>
      <c r="AA173" s="99">
        <v>41658</v>
      </c>
      <c r="AB173" s="99">
        <v>41751</v>
      </c>
      <c r="AC173" s="99">
        <v>41911</v>
      </c>
      <c r="AD173" s="100">
        <v>41951</v>
      </c>
      <c r="AE173" s="99">
        <v>41958</v>
      </c>
      <c r="AF173" s="99">
        <v>42060</v>
      </c>
      <c r="AG173" s="99">
        <v>44852</v>
      </c>
      <c r="AH173" s="99">
        <v>44155</v>
      </c>
      <c r="AI173" s="99">
        <v>44044</v>
      </c>
      <c r="AJ173" s="99">
        <v>44431</v>
      </c>
      <c r="AK173" s="99">
        <v>45091</v>
      </c>
      <c r="AL173" s="99">
        <v>44617</v>
      </c>
      <c r="AM173" s="99">
        <v>44412</v>
      </c>
      <c r="AN173" s="99">
        <v>44836</v>
      </c>
      <c r="AO173" s="99">
        <v>45393</v>
      </c>
      <c r="AP173" s="100">
        <v>45543</v>
      </c>
      <c r="AQ173" s="98">
        <v>45650</v>
      </c>
      <c r="AR173" s="99">
        <v>46043</v>
      </c>
      <c r="AS173" s="99">
        <v>45331</v>
      </c>
      <c r="AT173" s="99">
        <v>46041</v>
      </c>
      <c r="AU173" s="99">
        <v>46514</v>
      </c>
      <c r="AV173" s="99">
        <v>47099</v>
      </c>
      <c r="AW173" s="99">
        <v>47658</v>
      </c>
      <c r="AX173" s="99">
        <v>48187</v>
      </c>
      <c r="AY173" s="99">
        <v>48413</v>
      </c>
      <c r="AZ173" s="99">
        <v>48640</v>
      </c>
      <c r="BA173" s="99">
        <v>48849</v>
      </c>
      <c r="BB173" s="100">
        <v>48911</v>
      </c>
      <c r="BC173" s="98">
        <v>49111</v>
      </c>
      <c r="BD173" s="99">
        <v>49319</v>
      </c>
      <c r="BE173" s="99">
        <v>50201</v>
      </c>
      <c r="BF173" s="99">
        <v>50624</v>
      </c>
      <c r="BG173" s="99">
        <v>51266</v>
      </c>
      <c r="BH173" s="99">
        <v>52286</v>
      </c>
      <c r="BI173" s="99">
        <v>51914</v>
      </c>
      <c r="BJ173" s="99">
        <v>52343</v>
      </c>
      <c r="BK173" s="99">
        <v>52256</v>
      </c>
      <c r="BL173" s="99">
        <v>52200</v>
      </c>
      <c r="BM173" s="99">
        <v>52093</v>
      </c>
      <c r="BN173" s="100">
        <v>52018</v>
      </c>
      <c r="BO173" s="99">
        <v>51222</v>
      </c>
      <c r="BP173" s="99">
        <v>51429</v>
      </c>
      <c r="BQ173" s="99">
        <v>51767</v>
      </c>
      <c r="BR173" s="99">
        <v>52310</v>
      </c>
      <c r="BS173" s="99">
        <v>52376</v>
      </c>
      <c r="BT173" s="99">
        <v>53293</v>
      </c>
      <c r="BU173" s="99">
        <v>53045</v>
      </c>
      <c r="BV173" s="99">
        <v>53034</v>
      </c>
      <c r="BW173" s="99">
        <v>53095</v>
      </c>
      <c r="BX173" s="99">
        <v>53175</v>
      </c>
      <c r="BY173" s="99">
        <v>53421</v>
      </c>
      <c r="BZ173" s="100">
        <v>53192</v>
      </c>
      <c r="CA173" s="99">
        <v>53127</v>
      </c>
      <c r="CB173" s="99">
        <v>52892</v>
      </c>
      <c r="CC173" s="99">
        <v>53281</v>
      </c>
      <c r="CD173" s="99">
        <v>53640</v>
      </c>
      <c r="CE173" s="99">
        <v>53570</v>
      </c>
      <c r="CF173" s="99">
        <v>53828</v>
      </c>
      <c r="CG173" s="99">
        <v>53797</v>
      </c>
      <c r="CH173" s="99">
        <v>53942</v>
      </c>
      <c r="CI173" s="99">
        <v>54000</v>
      </c>
      <c r="CJ173" s="99">
        <v>54138</v>
      </c>
      <c r="CK173" s="99">
        <v>54083</v>
      </c>
      <c r="CL173" s="100">
        <v>54002</v>
      </c>
      <c r="CM173" s="98">
        <v>50157</v>
      </c>
      <c r="CN173" s="99">
        <v>50522</v>
      </c>
      <c r="CO173" s="99">
        <v>51067</v>
      </c>
      <c r="CP173" s="99">
        <v>51091</v>
      </c>
      <c r="CQ173" s="99">
        <v>51426</v>
      </c>
      <c r="CR173" s="99">
        <v>51942</v>
      </c>
      <c r="CS173" s="99">
        <v>51803</v>
      </c>
      <c r="CT173" s="99">
        <v>51897</v>
      </c>
      <c r="CU173" s="99">
        <v>51975</v>
      </c>
      <c r="CV173" s="99">
        <v>51937</v>
      </c>
      <c r="CW173" s="99">
        <v>52020</v>
      </c>
      <c r="CX173" s="100">
        <v>52135</v>
      </c>
      <c r="CY173" s="99">
        <v>51910</v>
      </c>
      <c r="CZ173" s="99">
        <v>52010</v>
      </c>
      <c r="DA173" s="99">
        <v>52635</v>
      </c>
      <c r="DB173" s="99">
        <v>52631</v>
      </c>
      <c r="DC173" s="99">
        <v>52873</v>
      </c>
      <c r="DD173" s="99">
        <v>53143</v>
      </c>
      <c r="DE173" s="99">
        <v>52933</v>
      </c>
      <c r="DF173" s="99">
        <v>52763</v>
      </c>
      <c r="DG173" s="99">
        <v>52765</v>
      </c>
      <c r="DH173" s="99">
        <v>52762</v>
      </c>
      <c r="DI173" s="99">
        <v>52533</v>
      </c>
      <c r="DJ173" s="100">
        <v>52289</v>
      </c>
      <c r="DL173" s="96"/>
      <c r="DM173" s="97" t="s">
        <v>232</v>
      </c>
      <c r="DN173" s="98">
        <v>4209</v>
      </c>
      <c r="DO173" s="99">
        <v>4270</v>
      </c>
      <c r="DP173" s="99">
        <v>4166</v>
      </c>
      <c r="DQ173" s="99">
        <v>4383</v>
      </c>
      <c r="DR173" s="99">
        <v>4115</v>
      </c>
      <c r="DS173" s="99">
        <v>4437</v>
      </c>
      <c r="DT173" s="99">
        <v>4406</v>
      </c>
      <c r="DU173" s="99">
        <v>4228</v>
      </c>
      <c r="DV173" s="99">
        <v>4258</v>
      </c>
      <c r="DW173" s="99">
        <v>3927</v>
      </c>
      <c r="DX173" s="99">
        <v>4335</v>
      </c>
      <c r="DY173" s="100">
        <v>4338</v>
      </c>
      <c r="DZ173" s="98">
        <v>4211</v>
      </c>
      <c r="EA173" s="99">
        <v>4216</v>
      </c>
      <c r="EB173" s="99">
        <v>4217</v>
      </c>
      <c r="EC173" s="99">
        <v>4204</v>
      </c>
      <c r="ED173" s="99">
        <v>4212</v>
      </c>
      <c r="EE173" s="99">
        <v>4243</v>
      </c>
      <c r="EF173" s="99">
        <v>4356</v>
      </c>
      <c r="EG173" s="99">
        <v>4388</v>
      </c>
      <c r="EH173" s="99">
        <v>4470</v>
      </c>
      <c r="EI173" s="99">
        <v>4496</v>
      </c>
      <c r="EJ173" s="99">
        <v>4737</v>
      </c>
      <c r="EK173" s="100">
        <v>4756</v>
      </c>
      <c r="EL173" s="99">
        <v>4515</v>
      </c>
      <c r="EM173" s="99">
        <v>4544</v>
      </c>
      <c r="EN173" s="99">
        <v>4541</v>
      </c>
      <c r="EO173" s="99">
        <v>4622</v>
      </c>
      <c r="EP173" s="99">
        <v>4799</v>
      </c>
      <c r="EQ173" s="99">
        <v>5021</v>
      </c>
      <c r="ER173" s="99">
        <v>5073</v>
      </c>
      <c r="ES173" s="99">
        <v>5069</v>
      </c>
      <c r="ET173" s="99">
        <v>5054</v>
      </c>
      <c r="EU173" s="99">
        <v>5107</v>
      </c>
      <c r="EV173" s="99">
        <v>5069</v>
      </c>
      <c r="EW173" s="100">
        <v>5046</v>
      </c>
      <c r="EX173" s="98">
        <v>6034</v>
      </c>
      <c r="EY173" s="99">
        <v>6092</v>
      </c>
      <c r="EZ173" s="99">
        <v>6002</v>
      </c>
      <c r="FA173" s="99">
        <v>6108</v>
      </c>
      <c r="FB173" s="99">
        <v>5825</v>
      </c>
      <c r="FC173" s="99">
        <v>5854</v>
      </c>
      <c r="FD173" s="99">
        <v>5874</v>
      </c>
      <c r="FE173" s="99">
        <v>6245</v>
      </c>
      <c r="FF173" s="99">
        <v>6250</v>
      </c>
      <c r="FG173" s="99">
        <v>6246</v>
      </c>
      <c r="FH173" s="99">
        <v>6193</v>
      </c>
      <c r="FI173" s="100">
        <v>6158</v>
      </c>
      <c r="FJ173" s="98">
        <v>6146</v>
      </c>
      <c r="FK173" s="99">
        <v>6169</v>
      </c>
      <c r="FL173" s="99">
        <v>6132</v>
      </c>
      <c r="FM173" s="99">
        <v>6144</v>
      </c>
      <c r="FN173" s="99">
        <v>6136</v>
      </c>
      <c r="FO173" s="99">
        <v>6105</v>
      </c>
      <c r="FP173" s="99">
        <v>6125</v>
      </c>
      <c r="FQ173" s="99">
        <v>6097</v>
      </c>
      <c r="FR173" s="99">
        <v>6056</v>
      </c>
      <c r="FS173" s="99">
        <v>6042</v>
      </c>
      <c r="FT173" s="99">
        <v>5844</v>
      </c>
      <c r="FU173" s="100">
        <v>5867</v>
      </c>
      <c r="FV173" s="98">
        <v>6036</v>
      </c>
      <c r="FW173" s="99">
        <v>6071</v>
      </c>
      <c r="FX173" s="99">
        <v>6077</v>
      </c>
      <c r="FY173" s="99">
        <v>6092</v>
      </c>
      <c r="FZ173" s="99">
        <v>5769</v>
      </c>
      <c r="GA173" s="99">
        <v>5738</v>
      </c>
      <c r="GB173" s="99">
        <v>5539</v>
      </c>
      <c r="GC173" s="99">
        <v>5514</v>
      </c>
      <c r="GD173" s="99">
        <v>5476</v>
      </c>
      <c r="GE173" s="99">
        <v>5617</v>
      </c>
      <c r="GF173" s="99">
        <v>5604</v>
      </c>
      <c r="GG173" s="100">
        <v>5444</v>
      </c>
      <c r="GH173" s="98">
        <v>5482</v>
      </c>
      <c r="GI173" s="99">
        <v>5474</v>
      </c>
      <c r="GJ173" s="99">
        <v>5468</v>
      </c>
      <c r="GK173" s="99">
        <v>5355</v>
      </c>
      <c r="GL173" s="99">
        <v>5272</v>
      </c>
      <c r="GM173" s="99">
        <v>5261</v>
      </c>
      <c r="GN173" s="99">
        <v>5173</v>
      </c>
      <c r="GO173" s="99">
        <v>5203</v>
      </c>
      <c r="GP173" s="99">
        <v>5237</v>
      </c>
      <c r="GQ173" s="99">
        <v>5156</v>
      </c>
      <c r="GR173" s="99">
        <v>5097</v>
      </c>
      <c r="GS173" s="100">
        <v>5109</v>
      </c>
      <c r="GT173" s="98">
        <v>5140</v>
      </c>
      <c r="GU173" s="99">
        <v>5123</v>
      </c>
      <c r="GV173" s="99">
        <v>5008</v>
      </c>
      <c r="GW173" s="99">
        <v>5026</v>
      </c>
      <c r="GX173" s="99">
        <v>4965</v>
      </c>
      <c r="GY173" s="100">
        <v>5023</v>
      </c>
      <c r="GZ173" s="291"/>
    </row>
    <row r="174" spans="2:208" x14ac:dyDescent="0.25">
      <c r="B174" s="96"/>
      <c r="C174" s="97" t="s">
        <v>226</v>
      </c>
      <c r="D174" s="100">
        <v>152</v>
      </c>
      <c r="E174" s="100">
        <v>242</v>
      </c>
      <c r="F174" s="100">
        <v>388</v>
      </c>
      <c r="G174" s="98">
        <v>404</v>
      </c>
      <c r="H174" s="99">
        <v>395</v>
      </c>
      <c r="I174" s="99">
        <v>371</v>
      </c>
      <c r="J174" s="99">
        <v>444</v>
      </c>
      <c r="K174" s="99">
        <v>453</v>
      </c>
      <c r="L174" s="99">
        <v>466</v>
      </c>
      <c r="M174" s="99">
        <v>474</v>
      </c>
      <c r="N174" s="99">
        <v>477</v>
      </c>
      <c r="O174" s="99">
        <v>464</v>
      </c>
      <c r="P174" s="99">
        <v>477</v>
      </c>
      <c r="Q174" s="99">
        <v>484</v>
      </c>
      <c r="R174" s="100">
        <v>508</v>
      </c>
      <c r="S174" s="99">
        <v>564</v>
      </c>
      <c r="T174" s="99">
        <v>535</v>
      </c>
      <c r="U174" s="99">
        <v>563</v>
      </c>
      <c r="V174" s="99">
        <v>571</v>
      </c>
      <c r="W174" s="99">
        <v>588</v>
      </c>
      <c r="X174" s="99">
        <v>605</v>
      </c>
      <c r="Y174" s="99">
        <v>624</v>
      </c>
      <c r="Z174" s="99">
        <v>611</v>
      </c>
      <c r="AA174" s="99">
        <v>608</v>
      </c>
      <c r="AB174" s="99">
        <v>608</v>
      </c>
      <c r="AC174" s="99">
        <v>577</v>
      </c>
      <c r="AD174" s="100">
        <v>598</v>
      </c>
      <c r="AE174" s="99">
        <v>588</v>
      </c>
      <c r="AF174" s="99">
        <v>589</v>
      </c>
      <c r="AG174" s="99">
        <v>574</v>
      </c>
      <c r="AH174" s="99">
        <v>585</v>
      </c>
      <c r="AI174" s="99">
        <v>578</v>
      </c>
      <c r="AJ174" s="99">
        <v>569</v>
      </c>
      <c r="AK174" s="99">
        <v>556</v>
      </c>
      <c r="AL174" s="99">
        <v>551</v>
      </c>
      <c r="AM174" s="99">
        <v>538</v>
      </c>
      <c r="AN174" s="99">
        <v>548</v>
      </c>
      <c r="AO174" s="99">
        <v>557</v>
      </c>
      <c r="AP174" s="100">
        <v>580</v>
      </c>
      <c r="AQ174" s="98">
        <v>592</v>
      </c>
      <c r="AR174" s="99">
        <v>582</v>
      </c>
      <c r="AS174" s="99">
        <v>528</v>
      </c>
      <c r="AT174" s="99">
        <v>546</v>
      </c>
      <c r="AU174" s="99">
        <v>545</v>
      </c>
      <c r="AV174" s="99">
        <v>550</v>
      </c>
      <c r="AW174" s="99">
        <v>582</v>
      </c>
      <c r="AX174" s="99">
        <v>575</v>
      </c>
      <c r="AY174" s="99">
        <v>602</v>
      </c>
      <c r="AZ174" s="99">
        <v>590</v>
      </c>
      <c r="BA174" s="99">
        <v>598</v>
      </c>
      <c r="BB174" s="100">
        <v>614</v>
      </c>
      <c r="BC174" s="98">
        <v>630</v>
      </c>
      <c r="BD174" s="99">
        <v>629</v>
      </c>
      <c r="BE174" s="99">
        <v>616</v>
      </c>
      <c r="BF174" s="99">
        <v>633</v>
      </c>
      <c r="BG174" s="99">
        <v>637</v>
      </c>
      <c r="BH174" s="99">
        <v>661</v>
      </c>
      <c r="BI174" s="99">
        <v>663</v>
      </c>
      <c r="BJ174" s="99">
        <v>655</v>
      </c>
      <c r="BK174" s="99">
        <v>672</v>
      </c>
      <c r="BL174" s="99">
        <v>674</v>
      </c>
      <c r="BM174" s="99">
        <v>703</v>
      </c>
      <c r="BN174" s="100">
        <v>784</v>
      </c>
      <c r="BO174" s="99">
        <v>873</v>
      </c>
      <c r="BP174" s="99">
        <v>887</v>
      </c>
      <c r="BQ174" s="99">
        <v>847</v>
      </c>
      <c r="BR174" s="99">
        <v>849</v>
      </c>
      <c r="BS174" s="99">
        <v>827</v>
      </c>
      <c r="BT174" s="99">
        <v>814</v>
      </c>
      <c r="BU174" s="99">
        <v>823</v>
      </c>
      <c r="BV174" s="99">
        <v>789</v>
      </c>
      <c r="BW174" s="99">
        <v>781</v>
      </c>
      <c r="BX174" s="99">
        <v>764</v>
      </c>
      <c r="BY174" s="99">
        <v>766</v>
      </c>
      <c r="BZ174" s="100">
        <v>775</v>
      </c>
      <c r="CA174" s="99">
        <v>770</v>
      </c>
      <c r="CB174" s="99">
        <v>785</v>
      </c>
      <c r="CC174" s="99">
        <v>804</v>
      </c>
      <c r="CD174" s="99">
        <v>812</v>
      </c>
      <c r="CE174" s="99">
        <v>831</v>
      </c>
      <c r="CF174" s="99">
        <v>834</v>
      </c>
      <c r="CG174" s="99">
        <v>830</v>
      </c>
      <c r="CH174" s="99">
        <v>808</v>
      </c>
      <c r="CI174" s="99">
        <v>820</v>
      </c>
      <c r="CJ174" s="99">
        <v>834</v>
      </c>
      <c r="CK174" s="99">
        <v>828</v>
      </c>
      <c r="CL174" s="100">
        <v>838</v>
      </c>
      <c r="CM174" s="98">
        <v>1041</v>
      </c>
      <c r="CN174" s="99">
        <v>1064</v>
      </c>
      <c r="CO174" s="99">
        <v>1022</v>
      </c>
      <c r="CP174" s="99">
        <v>1029</v>
      </c>
      <c r="CQ174" s="99">
        <v>1029</v>
      </c>
      <c r="CR174" s="99">
        <v>1060</v>
      </c>
      <c r="CS174" s="99">
        <v>1054</v>
      </c>
      <c r="CT174" s="99">
        <v>1065</v>
      </c>
      <c r="CU174" s="99">
        <v>1063</v>
      </c>
      <c r="CV174" s="99">
        <v>1093</v>
      </c>
      <c r="CW174" s="99">
        <v>1072</v>
      </c>
      <c r="CX174" s="100">
        <v>1086</v>
      </c>
      <c r="CY174" s="99">
        <v>1111</v>
      </c>
      <c r="CZ174" s="99">
        <v>1113</v>
      </c>
      <c r="DA174" s="99">
        <v>1104</v>
      </c>
      <c r="DB174" s="99">
        <v>1096</v>
      </c>
      <c r="DC174" s="99">
        <v>1095</v>
      </c>
      <c r="DD174" s="99">
        <v>1078</v>
      </c>
      <c r="DE174" s="99">
        <v>1080</v>
      </c>
      <c r="DF174" s="99">
        <v>1068</v>
      </c>
      <c r="DG174" s="99">
        <v>1084</v>
      </c>
      <c r="DH174" s="99">
        <v>1084</v>
      </c>
      <c r="DI174" s="99">
        <v>1068</v>
      </c>
      <c r="DJ174" s="100">
        <v>1095</v>
      </c>
      <c r="DL174" s="96"/>
      <c r="DM174" s="97" t="s">
        <v>233</v>
      </c>
      <c r="DN174" s="98">
        <v>2629</v>
      </c>
      <c r="DO174" s="99">
        <v>2624</v>
      </c>
      <c r="DP174" s="99">
        <v>2633</v>
      </c>
      <c r="DQ174" s="99">
        <v>2092</v>
      </c>
      <c r="DR174" s="99">
        <v>2635</v>
      </c>
      <c r="DS174" s="99">
        <v>2592</v>
      </c>
      <c r="DT174" s="99">
        <v>2602</v>
      </c>
      <c r="DU174" s="99">
        <v>2594</v>
      </c>
      <c r="DV174" s="99">
        <v>2594</v>
      </c>
      <c r="DW174" s="99">
        <v>2591</v>
      </c>
      <c r="DX174" s="99">
        <v>2559</v>
      </c>
      <c r="DY174" s="100">
        <v>2587</v>
      </c>
      <c r="DZ174" s="98">
        <v>2555</v>
      </c>
      <c r="EA174" s="99">
        <v>2593</v>
      </c>
      <c r="EB174" s="99">
        <v>2558</v>
      </c>
      <c r="EC174" s="99">
        <v>2610</v>
      </c>
      <c r="ED174" s="99">
        <v>2613</v>
      </c>
      <c r="EE174" s="99">
        <v>2635</v>
      </c>
      <c r="EF174" s="99">
        <v>2689</v>
      </c>
      <c r="EG174" s="99">
        <v>2834</v>
      </c>
      <c r="EH174" s="99">
        <v>2907</v>
      </c>
      <c r="EI174" s="99">
        <v>2945</v>
      </c>
      <c r="EJ174" s="99">
        <v>2980</v>
      </c>
      <c r="EK174" s="100">
        <v>3020</v>
      </c>
      <c r="EL174" s="99">
        <v>3077</v>
      </c>
      <c r="EM174" s="99">
        <v>3093</v>
      </c>
      <c r="EN174" s="99">
        <v>3106</v>
      </c>
      <c r="EO174" s="99">
        <v>3164</v>
      </c>
      <c r="EP174" s="99">
        <v>3191</v>
      </c>
      <c r="EQ174" s="99">
        <v>3102</v>
      </c>
      <c r="ER174" s="99">
        <v>3153</v>
      </c>
      <c r="ES174" s="99">
        <v>3173</v>
      </c>
      <c r="ET174" s="99">
        <v>3123</v>
      </c>
      <c r="EU174" s="99">
        <v>3184</v>
      </c>
      <c r="EV174" s="99">
        <v>3346</v>
      </c>
      <c r="EW174" s="100">
        <v>3579</v>
      </c>
      <c r="EX174" s="98">
        <v>3632</v>
      </c>
      <c r="EY174" s="99">
        <v>3782</v>
      </c>
      <c r="EZ174" s="99">
        <v>3852</v>
      </c>
      <c r="FA174" s="99">
        <v>3910</v>
      </c>
      <c r="FB174" s="99">
        <v>3655</v>
      </c>
      <c r="FC174" s="99">
        <v>3871</v>
      </c>
      <c r="FD174" s="99">
        <v>3880</v>
      </c>
      <c r="FE174" s="99">
        <v>3889</v>
      </c>
      <c r="FF174" s="99">
        <v>3930</v>
      </c>
      <c r="FG174" s="99">
        <v>3642</v>
      </c>
      <c r="FH174" s="99">
        <v>3613</v>
      </c>
      <c r="FI174" s="100">
        <v>3233</v>
      </c>
      <c r="FJ174" s="98">
        <v>3229</v>
      </c>
      <c r="FK174" s="99">
        <v>3242</v>
      </c>
      <c r="FL174" s="99">
        <v>3294</v>
      </c>
      <c r="FM174" s="99">
        <v>3377</v>
      </c>
      <c r="FN174" s="99">
        <v>3335</v>
      </c>
      <c r="FO174" s="99">
        <v>3373</v>
      </c>
      <c r="FP174" s="99">
        <v>3412</v>
      </c>
      <c r="FQ174" s="99">
        <v>3411</v>
      </c>
      <c r="FR174" s="99">
        <v>3406</v>
      </c>
      <c r="FS174" s="99">
        <v>3434</v>
      </c>
      <c r="FT174" s="99">
        <v>3423</v>
      </c>
      <c r="FU174" s="100">
        <v>3502</v>
      </c>
      <c r="FV174" s="98">
        <v>3384</v>
      </c>
      <c r="FW174" s="99">
        <v>3401</v>
      </c>
      <c r="FX174" s="99">
        <v>3415</v>
      </c>
      <c r="FY174" s="99">
        <v>3392</v>
      </c>
      <c r="FZ174" s="99">
        <v>3379</v>
      </c>
      <c r="GA174" s="99">
        <v>3394</v>
      </c>
      <c r="GB174" s="99">
        <v>3368</v>
      </c>
      <c r="GC174" s="99">
        <v>3323</v>
      </c>
      <c r="GD174" s="99">
        <v>3287</v>
      </c>
      <c r="GE174" s="99">
        <v>3269</v>
      </c>
      <c r="GF174" s="99">
        <v>3234</v>
      </c>
      <c r="GG174" s="100">
        <v>3169</v>
      </c>
      <c r="GH174" s="98">
        <v>3160</v>
      </c>
      <c r="GI174" s="99">
        <v>3147</v>
      </c>
      <c r="GJ174" s="99">
        <v>3101</v>
      </c>
      <c r="GK174" s="99">
        <v>3104</v>
      </c>
      <c r="GL174" s="99">
        <v>3246</v>
      </c>
      <c r="GM174" s="99">
        <v>3203</v>
      </c>
      <c r="GN174" s="99">
        <v>3147</v>
      </c>
      <c r="GO174" s="99">
        <v>3138</v>
      </c>
      <c r="GP174" s="99">
        <v>3253</v>
      </c>
      <c r="GQ174" s="99">
        <v>3074</v>
      </c>
      <c r="GR174" s="99">
        <v>3009</v>
      </c>
      <c r="GS174" s="100">
        <v>2957</v>
      </c>
      <c r="GT174" s="98">
        <v>2953</v>
      </c>
      <c r="GU174" s="99">
        <v>2968</v>
      </c>
      <c r="GV174" s="99">
        <v>2839</v>
      </c>
      <c r="GW174" s="99">
        <v>2857</v>
      </c>
      <c r="GX174" s="99">
        <v>4610</v>
      </c>
      <c r="GY174" s="100">
        <v>2849</v>
      </c>
      <c r="GZ174" s="291"/>
    </row>
    <row r="175" spans="2:208" x14ac:dyDescent="0.25">
      <c r="B175" s="96"/>
      <c r="C175" s="97" t="s">
        <v>227</v>
      </c>
      <c r="D175" s="100">
        <v>3327</v>
      </c>
      <c r="E175" s="100">
        <v>2620</v>
      </c>
      <c r="F175" s="100">
        <v>2441</v>
      </c>
      <c r="G175" s="98">
        <v>2521</v>
      </c>
      <c r="H175" s="99">
        <v>2499</v>
      </c>
      <c r="I175" s="99">
        <v>12214</v>
      </c>
      <c r="J175" s="99">
        <v>12286</v>
      </c>
      <c r="K175" s="99">
        <v>12608</v>
      </c>
      <c r="L175" s="99">
        <v>13208</v>
      </c>
      <c r="M175" s="99">
        <v>13525</v>
      </c>
      <c r="N175" s="99">
        <v>13711</v>
      </c>
      <c r="O175" s="99">
        <v>12181</v>
      </c>
      <c r="P175" s="99">
        <v>14152</v>
      </c>
      <c r="Q175" s="99">
        <v>14243</v>
      </c>
      <c r="R175" s="100">
        <v>14501</v>
      </c>
      <c r="S175" s="99">
        <v>14692</v>
      </c>
      <c r="T175" s="99">
        <v>14908</v>
      </c>
      <c r="U175" s="99">
        <v>15225</v>
      </c>
      <c r="V175" s="99">
        <v>15595</v>
      </c>
      <c r="W175" s="99">
        <v>15863</v>
      </c>
      <c r="X175" s="99">
        <v>16253</v>
      </c>
      <c r="Y175" s="99">
        <v>16371</v>
      </c>
      <c r="Z175" s="99">
        <v>16556</v>
      </c>
      <c r="AA175" s="99">
        <v>16719</v>
      </c>
      <c r="AB175" s="99">
        <v>16764</v>
      </c>
      <c r="AC175" s="99">
        <v>16633</v>
      </c>
      <c r="AD175" s="100">
        <v>16745</v>
      </c>
      <c r="AE175" s="99">
        <v>16723</v>
      </c>
      <c r="AF175" s="99">
        <v>16769</v>
      </c>
      <c r="AG175" s="99">
        <v>17221</v>
      </c>
      <c r="AH175" s="99">
        <v>13918</v>
      </c>
      <c r="AI175" s="99">
        <v>14057</v>
      </c>
      <c r="AJ175" s="99">
        <v>14290</v>
      </c>
      <c r="AK175" s="99">
        <v>14436</v>
      </c>
      <c r="AL175" s="99">
        <v>14482</v>
      </c>
      <c r="AM175" s="99">
        <v>14295</v>
      </c>
      <c r="AN175" s="99">
        <v>14445</v>
      </c>
      <c r="AO175" s="99">
        <v>14474</v>
      </c>
      <c r="AP175" s="100">
        <v>14726</v>
      </c>
      <c r="AQ175" s="98">
        <v>14737</v>
      </c>
      <c r="AR175" s="99">
        <v>15009</v>
      </c>
      <c r="AS175" s="99">
        <v>15205</v>
      </c>
      <c r="AT175" s="99">
        <v>15743</v>
      </c>
      <c r="AU175" s="99">
        <v>16026</v>
      </c>
      <c r="AV175" s="99">
        <v>16329</v>
      </c>
      <c r="AW175" s="99">
        <v>16557</v>
      </c>
      <c r="AX175" s="99">
        <v>16709</v>
      </c>
      <c r="AY175" s="99">
        <v>16729</v>
      </c>
      <c r="AZ175" s="99">
        <v>16846</v>
      </c>
      <c r="BA175" s="99">
        <v>17034</v>
      </c>
      <c r="BB175" s="100">
        <v>17183</v>
      </c>
      <c r="BC175" s="98">
        <v>17259</v>
      </c>
      <c r="BD175" s="99">
        <v>17388</v>
      </c>
      <c r="BE175" s="99">
        <v>17599</v>
      </c>
      <c r="BF175" s="99">
        <v>17899</v>
      </c>
      <c r="BG175" s="99">
        <v>18013</v>
      </c>
      <c r="BH175" s="99">
        <v>18229</v>
      </c>
      <c r="BI175" s="99">
        <v>19711</v>
      </c>
      <c r="BJ175" s="99">
        <v>19756</v>
      </c>
      <c r="BK175" s="99">
        <v>19810</v>
      </c>
      <c r="BL175" s="99">
        <v>19927</v>
      </c>
      <c r="BM175" s="99">
        <v>20104</v>
      </c>
      <c r="BN175" s="100">
        <v>20304</v>
      </c>
      <c r="BO175" s="99">
        <v>20397</v>
      </c>
      <c r="BP175" s="99">
        <v>20625</v>
      </c>
      <c r="BQ175" s="99">
        <v>20815</v>
      </c>
      <c r="BR175" s="99">
        <v>20996</v>
      </c>
      <c r="BS175" s="99">
        <v>21086</v>
      </c>
      <c r="BT175" s="99">
        <v>20985</v>
      </c>
      <c r="BU175" s="99">
        <v>21205</v>
      </c>
      <c r="BV175" s="99">
        <v>21078</v>
      </c>
      <c r="BW175" s="99">
        <v>21097</v>
      </c>
      <c r="BX175" s="99">
        <v>21149</v>
      </c>
      <c r="BY175" s="99">
        <v>21151</v>
      </c>
      <c r="BZ175" s="100">
        <v>21396</v>
      </c>
      <c r="CA175" s="99">
        <v>21570</v>
      </c>
      <c r="CB175" s="99">
        <v>21541</v>
      </c>
      <c r="CC175" s="99">
        <v>20868</v>
      </c>
      <c r="CD175" s="99">
        <v>21030</v>
      </c>
      <c r="CE175" s="99">
        <v>20772</v>
      </c>
      <c r="CF175" s="99">
        <v>20760</v>
      </c>
      <c r="CG175" s="99">
        <v>20954</v>
      </c>
      <c r="CH175" s="99">
        <v>21173</v>
      </c>
      <c r="CI175" s="99">
        <v>21289</v>
      </c>
      <c r="CJ175" s="99">
        <v>21387</v>
      </c>
      <c r="CK175" s="99">
        <v>21396</v>
      </c>
      <c r="CL175" s="100">
        <v>21585</v>
      </c>
      <c r="CM175" s="98">
        <v>22318</v>
      </c>
      <c r="CN175" s="99">
        <v>22282</v>
      </c>
      <c r="CO175" s="99">
        <v>22958</v>
      </c>
      <c r="CP175" s="99">
        <v>23158</v>
      </c>
      <c r="CQ175" s="99">
        <v>23395</v>
      </c>
      <c r="CR175" s="99">
        <v>23743</v>
      </c>
      <c r="CS175" s="99">
        <v>23607</v>
      </c>
      <c r="CT175" s="99">
        <v>24044</v>
      </c>
      <c r="CU175" s="99">
        <v>24227</v>
      </c>
      <c r="CV175" s="99">
        <v>25589</v>
      </c>
      <c r="CW175" s="99">
        <v>25286</v>
      </c>
      <c r="CX175" s="100">
        <v>25344</v>
      </c>
      <c r="CY175" s="99">
        <v>24409</v>
      </c>
      <c r="CZ175" s="99">
        <v>24479</v>
      </c>
      <c r="DA175" s="99">
        <v>24747</v>
      </c>
      <c r="DB175" s="99">
        <v>24420</v>
      </c>
      <c r="DC175" s="99">
        <v>24554</v>
      </c>
      <c r="DD175" s="99">
        <v>23733</v>
      </c>
      <c r="DE175" s="99">
        <v>23752</v>
      </c>
      <c r="DF175" s="99">
        <v>23819</v>
      </c>
      <c r="DG175" s="99">
        <v>22694</v>
      </c>
      <c r="DH175" s="99">
        <v>24163</v>
      </c>
      <c r="DI175" s="99">
        <v>24053</v>
      </c>
      <c r="DJ175" s="100">
        <v>22811</v>
      </c>
      <c r="DL175" s="96"/>
      <c r="DM175" s="97" t="s">
        <v>234</v>
      </c>
      <c r="DN175" s="98">
        <v>4663</v>
      </c>
      <c r="DO175" s="99">
        <v>4630</v>
      </c>
      <c r="DP175" s="99">
        <v>4617</v>
      </c>
      <c r="DQ175" s="99">
        <v>4680</v>
      </c>
      <c r="DR175" s="99">
        <v>5631</v>
      </c>
      <c r="DS175" s="99">
        <v>4595</v>
      </c>
      <c r="DT175" s="99">
        <v>4616</v>
      </c>
      <c r="DU175" s="99">
        <v>4601</v>
      </c>
      <c r="DV175" s="99">
        <v>4595</v>
      </c>
      <c r="DW175" s="99">
        <v>4561</v>
      </c>
      <c r="DX175" s="99">
        <v>4450</v>
      </c>
      <c r="DY175" s="100">
        <v>4562</v>
      </c>
      <c r="DZ175" s="98">
        <v>4551</v>
      </c>
      <c r="EA175" s="99">
        <v>4552</v>
      </c>
      <c r="EB175" s="99">
        <v>4481</v>
      </c>
      <c r="EC175" s="99">
        <v>4487</v>
      </c>
      <c r="ED175" s="99">
        <v>4507</v>
      </c>
      <c r="EE175" s="99">
        <v>4535</v>
      </c>
      <c r="EF175" s="99">
        <v>4608</v>
      </c>
      <c r="EG175" s="99">
        <v>4628</v>
      </c>
      <c r="EH175" s="99">
        <v>4691</v>
      </c>
      <c r="EI175" s="99">
        <v>4712</v>
      </c>
      <c r="EJ175" s="99">
        <v>4622</v>
      </c>
      <c r="EK175" s="100">
        <v>4646</v>
      </c>
      <c r="EL175" s="99">
        <v>4655</v>
      </c>
      <c r="EM175" s="99">
        <v>4647</v>
      </c>
      <c r="EN175" s="99">
        <v>4658</v>
      </c>
      <c r="EO175" s="99">
        <v>4771</v>
      </c>
      <c r="EP175" s="99">
        <v>5387</v>
      </c>
      <c r="EQ175" s="99">
        <v>5459</v>
      </c>
      <c r="ER175" s="99">
        <v>5527</v>
      </c>
      <c r="ES175" s="99">
        <v>5575</v>
      </c>
      <c r="ET175" s="99">
        <v>5412</v>
      </c>
      <c r="EU175" s="99">
        <v>5483</v>
      </c>
      <c r="EV175" s="99">
        <v>5523</v>
      </c>
      <c r="EW175" s="100">
        <v>5546</v>
      </c>
      <c r="EX175" s="98">
        <v>5546</v>
      </c>
      <c r="EY175" s="99">
        <v>5717</v>
      </c>
      <c r="EZ175" s="99">
        <v>5720</v>
      </c>
      <c r="FA175" s="99">
        <v>5755</v>
      </c>
      <c r="FB175" s="99">
        <v>5779</v>
      </c>
      <c r="FC175" s="99">
        <v>5809</v>
      </c>
      <c r="FD175" s="99">
        <v>5802</v>
      </c>
      <c r="FE175" s="99">
        <v>5916</v>
      </c>
      <c r="FF175" s="99">
        <v>5989</v>
      </c>
      <c r="FG175" s="99">
        <v>5530</v>
      </c>
      <c r="FH175" s="99">
        <v>6145</v>
      </c>
      <c r="FI175" s="100">
        <v>6137</v>
      </c>
      <c r="FJ175" s="98">
        <v>6094</v>
      </c>
      <c r="FK175" s="99">
        <v>6069</v>
      </c>
      <c r="FL175" s="99">
        <v>6145</v>
      </c>
      <c r="FM175" s="99">
        <v>6185</v>
      </c>
      <c r="FN175" s="99">
        <v>6193</v>
      </c>
      <c r="FO175" s="99">
        <v>6209</v>
      </c>
      <c r="FP175" s="99">
        <v>6174</v>
      </c>
      <c r="FQ175" s="99">
        <v>6174</v>
      </c>
      <c r="FR175" s="99">
        <v>6145</v>
      </c>
      <c r="FS175" s="99">
        <v>6105</v>
      </c>
      <c r="FT175" s="99">
        <v>6084</v>
      </c>
      <c r="FU175" s="100">
        <v>6068</v>
      </c>
      <c r="FV175" s="98">
        <v>6010</v>
      </c>
      <c r="FW175" s="99">
        <v>6012</v>
      </c>
      <c r="FX175" s="99">
        <v>6038</v>
      </c>
      <c r="FY175" s="99">
        <v>6074</v>
      </c>
      <c r="FZ175" s="99">
        <v>5710</v>
      </c>
      <c r="GA175" s="99">
        <v>5692</v>
      </c>
      <c r="GB175" s="99">
        <v>5724</v>
      </c>
      <c r="GC175" s="99">
        <v>5701</v>
      </c>
      <c r="GD175" s="99">
        <v>5654</v>
      </c>
      <c r="GE175" s="99">
        <v>5604</v>
      </c>
      <c r="GF175" s="99">
        <v>5558</v>
      </c>
      <c r="GG175" s="100">
        <v>5455</v>
      </c>
      <c r="GH175" s="98">
        <v>5392</v>
      </c>
      <c r="GI175" s="99">
        <v>5375</v>
      </c>
      <c r="GJ175" s="99">
        <v>5333</v>
      </c>
      <c r="GK175" s="99">
        <v>5359</v>
      </c>
      <c r="GL175" s="99">
        <v>5338</v>
      </c>
      <c r="GM175" s="99">
        <v>5319</v>
      </c>
      <c r="GN175" s="99">
        <v>5286</v>
      </c>
      <c r="GO175" s="99">
        <v>5225</v>
      </c>
      <c r="GP175" s="99">
        <v>5232</v>
      </c>
      <c r="GQ175" s="99">
        <v>5190</v>
      </c>
      <c r="GR175" s="99">
        <v>5134</v>
      </c>
      <c r="GS175" s="100">
        <v>5073</v>
      </c>
      <c r="GT175" s="98">
        <v>5046</v>
      </c>
      <c r="GU175" s="99">
        <v>5009</v>
      </c>
      <c r="GV175" s="99">
        <v>4941</v>
      </c>
      <c r="GW175" s="99">
        <v>4947</v>
      </c>
      <c r="GX175" s="99">
        <v>1654</v>
      </c>
      <c r="GY175" s="100">
        <v>4899</v>
      </c>
      <c r="GZ175" s="291"/>
    </row>
    <row r="176" spans="2:208" x14ac:dyDescent="0.25">
      <c r="B176" s="96"/>
      <c r="C176" s="97" t="s">
        <v>228</v>
      </c>
      <c r="D176" s="100">
        <v>273</v>
      </c>
      <c r="E176" s="100">
        <v>341</v>
      </c>
      <c r="F176" s="100">
        <v>404</v>
      </c>
      <c r="G176" s="98">
        <v>387</v>
      </c>
      <c r="H176" s="99">
        <v>382</v>
      </c>
      <c r="I176" s="99">
        <v>3651</v>
      </c>
      <c r="J176" s="99">
        <v>3687</v>
      </c>
      <c r="K176" s="99">
        <v>3758</v>
      </c>
      <c r="L176" s="99">
        <v>3811</v>
      </c>
      <c r="M176" s="99">
        <v>3831</v>
      </c>
      <c r="N176" s="99">
        <v>3869</v>
      </c>
      <c r="O176" s="99">
        <v>3619</v>
      </c>
      <c r="P176" s="99">
        <v>3925</v>
      </c>
      <c r="Q176" s="99">
        <v>3938</v>
      </c>
      <c r="R176" s="100">
        <v>3977</v>
      </c>
      <c r="S176" s="99">
        <v>4014</v>
      </c>
      <c r="T176" s="99">
        <v>4069</v>
      </c>
      <c r="U176" s="99">
        <v>4096</v>
      </c>
      <c r="V176" s="99">
        <v>4129</v>
      </c>
      <c r="W176" s="99">
        <v>4166</v>
      </c>
      <c r="X176" s="99">
        <v>4207</v>
      </c>
      <c r="Y176" s="99">
        <v>4221</v>
      </c>
      <c r="Z176" s="99">
        <v>4252</v>
      </c>
      <c r="AA176" s="99">
        <v>4252</v>
      </c>
      <c r="AB176" s="99">
        <v>4264</v>
      </c>
      <c r="AC176" s="99">
        <v>4255</v>
      </c>
      <c r="AD176" s="100">
        <v>4268</v>
      </c>
      <c r="AE176" s="99">
        <v>4268</v>
      </c>
      <c r="AF176" s="99">
        <v>4339</v>
      </c>
      <c r="AG176" s="99">
        <v>4415</v>
      </c>
      <c r="AH176" s="99">
        <v>4454</v>
      </c>
      <c r="AI176" s="99">
        <v>4565</v>
      </c>
      <c r="AJ176" s="99">
        <v>4659</v>
      </c>
      <c r="AK176" s="99">
        <v>4675</v>
      </c>
      <c r="AL176" s="99">
        <v>4744</v>
      </c>
      <c r="AM176" s="99">
        <v>4762</v>
      </c>
      <c r="AN176" s="99">
        <v>4839</v>
      </c>
      <c r="AO176" s="99">
        <v>4915</v>
      </c>
      <c r="AP176" s="100">
        <v>4975</v>
      </c>
      <c r="AQ176" s="98">
        <v>5034</v>
      </c>
      <c r="AR176" s="99">
        <v>5055</v>
      </c>
      <c r="AS176" s="99">
        <v>5105</v>
      </c>
      <c r="AT176" s="99">
        <v>5189</v>
      </c>
      <c r="AU176" s="99">
        <v>5251</v>
      </c>
      <c r="AV176" s="99">
        <v>5305</v>
      </c>
      <c r="AW176" s="99">
        <v>5353</v>
      </c>
      <c r="AX176" s="99">
        <v>5448</v>
      </c>
      <c r="AY176" s="99">
        <v>5479</v>
      </c>
      <c r="AZ176" s="99">
        <v>5522</v>
      </c>
      <c r="BA176" s="99">
        <v>5534</v>
      </c>
      <c r="BB176" s="100">
        <v>5543</v>
      </c>
      <c r="BC176" s="98">
        <v>5559</v>
      </c>
      <c r="BD176" s="99">
        <v>5588</v>
      </c>
      <c r="BE176" s="99">
        <v>5589</v>
      </c>
      <c r="BF176" s="99">
        <v>5621</v>
      </c>
      <c r="BG176" s="99">
        <v>5692</v>
      </c>
      <c r="BH176" s="99">
        <v>5737</v>
      </c>
      <c r="BI176" s="99">
        <v>5778</v>
      </c>
      <c r="BJ176" s="99">
        <v>5804</v>
      </c>
      <c r="BK176" s="99">
        <v>5828</v>
      </c>
      <c r="BL176" s="99">
        <v>5852</v>
      </c>
      <c r="BM176" s="99">
        <v>5858</v>
      </c>
      <c r="BN176" s="100">
        <v>5853</v>
      </c>
      <c r="BO176" s="99">
        <v>5927</v>
      </c>
      <c r="BP176" s="99">
        <v>5934</v>
      </c>
      <c r="BQ176" s="99">
        <v>5980</v>
      </c>
      <c r="BR176" s="99">
        <v>6014</v>
      </c>
      <c r="BS176" s="99">
        <v>5995</v>
      </c>
      <c r="BT176" s="99">
        <v>6040</v>
      </c>
      <c r="BU176" s="99">
        <v>5990</v>
      </c>
      <c r="BV176" s="99">
        <v>5999</v>
      </c>
      <c r="BW176" s="99">
        <v>5897</v>
      </c>
      <c r="BX176" s="99">
        <v>5890</v>
      </c>
      <c r="BY176" s="99">
        <v>5875</v>
      </c>
      <c r="BZ176" s="100">
        <v>5904</v>
      </c>
      <c r="CA176" s="99">
        <v>5949</v>
      </c>
      <c r="CB176" s="99">
        <v>5906</v>
      </c>
      <c r="CC176" s="99">
        <v>5796</v>
      </c>
      <c r="CD176" s="99">
        <v>5834</v>
      </c>
      <c r="CE176" s="99">
        <v>5712</v>
      </c>
      <c r="CF176" s="99">
        <v>5703</v>
      </c>
      <c r="CG176" s="99">
        <v>5734</v>
      </c>
      <c r="CH176" s="99">
        <v>5784</v>
      </c>
      <c r="CI176" s="99">
        <v>5816</v>
      </c>
      <c r="CJ176" s="99">
        <v>5799</v>
      </c>
      <c r="CK176" s="99">
        <v>5786</v>
      </c>
      <c r="CL176" s="100">
        <v>5831</v>
      </c>
      <c r="CM176" s="98">
        <v>5856</v>
      </c>
      <c r="CN176" s="99">
        <v>5844</v>
      </c>
      <c r="CO176" s="99">
        <v>5898</v>
      </c>
      <c r="CP176" s="99">
        <v>5922</v>
      </c>
      <c r="CQ176" s="99">
        <v>5954</v>
      </c>
      <c r="CR176" s="99">
        <v>5961</v>
      </c>
      <c r="CS176" s="99">
        <v>6019</v>
      </c>
      <c r="CT176" s="99">
        <v>6169</v>
      </c>
      <c r="CU176" s="99">
        <v>6193</v>
      </c>
      <c r="CV176" s="99">
        <v>6260</v>
      </c>
      <c r="CW176" s="99">
        <v>6552</v>
      </c>
      <c r="CX176" s="100">
        <v>6242</v>
      </c>
      <c r="CY176" s="99">
        <v>6237</v>
      </c>
      <c r="CZ176" s="99">
        <v>6246</v>
      </c>
      <c r="DA176" s="99">
        <v>6329</v>
      </c>
      <c r="DB176" s="99">
        <v>6219</v>
      </c>
      <c r="DC176" s="99">
        <v>6234</v>
      </c>
      <c r="DD176" s="99">
        <v>6177</v>
      </c>
      <c r="DE176" s="99">
        <v>6222</v>
      </c>
      <c r="DF176" s="99">
        <v>6139</v>
      </c>
      <c r="DG176" s="99">
        <v>6186</v>
      </c>
      <c r="DH176" s="99">
        <v>6250</v>
      </c>
      <c r="DI176" s="99">
        <v>6186</v>
      </c>
      <c r="DJ176" s="100">
        <v>6120</v>
      </c>
      <c r="DL176" s="96"/>
      <c r="DM176" s="97" t="s">
        <v>235</v>
      </c>
      <c r="DN176" s="98">
        <v>4589</v>
      </c>
      <c r="DO176" s="99">
        <v>4609</v>
      </c>
      <c r="DP176" s="99">
        <v>4608</v>
      </c>
      <c r="DQ176" s="99">
        <v>4672</v>
      </c>
      <c r="DR176" s="99">
        <v>4617</v>
      </c>
      <c r="DS176" s="99">
        <v>4677</v>
      </c>
      <c r="DT176" s="99">
        <v>4678</v>
      </c>
      <c r="DU176" s="99">
        <v>4620</v>
      </c>
      <c r="DV176" s="99">
        <v>4582</v>
      </c>
      <c r="DW176" s="99">
        <v>4570</v>
      </c>
      <c r="DX176" s="99">
        <v>4561</v>
      </c>
      <c r="DY176" s="100">
        <v>4582</v>
      </c>
      <c r="DZ176" s="98">
        <v>4535</v>
      </c>
      <c r="EA176" s="99">
        <v>4545</v>
      </c>
      <c r="EB176" s="99">
        <v>4498</v>
      </c>
      <c r="EC176" s="99">
        <v>4478</v>
      </c>
      <c r="ED176" s="99">
        <v>4545</v>
      </c>
      <c r="EE176" s="99">
        <v>4537</v>
      </c>
      <c r="EF176" s="99">
        <v>4574</v>
      </c>
      <c r="EG176" s="99">
        <v>4647</v>
      </c>
      <c r="EH176" s="99">
        <v>4698</v>
      </c>
      <c r="EI176" s="99">
        <v>4718</v>
      </c>
      <c r="EJ176" s="99">
        <v>4658</v>
      </c>
      <c r="EK176" s="100">
        <v>4678</v>
      </c>
      <c r="EL176" s="99">
        <v>4693</v>
      </c>
      <c r="EM176" s="99">
        <v>4685</v>
      </c>
      <c r="EN176" s="99">
        <v>4682</v>
      </c>
      <c r="EO176" s="99">
        <v>4795</v>
      </c>
      <c r="EP176" s="99">
        <v>4865</v>
      </c>
      <c r="EQ176" s="99">
        <v>4983</v>
      </c>
      <c r="ER176" s="99">
        <v>5091</v>
      </c>
      <c r="ES176" s="99">
        <v>5161</v>
      </c>
      <c r="ET176" s="99">
        <v>5006</v>
      </c>
      <c r="EU176" s="99">
        <v>5028</v>
      </c>
      <c r="EV176" s="99">
        <v>5027</v>
      </c>
      <c r="EW176" s="100">
        <v>5022</v>
      </c>
      <c r="EX176" s="98">
        <v>5019</v>
      </c>
      <c r="EY176" s="99">
        <v>5237</v>
      </c>
      <c r="EZ176" s="99">
        <v>5431</v>
      </c>
      <c r="FA176" s="99">
        <v>5482</v>
      </c>
      <c r="FB176" s="99">
        <v>5468</v>
      </c>
      <c r="FC176" s="99">
        <v>5470</v>
      </c>
      <c r="FD176" s="99">
        <v>5479</v>
      </c>
      <c r="FE176" s="99">
        <v>5568</v>
      </c>
      <c r="FF176" s="99">
        <v>5591</v>
      </c>
      <c r="FG176" s="99">
        <v>5651</v>
      </c>
      <c r="FH176" s="99">
        <v>5669</v>
      </c>
      <c r="FI176" s="100">
        <v>5656</v>
      </c>
      <c r="FJ176" s="98">
        <v>5666</v>
      </c>
      <c r="FK176" s="99">
        <v>5677</v>
      </c>
      <c r="FL176" s="99">
        <v>5696</v>
      </c>
      <c r="FM176" s="99">
        <v>5784</v>
      </c>
      <c r="FN176" s="99">
        <v>5793</v>
      </c>
      <c r="FO176" s="99">
        <v>5793</v>
      </c>
      <c r="FP176" s="99">
        <v>5881</v>
      </c>
      <c r="FQ176" s="99">
        <v>5857</v>
      </c>
      <c r="FR176" s="99">
        <v>5858</v>
      </c>
      <c r="FS176" s="99">
        <v>5872</v>
      </c>
      <c r="FT176" s="99">
        <v>5883</v>
      </c>
      <c r="FU176" s="100">
        <v>5844</v>
      </c>
      <c r="FV176" s="98">
        <v>5816</v>
      </c>
      <c r="FW176" s="99">
        <v>5806</v>
      </c>
      <c r="FX176" s="99">
        <v>5787</v>
      </c>
      <c r="FY176" s="99">
        <v>5781</v>
      </c>
      <c r="FZ176" s="99">
        <v>5524</v>
      </c>
      <c r="GA176" s="99">
        <v>5501</v>
      </c>
      <c r="GB176" s="99">
        <v>5493</v>
      </c>
      <c r="GC176" s="99">
        <v>5426</v>
      </c>
      <c r="GD176" s="99">
        <v>5392</v>
      </c>
      <c r="GE176" s="99">
        <v>5343</v>
      </c>
      <c r="GF176" s="99">
        <v>5303</v>
      </c>
      <c r="GG176" s="100">
        <v>5242</v>
      </c>
      <c r="GH176" s="98">
        <v>5223</v>
      </c>
      <c r="GI176" s="99">
        <v>5178</v>
      </c>
      <c r="GJ176" s="99">
        <v>5129</v>
      </c>
      <c r="GK176" s="99">
        <v>5129</v>
      </c>
      <c r="GL176" s="99">
        <v>5126</v>
      </c>
      <c r="GM176" s="99">
        <v>5108</v>
      </c>
      <c r="GN176" s="99">
        <v>5073</v>
      </c>
      <c r="GO176" s="99">
        <v>5066</v>
      </c>
      <c r="GP176" s="99">
        <v>5054</v>
      </c>
      <c r="GQ176" s="99">
        <v>5000</v>
      </c>
      <c r="GR176" s="99">
        <v>4969</v>
      </c>
      <c r="GS176" s="100">
        <v>4916</v>
      </c>
      <c r="GT176" s="98">
        <v>4883</v>
      </c>
      <c r="GU176" s="99">
        <v>4902</v>
      </c>
      <c r="GV176" s="99">
        <v>4816</v>
      </c>
      <c r="GW176" s="99">
        <v>4850</v>
      </c>
      <c r="GX176" s="99">
        <v>2660</v>
      </c>
      <c r="GY176" s="100">
        <v>4811</v>
      </c>
      <c r="GZ176" s="291"/>
    </row>
    <row r="177" spans="2:208" x14ac:dyDescent="0.25">
      <c r="B177" s="96"/>
      <c r="C177" s="97" t="s">
        <v>229</v>
      </c>
      <c r="D177" s="100">
        <v>22</v>
      </c>
      <c r="E177" s="100">
        <v>59</v>
      </c>
      <c r="F177" s="100">
        <v>77</v>
      </c>
      <c r="G177" s="98">
        <v>78</v>
      </c>
      <c r="H177" s="99">
        <v>81</v>
      </c>
      <c r="I177" s="99">
        <v>75</v>
      </c>
      <c r="J177" s="99">
        <v>84</v>
      </c>
      <c r="K177" s="99">
        <v>90</v>
      </c>
      <c r="L177" s="99">
        <v>103</v>
      </c>
      <c r="M177" s="99">
        <v>98</v>
      </c>
      <c r="N177" s="99">
        <v>98</v>
      </c>
      <c r="O177" s="99">
        <v>93</v>
      </c>
      <c r="P177" s="99">
        <v>94</v>
      </c>
      <c r="Q177" s="99">
        <v>100</v>
      </c>
      <c r="R177" s="100">
        <v>101</v>
      </c>
      <c r="S177" s="99">
        <v>100</v>
      </c>
      <c r="T177" s="99">
        <v>106</v>
      </c>
      <c r="U177" s="99">
        <v>110</v>
      </c>
      <c r="V177" s="99">
        <v>112</v>
      </c>
      <c r="W177" s="99">
        <v>114</v>
      </c>
      <c r="X177" s="99">
        <v>119</v>
      </c>
      <c r="Y177" s="99">
        <v>117</v>
      </c>
      <c r="Z177" s="99">
        <v>120</v>
      </c>
      <c r="AA177" s="99">
        <v>119</v>
      </c>
      <c r="AB177" s="99">
        <v>118</v>
      </c>
      <c r="AC177" s="99">
        <v>113</v>
      </c>
      <c r="AD177" s="100">
        <v>117</v>
      </c>
      <c r="AE177" s="99">
        <v>116</v>
      </c>
      <c r="AF177" s="99">
        <v>114</v>
      </c>
      <c r="AG177" s="99">
        <v>111</v>
      </c>
      <c r="AH177" s="99">
        <v>113</v>
      </c>
      <c r="AI177" s="99">
        <v>114</v>
      </c>
      <c r="AJ177" s="99">
        <v>111</v>
      </c>
      <c r="AK177" s="99">
        <v>113</v>
      </c>
      <c r="AL177" s="99">
        <v>108</v>
      </c>
      <c r="AM177" s="99">
        <v>103</v>
      </c>
      <c r="AN177" s="99">
        <v>108</v>
      </c>
      <c r="AO177" s="99">
        <v>125</v>
      </c>
      <c r="AP177" s="100">
        <v>161</v>
      </c>
      <c r="AQ177" s="98">
        <v>186</v>
      </c>
      <c r="AR177" s="99">
        <v>200</v>
      </c>
      <c r="AS177" s="99">
        <v>256</v>
      </c>
      <c r="AT177" s="99">
        <v>269</v>
      </c>
      <c r="AU177" s="99">
        <v>295</v>
      </c>
      <c r="AV177" s="99">
        <v>328</v>
      </c>
      <c r="AW177" s="99">
        <v>365</v>
      </c>
      <c r="AX177" s="99">
        <v>370</v>
      </c>
      <c r="AY177" s="99">
        <v>396</v>
      </c>
      <c r="AZ177" s="99">
        <v>384</v>
      </c>
      <c r="BA177" s="99">
        <v>395</v>
      </c>
      <c r="BB177" s="100">
        <v>414</v>
      </c>
      <c r="BC177" s="98">
        <v>427</v>
      </c>
      <c r="BD177" s="99">
        <v>449</v>
      </c>
      <c r="BE177" s="99">
        <v>458</v>
      </c>
      <c r="BF177" s="99">
        <v>483</v>
      </c>
      <c r="BG177" s="99">
        <v>529</v>
      </c>
      <c r="BH177" s="99">
        <v>552</v>
      </c>
      <c r="BI177" s="99">
        <v>567</v>
      </c>
      <c r="BJ177" s="99">
        <v>564</v>
      </c>
      <c r="BK177" s="99">
        <v>580</v>
      </c>
      <c r="BL177" s="99">
        <v>555</v>
      </c>
      <c r="BM177" s="99">
        <v>550</v>
      </c>
      <c r="BN177" s="100">
        <v>616</v>
      </c>
      <c r="BO177" s="99">
        <v>583</v>
      </c>
      <c r="BP177" s="99">
        <v>597</v>
      </c>
      <c r="BQ177" s="99">
        <v>598</v>
      </c>
      <c r="BR177" s="99">
        <v>609</v>
      </c>
      <c r="BS177" s="99">
        <v>630</v>
      </c>
      <c r="BT177" s="99">
        <v>663</v>
      </c>
      <c r="BU177" s="99">
        <v>677</v>
      </c>
      <c r="BV177" s="99">
        <v>680</v>
      </c>
      <c r="BW177" s="99">
        <v>694</v>
      </c>
      <c r="BX177" s="99">
        <v>699</v>
      </c>
      <c r="BY177" s="99">
        <v>703</v>
      </c>
      <c r="BZ177" s="100">
        <v>723</v>
      </c>
      <c r="CA177" s="99">
        <v>747</v>
      </c>
      <c r="CB177" s="99">
        <v>764</v>
      </c>
      <c r="CC177" s="99">
        <v>787</v>
      </c>
      <c r="CD177" s="99">
        <v>820</v>
      </c>
      <c r="CE177" s="99">
        <v>847</v>
      </c>
      <c r="CF177" s="99">
        <v>864</v>
      </c>
      <c r="CG177" s="99">
        <v>869</v>
      </c>
      <c r="CH177" s="99">
        <v>873</v>
      </c>
      <c r="CI177" s="99">
        <v>887</v>
      </c>
      <c r="CJ177" s="99">
        <v>895</v>
      </c>
      <c r="CK177" s="99">
        <v>921</v>
      </c>
      <c r="CL177" s="100">
        <v>966</v>
      </c>
      <c r="CM177" s="98">
        <v>982</v>
      </c>
      <c r="CN177" s="99">
        <v>1008</v>
      </c>
      <c r="CO177" s="99">
        <v>1022</v>
      </c>
      <c r="CP177" s="99">
        <v>1038</v>
      </c>
      <c r="CQ177" s="99">
        <v>1069</v>
      </c>
      <c r="CR177" s="99">
        <v>1106</v>
      </c>
      <c r="CS177" s="99">
        <v>1110</v>
      </c>
      <c r="CT177" s="99">
        <v>1117</v>
      </c>
      <c r="CU177" s="99">
        <v>1128</v>
      </c>
      <c r="CV177" s="99">
        <v>1131</v>
      </c>
      <c r="CW177" s="99">
        <v>1141</v>
      </c>
      <c r="CX177" s="100">
        <v>1179</v>
      </c>
      <c r="CY177" s="99">
        <v>1190</v>
      </c>
      <c r="CZ177" s="99">
        <v>1209</v>
      </c>
      <c r="DA177" s="99">
        <v>1215</v>
      </c>
      <c r="DB177" s="99">
        <v>1221</v>
      </c>
      <c r="DC177" s="99">
        <v>1211</v>
      </c>
      <c r="DD177" s="99">
        <v>1203</v>
      </c>
      <c r="DE177" s="99">
        <v>1203</v>
      </c>
      <c r="DF177" s="99">
        <v>1207</v>
      </c>
      <c r="DG177" s="99"/>
      <c r="DH177" s="99"/>
      <c r="DI177" s="99"/>
      <c r="DJ177" s="100"/>
      <c r="DL177" s="96"/>
      <c r="DM177" s="97" t="s">
        <v>236</v>
      </c>
      <c r="DN177" s="98">
        <v>38397</v>
      </c>
      <c r="DO177" s="99">
        <v>38635</v>
      </c>
      <c r="DP177" s="99">
        <v>38516</v>
      </c>
      <c r="DQ177" s="99">
        <v>38093</v>
      </c>
      <c r="DR177" s="99">
        <v>36587</v>
      </c>
      <c r="DS177" s="99">
        <v>38304</v>
      </c>
      <c r="DT177" s="99">
        <v>38076</v>
      </c>
      <c r="DU177" s="99">
        <v>38028</v>
      </c>
      <c r="DV177" s="99">
        <v>37687</v>
      </c>
      <c r="DW177" s="99">
        <v>37670</v>
      </c>
      <c r="DX177" s="99">
        <v>37390</v>
      </c>
      <c r="DY177" s="100">
        <v>37425</v>
      </c>
      <c r="DZ177" s="98">
        <v>37050</v>
      </c>
      <c r="EA177" s="99">
        <v>37187</v>
      </c>
      <c r="EB177" s="99">
        <v>36117</v>
      </c>
      <c r="EC177" s="99">
        <v>36502</v>
      </c>
      <c r="ED177" s="99">
        <v>36421</v>
      </c>
      <c r="EE177" s="99">
        <v>36647</v>
      </c>
      <c r="EF177" s="99">
        <v>36860</v>
      </c>
      <c r="EG177" s="99">
        <v>36358</v>
      </c>
      <c r="EH177" s="99">
        <v>36446</v>
      </c>
      <c r="EI177" s="99">
        <v>36391</v>
      </c>
      <c r="EJ177" s="99">
        <v>35995</v>
      </c>
      <c r="EK177" s="100">
        <v>35958</v>
      </c>
      <c r="EL177" s="99">
        <v>36124</v>
      </c>
      <c r="EM177" s="99">
        <v>35961</v>
      </c>
      <c r="EN177" s="99">
        <v>36707</v>
      </c>
      <c r="EO177" s="99">
        <v>36679</v>
      </c>
      <c r="EP177" s="99">
        <v>36649</v>
      </c>
      <c r="EQ177" s="99">
        <v>36546</v>
      </c>
      <c r="ER177" s="99">
        <v>36440</v>
      </c>
      <c r="ES177" s="99">
        <v>36277</v>
      </c>
      <c r="ET177" s="99">
        <v>35860</v>
      </c>
      <c r="EU177" s="99">
        <v>35726</v>
      </c>
      <c r="EV177" s="99">
        <v>35564</v>
      </c>
      <c r="EW177" s="100">
        <v>36092</v>
      </c>
      <c r="EX177" s="98">
        <v>36377</v>
      </c>
      <c r="EY177" s="99">
        <v>35063</v>
      </c>
      <c r="EZ177" s="99">
        <v>34992</v>
      </c>
      <c r="FA177" s="99">
        <v>35089</v>
      </c>
      <c r="FB177" s="99">
        <v>35095</v>
      </c>
      <c r="FC177" s="99">
        <v>35036</v>
      </c>
      <c r="FD177" s="99">
        <v>35096</v>
      </c>
      <c r="FE177" s="99">
        <v>35111</v>
      </c>
      <c r="FF177" s="99">
        <v>35224</v>
      </c>
      <c r="FG177" s="99">
        <v>35410</v>
      </c>
      <c r="FH177" s="99">
        <v>35415</v>
      </c>
      <c r="FI177" s="100">
        <v>35283</v>
      </c>
      <c r="FJ177" s="98">
        <v>35288</v>
      </c>
      <c r="FK177" s="99">
        <v>35668</v>
      </c>
      <c r="FL177" s="99">
        <v>35519</v>
      </c>
      <c r="FM177" s="99">
        <v>35730</v>
      </c>
      <c r="FN177" s="99">
        <v>35641</v>
      </c>
      <c r="FO177" s="99">
        <v>35549</v>
      </c>
      <c r="FP177" s="99">
        <v>35397</v>
      </c>
      <c r="FQ177" s="99">
        <v>35229</v>
      </c>
      <c r="FR177" s="99">
        <v>35163</v>
      </c>
      <c r="FS177" s="99">
        <v>35262</v>
      </c>
      <c r="FT177" s="99">
        <v>35160</v>
      </c>
      <c r="FU177" s="100">
        <v>35064</v>
      </c>
      <c r="FV177" s="98">
        <v>34885</v>
      </c>
      <c r="FW177" s="99">
        <v>34823</v>
      </c>
      <c r="FX177" s="99">
        <v>34566</v>
      </c>
      <c r="FY177" s="99">
        <v>34608</v>
      </c>
      <c r="FZ177" s="99">
        <v>34607</v>
      </c>
      <c r="GA177" s="99">
        <v>34691</v>
      </c>
      <c r="GB177" s="99">
        <v>34448</v>
      </c>
      <c r="GC177" s="99">
        <v>34058</v>
      </c>
      <c r="GD177" s="99">
        <v>33875</v>
      </c>
      <c r="GE177" s="99">
        <v>33571</v>
      </c>
      <c r="GF177" s="99">
        <v>33195</v>
      </c>
      <c r="GG177" s="100">
        <v>32410</v>
      </c>
      <c r="GH177" s="98">
        <v>32103</v>
      </c>
      <c r="GI177" s="99">
        <v>31731</v>
      </c>
      <c r="GJ177" s="99">
        <v>31577</v>
      </c>
      <c r="GK177" s="99">
        <v>31371</v>
      </c>
      <c r="GL177" s="99">
        <v>30872</v>
      </c>
      <c r="GM177" s="99">
        <v>30729</v>
      </c>
      <c r="GN177" s="99">
        <v>30471</v>
      </c>
      <c r="GO177" s="99">
        <v>30283</v>
      </c>
      <c r="GP177" s="99">
        <v>30843</v>
      </c>
      <c r="GQ177" s="99">
        <v>29139</v>
      </c>
      <c r="GR177" s="99">
        <v>28572</v>
      </c>
      <c r="GS177" s="100">
        <v>28396</v>
      </c>
      <c r="GT177" s="98">
        <v>28414</v>
      </c>
      <c r="GU177" s="99">
        <v>28415</v>
      </c>
      <c r="GV177" s="99">
        <v>27676</v>
      </c>
      <c r="GW177" s="99">
        <v>27702</v>
      </c>
      <c r="GX177" s="99">
        <v>22199</v>
      </c>
      <c r="GY177" s="100">
        <v>27391</v>
      </c>
      <c r="GZ177" s="291"/>
    </row>
    <row r="178" spans="2:208" x14ac:dyDescent="0.25">
      <c r="B178" s="96"/>
      <c r="C178" s="97" t="s">
        <v>230</v>
      </c>
      <c r="D178" s="100">
        <v>144</v>
      </c>
      <c r="E178" s="100">
        <v>258</v>
      </c>
      <c r="F178" s="100">
        <v>328</v>
      </c>
      <c r="G178" s="98">
        <v>350</v>
      </c>
      <c r="H178" s="99">
        <v>341</v>
      </c>
      <c r="I178" s="99">
        <v>324</v>
      </c>
      <c r="J178" s="99">
        <v>354</v>
      </c>
      <c r="K178" s="99">
        <v>367</v>
      </c>
      <c r="L178" s="99">
        <v>401</v>
      </c>
      <c r="M178" s="99">
        <v>405</v>
      </c>
      <c r="N178" s="99">
        <v>410</v>
      </c>
      <c r="O178" s="99">
        <v>414</v>
      </c>
      <c r="P178" s="99">
        <v>430</v>
      </c>
      <c r="Q178" s="99">
        <v>432</v>
      </c>
      <c r="R178" s="100">
        <v>457</v>
      </c>
      <c r="S178" s="99">
        <v>481</v>
      </c>
      <c r="T178" s="99">
        <v>493</v>
      </c>
      <c r="U178" s="99">
        <v>507</v>
      </c>
      <c r="V178" s="99">
        <v>521</v>
      </c>
      <c r="W178" s="99">
        <v>521</v>
      </c>
      <c r="X178" s="99">
        <v>528</v>
      </c>
      <c r="Y178" s="99">
        <v>519</v>
      </c>
      <c r="Z178" s="99">
        <v>520</v>
      </c>
      <c r="AA178" s="99">
        <v>516</v>
      </c>
      <c r="AB178" s="99">
        <v>528</v>
      </c>
      <c r="AC178" s="99">
        <v>516</v>
      </c>
      <c r="AD178" s="100">
        <v>514</v>
      </c>
      <c r="AE178" s="99">
        <v>509</v>
      </c>
      <c r="AF178" s="99">
        <v>503</v>
      </c>
      <c r="AG178" s="99">
        <v>519</v>
      </c>
      <c r="AH178" s="99">
        <v>519</v>
      </c>
      <c r="AI178" s="99">
        <v>503</v>
      </c>
      <c r="AJ178" s="99">
        <v>507</v>
      </c>
      <c r="AK178" s="99">
        <v>494</v>
      </c>
      <c r="AL178" s="99">
        <v>488</v>
      </c>
      <c r="AM178" s="99">
        <v>486</v>
      </c>
      <c r="AN178" s="99">
        <v>486</v>
      </c>
      <c r="AO178" s="99">
        <v>503</v>
      </c>
      <c r="AP178" s="100">
        <v>517</v>
      </c>
      <c r="AQ178" s="98">
        <v>539</v>
      </c>
      <c r="AR178" s="99">
        <v>548</v>
      </c>
      <c r="AS178" s="99">
        <v>791</v>
      </c>
      <c r="AT178" s="99">
        <v>780</v>
      </c>
      <c r="AU178" s="99">
        <v>795</v>
      </c>
      <c r="AV178" s="99">
        <v>836</v>
      </c>
      <c r="AW178" s="99">
        <v>864</v>
      </c>
      <c r="AX178" s="99">
        <v>869</v>
      </c>
      <c r="AY178" s="99">
        <v>908</v>
      </c>
      <c r="AZ178" s="99">
        <v>935</v>
      </c>
      <c r="BA178" s="99">
        <v>981</v>
      </c>
      <c r="BB178" s="100">
        <v>1026</v>
      </c>
      <c r="BC178" s="98">
        <v>1052</v>
      </c>
      <c r="BD178" s="99">
        <v>1097</v>
      </c>
      <c r="BE178" s="99">
        <v>1125</v>
      </c>
      <c r="BF178" s="99">
        <v>1160</v>
      </c>
      <c r="BG178" s="99">
        <v>1201</v>
      </c>
      <c r="BH178" s="99">
        <v>1233</v>
      </c>
      <c r="BI178" s="99">
        <v>1253</v>
      </c>
      <c r="BJ178" s="99">
        <v>1279</v>
      </c>
      <c r="BK178" s="99">
        <v>1267</v>
      </c>
      <c r="BL178" s="99">
        <v>1283</v>
      </c>
      <c r="BM178" s="99">
        <v>1293</v>
      </c>
      <c r="BN178" s="100">
        <v>1366</v>
      </c>
      <c r="BO178" s="99">
        <v>1321</v>
      </c>
      <c r="BP178" s="99">
        <v>1329</v>
      </c>
      <c r="BQ178" s="99">
        <v>1325</v>
      </c>
      <c r="BR178" s="99">
        <v>1339</v>
      </c>
      <c r="BS178" s="99">
        <v>1390</v>
      </c>
      <c r="BT178" s="99">
        <v>1385</v>
      </c>
      <c r="BU178" s="99">
        <v>1384</v>
      </c>
      <c r="BV178" s="99">
        <v>1388</v>
      </c>
      <c r="BW178" s="99">
        <v>1384</v>
      </c>
      <c r="BX178" s="99">
        <v>1399</v>
      </c>
      <c r="BY178" s="99">
        <v>1395</v>
      </c>
      <c r="BZ178" s="100">
        <v>1364</v>
      </c>
      <c r="CA178" s="99">
        <v>1297</v>
      </c>
      <c r="CB178" s="99">
        <v>1262</v>
      </c>
      <c r="CC178" s="99">
        <v>1258</v>
      </c>
      <c r="CD178" s="99">
        <v>1264</v>
      </c>
      <c r="CE178" s="99">
        <v>1257</v>
      </c>
      <c r="CF178" s="99">
        <v>1285</v>
      </c>
      <c r="CG178" s="99">
        <v>1286</v>
      </c>
      <c r="CH178" s="99">
        <v>1272</v>
      </c>
      <c r="CI178" s="99">
        <v>1278</v>
      </c>
      <c r="CJ178" s="99">
        <v>1305</v>
      </c>
      <c r="CK178" s="99">
        <v>1308</v>
      </c>
      <c r="CL178" s="100">
        <v>1328</v>
      </c>
      <c r="CM178" s="98">
        <v>1289</v>
      </c>
      <c r="CN178" s="99">
        <v>1344</v>
      </c>
      <c r="CO178" s="99">
        <v>1319</v>
      </c>
      <c r="CP178" s="99">
        <v>1367</v>
      </c>
      <c r="CQ178" s="99">
        <v>1376</v>
      </c>
      <c r="CR178" s="99">
        <v>1418</v>
      </c>
      <c r="CS178" s="99">
        <v>1426</v>
      </c>
      <c r="CT178" s="99">
        <v>1438</v>
      </c>
      <c r="CU178" s="99">
        <v>1457</v>
      </c>
      <c r="CV178" s="99">
        <v>1490</v>
      </c>
      <c r="CW178" s="99">
        <v>1488</v>
      </c>
      <c r="CX178" s="100">
        <v>1525</v>
      </c>
      <c r="CY178" s="99">
        <v>1576</v>
      </c>
      <c r="CZ178" s="99">
        <v>1603</v>
      </c>
      <c r="DA178" s="99">
        <v>1608</v>
      </c>
      <c r="DB178" s="99">
        <v>1588</v>
      </c>
      <c r="DC178" s="99">
        <v>1595</v>
      </c>
      <c r="DD178" s="99">
        <v>1630</v>
      </c>
      <c r="DE178" s="99">
        <v>1622</v>
      </c>
      <c r="DF178" s="99">
        <v>1619</v>
      </c>
      <c r="DG178" s="99">
        <v>1668</v>
      </c>
      <c r="DH178" s="99">
        <v>1683</v>
      </c>
      <c r="DI178" s="99">
        <v>1695</v>
      </c>
      <c r="DJ178" s="100">
        <v>1732</v>
      </c>
      <c r="DL178" s="96"/>
      <c r="DM178" s="97" t="s">
        <v>237</v>
      </c>
      <c r="DN178" s="98">
        <v>8986</v>
      </c>
      <c r="DO178" s="99">
        <v>8933</v>
      </c>
      <c r="DP178" s="99">
        <v>8854</v>
      </c>
      <c r="DQ178" s="99">
        <v>8849</v>
      </c>
      <c r="DR178" s="99">
        <v>9026</v>
      </c>
      <c r="DS178" s="99">
        <v>8296</v>
      </c>
      <c r="DT178" s="99">
        <v>8356</v>
      </c>
      <c r="DU178" s="99">
        <v>8358</v>
      </c>
      <c r="DV178" s="99">
        <v>8306</v>
      </c>
      <c r="DW178" s="99">
        <v>8302</v>
      </c>
      <c r="DX178" s="99">
        <v>8155</v>
      </c>
      <c r="DY178" s="100">
        <v>5966</v>
      </c>
      <c r="DZ178" s="98">
        <v>6040</v>
      </c>
      <c r="EA178" s="99">
        <v>5961</v>
      </c>
      <c r="EB178" s="99">
        <v>6001</v>
      </c>
      <c r="EC178" s="99">
        <v>6029</v>
      </c>
      <c r="ED178" s="99">
        <v>6061</v>
      </c>
      <c r="EE178" s="99">
        <v>6100</v>
      </c>
      <c r="EF178" s="99">
        <v>6112</v>
      </c>
      <c r="EG178" s="99">
        <v>6271</v>
      </c>
      <c r="EH178" s="99">
        <v>6404</v>
      </c>
      <c r="EI178" s="99">
        <v>6327</v>
      </c>
      <c r="EJ178" s="99">
        <v>6351</v>
      </c>
      <c r="EK178" s="100">
        <v>6598</v>
      </c>
      <c r="EL178" s="99">
        <v>6724</v>
      </c>
      <c r="EM178" s="99">
        <v>7135</v>
      </c>
      <c r="EN178" s="99">
        <v>7660</v>
      </c>
      <c r="EO178" s="99">
        <v>7798</v>
      </c>
      <c r="EP178" s="99">
        <v>7741</v>
      </c>
      <c r="EQ178" s="99">
        <v>8333</v>
      </c>
      <c r="ER178" s="99">
        <v>8615</v>
      </c>
      <c r="ES178" s="99">
        <v>8729</v>
      </c>
      <c r="ET178" s="99">
        <v>10509</v>
      </c>
      <c r="EU178" s="99">
        <v>10628</v>
      </c>
      <c r="EV178" s="99">
        <v>10861</v>
      </c>
      <c r="EW178" s="100">
        <v>10895</v>
      </c>
      <c r="EX178" s="98">
        <v>9961</v>
      </c>
      <c r="EY178" s="99">
        <v>9656</v>
      </c>
      <c r="EZ178" s="99">
        <v>9874</v>
      </c>
      <c r="FA178" s="99">
        <v>10074</v>
      </c>
      <c r="FB178" s="99">
        <v>10246</v>
      </c>
      <c r="FC178" s="99">
        <v>10270</v>
      </c>
      <c r="FD178" s="99">
        <v>10327</v>
      </c>
      <c r="FE178" s="99">
        <v>10511</v>
      </c>
      <c r="FF178" s="99">
        <v>10570</v>
      </c>
      <c r="FG178" s="99">
        <v>10584</v>
      </c>
      <c r="FH178" s="99">
        <v>10625</v>
      </c>
      <c r="FI178" s="100">
        <v>10660</v>
      </c>
      <c r="FJ178" s="98">
        <v>10663</v>
      </c>
      <c r="FK178" s="99">
        <v>10643</v>
      </c>
      <c r="FL178" s="99">
        <v>10698</v>
      </c>
      <c r="FM178" s="99">
        <v>10711</v>
      </c>
      <c r="FN178" s="99">
        <v>10691</v>
      </c>
      <c r="FO178" s="99">
        <v>10660</v>
      </c>
      <c r="FP178" s="99">
        <v>10608</v>
      </c>
      <c r="FQ178" s="99">
        <v>10562</v>
      </c>
      <c r="FR178" s="99">
        <v>10560</v>
      </c>
      <c r="FS178" s="99">
        <v>10624</v>
      </c>
      <c r="FT178" s="99">
        <v>10657</v>
      </c>
      <c r="FU178" s="100">
        <v>10614</v>
      </c>
      <c r="FV178" s="98">
        <v>10617</v>
      </c>
      <c r="FW178" s="99">
        <v>10627</v>
      </c>
      <c r="FX178" s="99">
        <v>10623</v>
      </c>
      <c r="FY178" s="99">
        <v>10612</v>
      </c>
      <c r="FZ178" s="99">
        <v>9323</v>
      </c>
      <c r="GA178" s="99">
        <v>9301</v>
      </c>
      <c r="GB178" s="99">
        <v>9369</v>
      </c>
      <c r="GC178" s="99">
        <v>9402</v>
      </c>
      <c r="GD178" s="99">
        <v>9359</v>
      </c>
      <c r="GE178" s="99">
        <v>9352</v>
      </c>
      <c r="GF178" s="99">
        <v>9333</v>
      </c>
      <c r="GG178" s="100">
        <v>9284</v>
      </c>
      <c r="GH178" s="98">
        <v>9208</v>
      </c>
      <c r="GI178" s="99">
        <v>9189</v>
      </c>
      <c r="GJ178" s="99">
        <v>9126</v>
      </c>
      <c r="GK178" s="99">
        <v>9164</v>
      </c>
      <c r="GL178" s="99">
        <v>9162</v>
      </c>
      <c r="GM178" s="99">
        <v>9177</v>
      </c>
      <c r="GN178" s="99">
        <v>9145</v>
      </c>
      <c r="GO178" s="99">
        <v>9153</v>
      </c>
      <c r="GP178" s="99">
        <v>9140</v>
      </c>
      <c r="GQ178" s="99">
        <v>9112</v>
      </c>
      <c r="GR178" s="99">
        <v>9069</v>
      </c>
      <c r="GS178" s="100">
        <v>9029</v>
      </c>
      <c r="GT178" s="98">
        <v>8984</v>
      </c>
      <c r="GU178" s="99">
        <v>8968</v>
      </c>
      <c r="GV178" s="99">
        <v>8912</v>
      </c>
      <c r="GW178" s="99">
        <v>8906</v>
      </c>
      <c r="GX178" s="99">
        <v>2533</v>
      </c>
      <c r="GY178" s="100">
        <v>8865</v>
      </c>
      <c r="GZ178" s="291"/>
    </row>
    <row r="179" spans="2:208" x14ac:dyDescent="0.25">
      <c r="B179" s="96"/>
      <c r="C179" s="97" t="s">
        <v>231</v>
      </c>
      <c r="D179" s="100">
        <v>347</v>
      </c>
      <c r="E179" s="100">
        <v>882</v>
      </c>
      <c r="F179" s="100">
        <v>1209</v>
      </c>
      <c r="G179" s="98">
        <v>1260</v>
      </c>
      <c r="H179" s="99">
        <v>1368</v>
      </c>
      <c r="I179" s="99">
        <v>1263</v>
      </c>
      <c r="J179" s="99">
        <v>1426</v>
      </c>
      <c r="K179" s="99">
        <v>1669</v>
      </c>
      <c r="L179" s="99">
        <v>1896</v>
      </c>
      <c r="M179" s="99">
        <v>1997</v>
      </c>
      <c r="N179" s="99">
        <v>2096</v>
      </c>
      <c r="O179" s="99">
        <v>2141</v>
      </c>
      <c r="P179" s="99">
        <v>2314</v>
      </c>
      <c r="Q179" s="99">
        <v>2476</v>
      </c>
      <c r="R179" s="100">
        <v>2605</v>
      </c>
      <c r="S179" s="99">
        <v>1523</v>
      </c>
      <c r="T179" s="99">
        <v>2860</v>
      </c>
      <c r="U179" s="99">
        <v>2882</v>
      </c>
      <c r="V179" s="99">
        <v>3302</v>
      </c>
      <c r="W179" s="99">
        <v>3634</v>
      </c>
      <c r="X179" s="99">
        <v>3803</v>
      </c>
      <c r="Y179" s="99">
        <v>2915</v>
      </c>
      <c r="Z179" s="99">
        <v>2926</v>
      </c>
      <c r="AA179" s="99">
        <v>2926</v>
      </c>
      <c r="AB179" s="99">
        <v>2935</v>
      </c>
      <c r="AC179" s="99">
        <v>2866</v>
      </c>
      <c r="AD179" s="100">
        <v>2877</v>
      </c>
      <c r="AE179" s="99">
        <v>2947</v>
      </c>
      <c r="AF179" s="99">
        <v>2942</v>
      </c>
      <c r="AG179" s="99">
        <v>1428</v>
      </c>
      <c r="AH179" s="99">
        <v>2729</v>
      </c>
      <c r="AI179" s="99">
        <v>2766</v>
      </c>
      <c r="AJ179" s="99">
        <v>2761</v>
      </c>
      <c r="AK179" s="99">
        <v>2863</v>
      </c>
      <c r="AL179" s="99">
        <v>2905</v>
      </c>
      <c r="AM179" s="99">
        <v>2861</v>
      </c>
      <c r="AN179" s="99">
        <v>2966</v>
      </c>
      <c r="AO179" s="99">
        <v>3149</v>
      </c>
      <c r="AP179" s="100">
        <v>3201</v>
      </c>
      <c r="AQ179" s="98">
        <v>3295</v>
      </c>
      <c r="AR179" s="99">
        <v>3461</v>
      </c>
      <c r="AS179" s="99">
        <v>3170</v>
      </c>
      <c r="AT179" s="99">
        <v>3239</v>
      </c>
      <c r="AU179" s="99">
        <v>3265</v>
      </c>
      <c r="AV179" s="99">
        <v>3369</v>
      </c>
      <c r="AW179" s="99">
        <v>3461</v>
      </c>
      <c r="AX179" s="99">
        <v>3522</v>
      </c>
      <c r="AY179" s="99">
        <v>3532</v>
      </c>
      <c r="AZ179" s="99">
        <v>3555</v>
      </c>
      <c r="BA179" s="99">
        <v>3731</v>
      </c>
      <c r="BB179" s="100">
        <v>3928</v>
      </c>
      <c r="BC179" s="98">
        <v>3977</v>
      </c>
      <c r="BD179" s="99">
        <v>4072</v>
      </c>
      <c r="BE179" s="99">
        <v>4206</v>
      </c>
      <c r="BF179" s="99">
        <v>4325</v>
      </c>
      <c r="BG179" s="99">
        <v>4394</v>
      </c>
      <c r="BH179" s="99">
        <v>4555</v>
      </c>
      <c r="BI179" s="99">
        <v>4517</v>
      </c>
      <c r="BJ179" s="99">
        <v>4471</v>
      </c>
      <c r="BK179" s="99">
        <v>4420</v>
      </c>
      <c r="BL179" s="99">
        <v>4406</v>
      </c>
      <c r="BM179" s="99">
        <v>4182</v>
      </c>
      <c r="BN179" s="100">
        <v>4246</v>
      </c>
      <c r="BO179" s="99">
        <v>4158</v>
      </c>
      <c r="BP179" s="99">
        <v>4164</v>
      </c>
      <c r="BQ179" s="99">
        <v>3742</v>
      </c>
      <c r="BR179" s="99">
        <v>4256</v>
      </c>
      <c r="BS179" s="99">
        <v>4293</v>
      </c>
      <c r="BT179" s="99">
        <v>4324</v>
      </c>
      <c r="BU179" s="99">
        <v>4356</v>
      </c>
      <c r="BV179" s="99">
        <v>4376</v>
      </c>
      <c r="BW179" s="99">
        <v>4576</v>
      </c>
      <c r="BX179" s="99">
        <v>4627</v>
      </c>
      <c r="BY179" s="99">
        <v>4776</v>
      </c>
      <c r="BZ179" s="100">
        <v>4814</v>
      </c>
      <c r="CA179" s="99">
        <v>6834</v>
      </c>
      <c r="CB179" s="99">
        <v>6004</v>
      </c>
      <c r="CC179" s="99">
        <v>4098</v>
      </c>
      <c r="CD179" s="99">
        <v>4194</v>
      </c>
      <c r="CE179" s="99">
        <v>4169</v>
      </c>
      <c r="CF179" s="99">
        <v>4318</v>
      </c>
      <c r="CG179" s="99">
        <v>4167</v>
      </c>
      <c r="CH179" s="99">
        <v>4252</v>
      </c>
      <c r="CI179" s="99">
        <v>4330</v>
      </c>
      <c r="CJ179" s="99">
        <v>4410</v>
      </c>
      <c r="CK179" s="99">
        <v>4503</v>
      </c>
      <c r="CL179" s="100">
        <v>4649</v>
      </c>
      <c r="CM179" s="98">
        <v>4632</v>
      </c>
      <c r="CN179" s="99">
        <v>4664</v>
      </c>
      <c r="CO179" s="99">
        <v>4769</v>
      </c>
      <c r="CP179" s="99">
        <v>4902</v>
      </c>
      <c r="CQ179" s="99">
        <v>5193</v>
      </c>
      <c r="CR179" s="99">
        <v>5328</v>
      </c>
      <c r="CS179" s="99">
        <v>5217</v>
      </c>
      <c r="CT179" s="99">
        <v>5487</v>
      </c>
      <c r="CU179" s="99">
        <v>5495</v>
      </c>
      <c r="CV179" s="99">
        <v>5650</v>
      </c>
      <c r="CW179" s="99">
        <v>5498</v>
      </c>
      <c r="CX179" s="100">
        <v>5670</v>
      </c>
      <c r="CY179" s="99">
        <v>5137</v>
      </c>
      <c r="CZ179" s="99">
        <v>5074</v>
      </c>
      <c r="DA179" s="99">
        <v>5123</v>
      </c>
      <c r="DB179" s="99">
        <v>5007</v>
      </c>
      <c r="DC179" s="99">
        <v>6233</v>
      </c>
      <c r="DD179" s="99">
        <v>6148</v>
      </c>
      <c r="DE179" s="99">
        <v>6201</v>
      </c>
      <c r="DF179" s="99">
        <v>6200</v>
      </c>
      <c r="DG179" s="99">
        <v>6199</v>
      </c>
      <c r="DH179" s="99">
        <v>6476</v>
      </c>
      <c r="DI179" s="99">
        <v>6492</v>
      </c>
      <c r="DJ179" s="100">
        <v>6373</v>
      </c>
      <c r="DL179" s="96"/>
      <c r="DM179" s="97" t="s">
        <v>238</v>
      </c>
      <c r="DN179" s="98">
        <v>5552</v>
      </c>
      <c r="DO179" s="99">
        <v>5578</v>
      </c>
      <c r="DP179" s="99">
        <v>5561</v>
      </c>
      <c r="DQ179" s="99">
        <v>5602</v>
      </c>
      <c r="DR179" s="99">
        <v>5791</v>
      </c>
      <c r="DS179" s="99">
        <v>5593</v>
      </c>
      <c r="DT179" s="99">
        <v>5533</v>
      </c>
      <c r="DU179" s="99">
        <v>5455</v>
      </c>
      <c r="DV179" s="99">
        <v>5410</v>
      </c>
      <c r="DW179" s="99">
        <v>5408</v>
      </c>
      <c r="DX179" s="99">
        <v>5256</v>
      </c>
      <c r="DY179" s="100">
        <v>5354</v>
      </c>
      <c r="DZ179" s="98">
        <v>5362</v>
      </c>
      <c r="EA179" s="99">
        <v>5407</v>
      </c>
      <c r="EB179" s="99">
        <v>5378</v>
      </c>
      <c r="EC179" s="99">
        <v>5379</v>
      </c>
      <c r="ED179" s="99">
        <v>5439</v>
      </c>
      <c r="EE179" s="99">
        <v>5492</v>
      </c>
      <c r="EF179" s="99">
        <v>5507</v>
      </c>
      <c r="EG179" s="99">
        <v>5694</v>
      </c>
      <c r="EH179" s="99">
        <v>5740</v>
      </c>
      <c r="EI179" s="99">
        <v>5755</v>
      </c>
      <c r="EJ179" s="99">
        <v>5801</v>
      </c>
      <c r="EK179" s="100">
        <v>5839</v>
      </c>
      <c r="EL179" s="99">
        <v>5915</v>
      </c>
      <c r="EM179" s="99">
        <v>5905</v>
      </c>
      <c r="EN179" s="99">
        <v>5887</v>
      </c>
      <c r="EO179" s="99">
        <v>5945</v>
      </c>
      <c r="EP179" s="99">
        <v>5991</v>
      </c>
      <c r="EQ179" s="99">
        <v>6011</v>
      </c>
      <c r="ER179" s="99">
        <v>6065</v>
      </c>
      <c r="ES179" s="99">
        <v>6084</v>
      </c>
      <c r="ET179" s="99">
        <v>6145</v>
      </c>
      <c r="EU179" s="99">
        <v>6167</v>
      </c>
      <c r="EV179" s="99">
        <v>6153</v>
      </c>
      <c r="EW179" s="100">
        <v>6237</v>
      </c>
      <c r="EX179" s="98">
        <v>6826</v>
      </c>
      <c r="EY179" s="99">
        <v>7027</v>
      </c>
      <c r="EZ179" s="99">
        <v>6990</v>
      </c>
      <c r="FA179" s="99">
        <v>6955</v>
      </c>
      <c r="FB179" s="99">
        <v>6642</v>
      </c>
      <c r="FC179" s="99">
        <v>6917</v>
      </c>
      <c r="FD179" s="99">
        <v>6891</v>
      </c>
      <c r="FE179" s="99">
        <v>6893</v>
      </c>
      <c r="FF179" s="99">
        <v>6879</v>
      </c>
      <c r="FG179" s="99">
        <v>6903</v>
      </c>
      <c r="FH179" s="99">
        <v>6891</v>
      </c>
      <c r="FI179" s="100">
        <v>6870</v>
      </c>
      <c r="FJ179" s="98">
        <v>6873</v>
      </c>
      <c r="FK179" s="99">
        <v>6853</v>
      </c>
      <c r="FL179" s="99">
        <v>6838</v>
      </c>
      <c r="FM179" s="99">
        <v>6817</v>
      </c>
      <c r="FN179" s="99">
        <v>6773</v>
      </c>
      <c r="FO179" s="99">
        <v>6757</v>
      </c>
      <c r="FP179" s="99">
        <v>6729</v>
      </c>
      <c r="FQ179" s="99">
        <v>6716</v>
      </c>
      <c r="FR179" s="99">
        <v>6657</v>
      </c>
      <c r="FS179" s="99">
        <v>6703</v>
      </c>
      <c r="FT179" s="99">
        <v>6672</v>
      </c>
      <c r="FU179" s="100">
        <v>6672</v>
      </c>
      <c r="FV179" s="98">
        <v>6607</v>
      </c>
      <c r="FW179" s="99">
        <v>6606</v>
      </c>
      <c r="FX179" s="99">
        <v>6584</v>
      </c>
      <c r="FY179" s="99">
        <v>6600</v>
      </c>
      <c r="FZ179" s="99">
        <v>6624</v>
      </c>
      <c r="GA179" s="99">
        <v>6608</v>
      </c>
      <c r="GB179" s="99">
        <v>6568</v>
      </c>
      <c r="GC179" s="99">
        <v>6497</v>
      </c>
      <c r="GD179" s="99">
        <v>6476</v>
      </c>
      <c r="GE179" s="99">
        <v>6458</v>
      </c>
      <c r="GF179" s="99">
        <v>6376</v>
      </c>
      <c r="GG179" s="100">
        <v>6302</v>
      </c>
      <c r="GH179" s="98">
        <v>6217</v>
      </c>
      <c r="GI179" s="99">
        <v>6209</v>
      </c>
      <c r="GJ179" s="99">
        <v>6133</v>
      </c>
      <c r="GK179" s="99">
        <v>6124</v>
      </c>
      <c r="GL179" s="99">
        <v>6042</v>
      </c>
      <c r="GM179" s="99">
        <v>5994</v>
      </c>
      <c r="GN179" s="99">
        <v>5889</v>
      </c>
      <c r="GO179" s="99">
        <v>5899</v>
      </c>
      <c r="GP179" s="99">
        <v>5932</v>
      </c>
      <c r="GQ179" s="99">
        <v>5827</v>
      </c>
      <c r="GR179" s="99">
        <v>5777</v>
      </c>
      <c r="GS179" s="100">
        <v>5726</v>
      </c>
      <c r="GT179" s="98">
        <v>5754</v>
      </c>
      <c r="GU179" s="99">
        <v>5740</v>
      </c>
      <c r="GV179" s="99">
        <v>5634</v>
      </c>
      <c r="GW179" s="99">
        <v>5659</v>
      </c>
      <c r="GX179" s="99">
        <v>3392</v>
      </c>
      <c r="GY179" s="100">
        <v>5555</v>
      </c>
      <c r="GZ179" s="291"/>
    </row>
    <row r="180" spans="2:208" x14ac:dyDescent="0.25">
      <c r="B180" s="96"/>
      <c r="C180" s="97" t="s">
        <v>232</v>
      </c>
      <c r="D180" s="100">
        <v>1008</v>
      </c>
      <c r="E180" s="100">
        <v>1506</v>
      </c>
      <c r="F180" s="100">
        <v>1725</v>
      </c>
      <c r="G180" s="98">
        <v>1804</v>
      </c>
      <c r="H180" s="99">
        <v>1834</v>
      </c>
      <c r="I180" s="99">
        <v>1656</v>
      </c>
      <c r="J180" s="99">
        <v>1911</v>
      </c>
      <c r="K180" s="99">
        <v>1986</v>
      </c>
      <c r="L180" s="99">
        <v>2069</v>
      </c>
      <c r="M180" s="99">
        <v>2102</v>
      </c>
      <c r="N180" s="99">
        <v>2154</v>
      </c>
      <c r="O180" s="99">
        <v>2188</v>
      </c>
      <c r="P180" s="99">
        <v>2250</v>
      </c>
      <c r="Q180" s="99">
        <v>2247</v>
      </c>
      <c r="R180" s="100">
        <v>2319</v>
      </c>
      <c r="S180" s="99">
        <v>2014</v>
      </c>
      <c r="T180" s="99">
        <v>2400</v>
      </c>
      <c r="U180" s="99">
        <v>2395</v>
      </c>
      <c r="V180" s="99">
        <v>2482</v>
      </c>
      <c r="W180" s="99">
        <v>2503</v>
      </c>
      <c r="X180" s="99">
        <v>2570</v>
      </c>
      <c r="Y180" s="99">
        <v>2591</v>
      </c>
      <c r="Z180" s="99">
        <v>2623</v>
      </c>
      <c r="AA180" s="99">
        <v>2625</v>
      </c>
      <c r="AB180" s="99">
        <v>2670</v>
      </c>
      <c r="AC180" s="99">
        <v>2624</v>
      </c>
      <c r="AD180" s="100">
        <v>2617</v>
      </c>
      <c r="AE180" s="99">
        <v>2616</v>
      </c>
      <c r="AF180" s="99">
        <v>2628</v>
      </c>
      <c r="AG180" s="99">
        <v>2690</v>
      </c>
      <c r="AH180" s="99">
        <v>2697</v>
      </c>
      <c r="AI180" s="99">
        <v>2638</v>
      </c>
      <c r="AJ180" s="99">
        <v>2645</v>
      </c>
      <c r="AK180" s="99">
        <v>2635</v>
      </c>
      <c r="AL180" s="99">
        <v>2624</v>
      </c>
      <c r="AM180" s="99">
        <v>2569</v>
      </c>
      <c r="AN180" s="99">
        <v>2570</v>
      </c>
      <c r="AO180" s="99">
        <v>2646</v>
      </c>
      <c r="AP180" s="100">
        <v>2737</v>
      </c>
      <c r="AQ180" s="98">
        <v>2826</v>
      </c>
      <c r="AR180" s="99">
        <v>2840</v>
      </c>
      <c r="AS180" s="99">
        <v>2961</v>
      </c>
      <c r="AT180" s="99">
        <v>3169</v>
      </c>
      <c r="AU180" s="99">
        <v>3164</v>
      </c>
      <c r="AV180" s="99">
        <v>3179</v>
      </c>
      <c r="AW180" s="99">
        <v>3268</v>
      </c>
      <c r="AX180" s="99">
        <v>3354</v>
      </c>
      <c r="AY180" s="99">
        <v>3373</v>
      </c>
      <c r="AZ180" s="99">
        <v>3336</v>
      </c>
      <c r="BA180" s="99">
        <v>3354</v>
      </c>
      <c r="BB180" s="100">
        <v>3345</v>
      </c>
      <c r="BC180" s="98">
        <v>3030</v>
      </c>
      <c r="BD180" s="99">
        <v>3077</v>
      </c>
      <c r="BE180" s="99">
        <v>3091</v>
      </c>
      <c r="BF180" s="99">
        <v>3162</v>
      </c>
      <c r="BG180" s="99">
        <v>3231</v>
      </c>
      <c r="BH180" s="99">
        <v>3272</v>
      </c>
      <c r="BI180" s="99">
        <v>3290</v>
      </c>
      <c r="BJ180" s="99">
        <v>3263</v>
      </c>
      <c r="BK180" s="99">
        <v>3246</v>
      </c>
      <c r="BL180" s="99">
        <v>3258</v>
      </c>
      <c r="BM180" s="99">
        <v>3242</v>
      </c>
      <c r="BN180" s="100">
        <v>3363</v>
      </c>
      <c r="BO180" s="99">
        <v>3455</v>
      </c>
      <c r="BP180" s="99">
        <v>3360</v>
      </c>
      <c r="BQ180" s="99">
        <v>3289</v>
      </c>
      <c r="BR180" s="99">
        <v>3323</v>
      </c>
      <c r="BS180" s="99">
        <v>3469</v>
      </c>
      <c r="BT180" s="99">
        <v>3470</v>
      </c>
      <c r="BU180" s="99">
        <v>3382</v>
      </c>
      <c r="BV180" s="99">
        <v>3238</v>
      </c>
      <c r="BW180" s="99">
        <v>3052</v>
      </c>
      <c r="BX180" s="99">
        <v>2864</v>
      </c>
      <c r="BY180" s="99">
        <v>2815</v>
      </c>
      <c r="BZ180" s="100">
        <v>2735</v>
      </c>
      <c r="CA180" s="99">
        <v>2642</v>
      </c>
      <c r="CB180" s="99">
        <v>4178</v>
      </c>
      <c r="CC180" s="99">
        <v>3760</v>
      </c>
      <c r="CD180" s="99">
        <v>3762</v>
      </c>
      <c r="CE180" s="99">
        <v>3721</v>
      </c>
      <c r="CF180" s="99">
        <v>3783</v>
      </c>
      <c r="CG180" s="99">
        <v>3756</v>
      </c>
      <c r="CH180" s="99">
        <v>3775</v>
      </c>
      <c r="CI180" s="99">
        <v>3784</v>
      </c>
      <c r="CJ180" s="99">
        <v>3833</v>
      </c>
      <c r="CK180" s="99">
        <v>3789</v>
      </c>
      <c r="CL180" s="100">
        <v>3827</v>
      </c>
      <c r="CM180" s="98">
        <v>3645</v>
      </c>
      <c r="CN180" s="99">
        <v>3665</v>
      </c>
      <c r="CO180" s="99">
        <v>3671</v>
      </c>
      <c r="CP180" s="99">
        <v>3704</v>
      </c>
      <c r="CQ180" s="99">
        <v>3748</v>
      </c>
      <c r="CR180" s="99">
        <v>3867</v>
      </c>
      <c r="CS180" s="99">
        <v>3893</v>
      </c>
      <c r="CT180" s="99">
        <v>3975</v>
      </c>
      <c r="CU180" s="99">
        <v>3994</v>
      </c>
      <c r="CV180" s="99">
        <v>4358</v>
      </c>
      <c r="CW180" s="99">
        <v>4322</v>
      </c>
      <c r="CX180" s="100">
        <v>4341</v>
      </c>
      <c r="CY180" s="99">
        <v>4064</v>
      </c>
      <c r="CZ180" s="99">
        <v>4086</v>
      </c>
      <c r="DA180" s="99">
        <v>4139</v>
      </c>
      <c r="DB180" s="99">
        <v>4050</v>
      </c>
      <c r="DC180" s="99">
        <v>4107</v>
      </c>
      <c r="DD180" s="99">
        <v>4108</v>
      </c>
      <c r="DE180" s="99">
        <v>4116</v>
      </c>
      <c r="DF180" s="99">
        <v>4107</v>
      </c>
      <c r="DG180" s="99">
        <v>4133</v>
      </c>
      <c r="DH180" s="99">
        <v>4141</v>
      </c>
      <c r="DI180" s="99">
        <v>4169</v>
      </c>
      <c r="DJ180" s="100">
        <v>4037</v>
      </c>
      <c r="DL180" s="96"/>
      <c r="DM180" s="97" t="s">
        <v>239</v>
      </c>
      <c r="DN180" s="98">
        <v>3669</v>
      </c>
      <c r="DO180" s="99">
        <v>3707</v>
      </c>
      <c r="DP180" s="99">
        <v>3715</v>
      </c>
      <c r="DQ180" s="99">
        <v>3118</v>
      </c>
      <c r="DR180" s="99">
        <v>5227</v>
      </c>
      <c r="DS180" s="99">
        <v>3703</v>
      </c>
      <c r="DT180" s="99">
        <v>3723</v>
      </c>
      <c r="DU180" s="99">
        <v>3714</v>
      </c>
      <c r="DV180" s="99">
        <v>3681</v>
      </c>
      <c r="DW180" s="99">
        <v>3732</v>
      </c>
      <c r="DX180" s="99">
        <v>3661</v>
      </c>
      <c r="DY180" s="100">
        <v>3681</v>
      </c>
      <c r="DZ180" s="98">
        <v>3731</v>
      </c>
      <c r="EA180" s="99">
        <v>3792</v>
      </c>
      <c r="EB180" s="99">
        <v>3787</v>
      </c>
      <c r="EC180" s="99">
        <v>3798</v>
      </c>
      <c r="ED180" s="99">
        <v>3829</v>
      </c>
      <c r="EE180" s="99">
        <v>3830</v>
      </c>
      <c r="EF180" s="99">
        <v>3870</v>
      </c>
      <c r="EG180" s="99">
        <v>3950</v>
      </c>
      <c r="EH180" s="99">
        <v>3631</v>
      </c>
      <c r="EI180" s="99">
        <v>3681</v>
      </c>
      <c r="EJ180" s="99">
        <v>3708</v>
      </c>
      <c r="EK180" s="100">
        <v>3743</v>
      </c>
      <c r="EL180" s="99">
        <v>3777</v>
      </c>
      <c r="EM180" s="99">
        <v>3808</v>
      </c>
      <c r="EN180" s="99">
        <v>3818</v>
      </c>
      <c r="EO180" s="99">
        <v>3882</v>
      </c>
      <c r="EP180" s="99">
        <v>3920</v>
      </c>
      <c r="EQ180" s="99">
        <v>4244</v>
      </c>
      <c r="ER180" s="99">
        <v>4264</v>
      </c>
      <c r="ES180" s="99">
        <v>4307</v>
      </c>
      <c r="ET180" s="99">
        <v>3977</v>
      </c>
      <c r="EU180" s="99">
        <v>4759</v>
      </c>
      <c r="EV180" s="99">
        <v>4729</v>
      </c>
      <c r="EW180" s="100">
        <v>4844</v>
      </c>
      <c r="EX180" s="98">
        <v>4881</v>
      </c>
      <c r="EY180" s="99">
        <v>4644</v>
      </c>
      <c r="EZ180" s="99">
        <v>4679</v>
      </c>
      <c r="FA180" s="99">
        <v>4691</v>
      </c>
      <c r="FB180" s="99">
        <v>4737</v>
      </c>
      <c r="FC180" s="99">
        <v>4767</v>
      </c>
      <c r="FD180" s="99">
        <v>4808</v>
      </c>
      <c r="FE180" s="99">
        <v>4853</v>
      </c>
      <c r="FF180" s="99">
        <v>4870</v>
      </c>
      <c r="FG180" s="99">
        <v>4967</v>
      </c>
      <c r="FH180" s="99">
        <v>4113</v>
      </c>
      <c r="FI180" s="100">
        <v>3596</v>
      </c>
      <c r="FJ180" s="98">
        <v>3596</v>
      </c>
      <c r="FK180" s="99">
        <v>3604</v>
      </c>
      <c r="FL180" s="99">
        <v>3632</v>
      </c>
      <c r="FM180" s="99">
        <v>3719</v>
      </c>
      <c r="FN180" s="99">
        <v>3767</v>
      </c>
      <c r="FO180" s="99">
        <v>3797</v>
      </c>
      <c r="FP180" s="99">
        <v>3918</v>
      </c>
      <c r="FQ180" s="99">
        <v>3924</v>
      </c>
      <c r="FR180" s="99">
        <v>3937</v>
      </c>
      <c r="FS180" s="99">
        <v>3940</v>
      </c>
      <c r="FT180" s="99">
        <v>3961</v>
      </c>
      <c r="FU180" s="100">
        <v>3964</v>
      </c>
      <c r="FV180" s="98">
        <v>3950</v>
      </c>
      <c r="FW180" s="99">
        <v>4017</v>
      </c>
      <c r="FX180" s="99">
        <v>4044</v>
      </c>
      <c r="FY180" s="99">
        <v>4037</v>
      </c>
      <c r="FZ180" s="99">
        <v>4037</v>
      </c>
      <c r="GA180" s="99">
        <v>4086</v>
      </c>
      <c r="GB180" s="99">
        <v>4060</v>
      </c>
      <c r="GC180" s="99">
        <v>4031</v>
      </c>
      <c r="GD180" s="99">
        <v>3995</v>
      </c>
      <c r="GE180" s="99">
        <v>3982</v>
      </c>
      <c r="GF180" s="99">
        <v>3982</v>
      </c>
      <c r="GG180" s="100">
        <v>3890</v>
      </c>
      <c r="GH180" s="98">
        <v>3915</v>
      </c>
      <c r="GI180" s="99">
        <v>3920</v>
      </c>
      <c r="GJ180" s="99">
        <v>3878</v>
      </c>
      <c r="GK180" s="99">
        <v>3874</v>
      </c>
      <c r="GL180" s="99">
        <v>3870</v>
      </c>
      <c r="GM180" s="99">
        <v>3897</v>
      </c>
      <c r="GN180" s="99">
        <v>3825</v>
      </c>
      <c r="GO180" s="99">
        <v>3836</v>
      </c>
      <c r="GP180" s="99">
        <v>3864</v>
      </c>
      <c r="GQ180" s="99">
        <v>3821</v>
      </c>
      <c r="GR180" s="99">
        <v>3808</v>
      </c>
      <c r="GS180" s="100">
        <v>3805</v>
      </c>
      <c r="GT180" s="98">
        <v>3785</v>
      </c>
      <c r="GU180" s="99">
        <v>3764</v>
      </c>
      <c r="GV180" s="99">
        <v>3699</v>
      </c>
      <c r="GW180" s="99">
        <v>3721</v>
      </c>
      <c r="GX180" s="99">
        <v>3409</v>
      </c>
      <c r="GY180" s="100">
        <v>3708</v>
      </c>
      <c r="GZ180" s="291"/>
    </row>
    <row r="181" spans="2:208" x14ac:dyDescent="0.25">
      <c r="B181" s="96"/>
      <c r="C181" s="97" t="s">
        <v>233</v>
      </c>
      <c r="D181" s="100">
        <v>1057</v>
      </c>
      <c r="E181" s="100">
        <v>842</v>
      </c>
      <c r="F181" s="100">
        <v>636</v>
      </c>
      <c r="G181" s="98">
        <v>627</v>
      </c>
      <c r="H181" s="99">
        <v>609</v>
      </c>
      <c r="I181" s="99">
        <v>591</v>
      </c>
      <c r="J181" s="99">
        <v>584</v>
      </c>
      <c r="K181" s="99">
        <v>590</v>
      </c>
      <c r="L181" s="99">
        <v>596</v>
      </c>
      <c r="M181" s="99">
        <v>593</v>
      </c>
      <c r="N181" s="99">
        <v>593</v>
      </c>
      <c r="O181" s="99">
        <v>586</v>
      </c>
      <c r="P181" s="99">
        <v>600</v>
      </c>
      <c r="Q181" s="99">
        <v>606</v>
      </c>
      <c r="R181" s="100">
        <v>651</v>
      </c>
      <c r="S181" s="99">
        <v>636</v>
      </c>
      <c r="T181" s="99">
        <v>641</v>
      </c>
      <c r="U181" s="99">
        <v>634</v>
      </c>
      <c r="V181" s="99">
        <v>635</v>
      </c>
      <c r="W181" s="99">
        <v>641</v>
      </c>
      <c r="X181" s="99">
        <v>632</v>
      </c>
      <c r="Y181" s="99">
        <v>617</v>
      </c>
      <c r="Z181" s="99">
        <v>638</v>
      </c>
      <c r="AA181" s="99">
        <v>631</v>
      </c>
      <c r="AB181" s="99">
        <v>655</v>
      </c>
      <c r="AC181" s="99">
        <v>651</v>
      </c>
      <c r="AD181" s="100">
        <v>653</v>
      </c>
      <c r="AE181" s="99">
        <v>636</v>
      </c>
      <c r="AF181" s="99">
        <v>636</v>
      </c>
      <c r="AG181" s="99">
        <v>646</v>
      </c>
      <c r="AH181" s="99">
        <v>648</v>
      </c>
      <c r="AI181" s="99">
        <v>637</v>
      </c>
      <c r="AJ181" s="99">
        <v>631</v>
      </c>
      <c r="AK181" s="99">
        <v>621</v>
      </c>
      <c r="AL181" s="99">
        <v>617</v>
      </c>
      <c r="AM181" s="99">
        <v>607</v>
      </c>
      <c r="AN181" s="99">
        <v>615</v>
      </c>
      <c r="AO181" s="99">
        <v>616</v>
      </c>
      <c r="AP181" s="100">
        <v>628</v>
      </c>
      <c r="AQ181" s="98">
        <v>636</v>
      </c>
      <c r="AR181" s="99">
        <v>648</v>
      </c>
      <c r="AS181" s="99">
        <v>807</v>
      </c>
      <c r="AT181" s="99">
        <v>856</v>
      </c>
      <c r="AU181" s="99">
        <v>878</v>
      </c>
      <c r="AV181" s="99">
        <v>900</v>
      </c>
      <c r="AW181" s="99">
        <v>973</v>
      </c>
      <c r="AX181" s="99">
        <v>1009</v>
      </c>
      <c r="AY181" s="99">
        <v>1040</v>
      </c>
      <c r="AZ181" s="99">
        <v>1020</v>
      </c>
      <c r="BA181" s="99">
        <v>1051</v>
      </c>
      <c r="BB181" s="100">
        <v>1064</v>
      </c>
      <c r="BC181" s="98">
        <v>1447</v>
      </c>
      <c r="BD181" s="99">
        <v>1437</v>
      </c>
      <c r="BE181" s="99">
        <v>1478</v>
      </c>
      <c r="BF181" s="99">
        <v>1508</v>
      </c>
      <c r="BG181" s="99">
        <v>1518</v>
      </c>
      <c r="BH181" s="99">
        <v>1583</v>
      </c>
      <c r="BI181" s="99">
        <v>1581</v>
      </c>
      <c r="BJ181" s="99">
        <v>1563</v>
      </c>
      <c r="BK181" s="99">
        <v>1583</v>
      </c>
      <c r="BL181" s="99">
        <v>1561</v>
      </c>
      <c r="BM181" s="99">
        <v>1575</v>
      </c>
      <c r="BN181" s="100">
        <v>1623</v>
      </c>
      <c r="BO181" s="99">
        <v>1602</v>
      </c>
      <c r="BP181" s="99">
        <v>1598</v>
      </c>
      <c r="BQ181" s="99">
        <v>1615</v>
      </c>
      <c r="BR181" s="99">
        <v>1621</v>
      </c>
      <c r="BS181" s="99">
        <v>1614</v>
      </c>
      <c r="BT181" s="99">
        <v>1639</v>
      </c>
      <c r="BU181" s="99">
        <v>1633</v>
      </c>
      <c r="BV181" s="99">
        <v>1634</v>
      </c>
      <c r="BW181" s="99">
        <v>1610</v>
      </c>
      <c r="BX181" s="99">
        <v>1613</v>
      </c>
      <c r="BY181" s="99">
        <v>1620</v>
      </c>
      <c r="BZ181" s="100">
        <v>1624</v>
      </c>
      <c r="CA181" s="99">
        <v>1608</v>
      </c>
      <c r="CB181" s="99">
        <v>1631</v>
      </c>
      <c r="CC181" s="99">
        <v>1602</v>
      </c>
      <c r="CD181" s="99">
        <v>1622</v>
      </c>
      <c r="CE181" s="99">
        <v>1624</v>
      </c>
      <c r="CF181" s="99">
        <v>1639</v>
      </c>
      <c r="CG181" s="99">
        <v>1642</v>
      </c>
      <c r="CH181" s="99">
        <v>1628</v>
      </c>
      <c r="CI181" s="99">
        <v>1643</v>
      </c>
      <c r="CJ181" s="99">
        <v>1619</v>
      </c>
      <c r="CK181" s="99">
        <v>1313</v>
      </c>
      <c r="CL181" s="100">
        <v>1347</v>
      </c>
      <c r="CM181" s="98">
        <v>1721</v>
      </c>
      <c r="CN181" s="99">
        <v>1758</v>
      </c>
      <c r="CO181" s="99">
        <v>1818</v>
      </c>
      <c r="CP181" s="99">
        <v>1829</v>
      </c>
      <c r="CQ181" s="99">
        <v>1851</v>
      </c>
      <c r="CR181" s="99">
        <v>1893</v>
      </c>
      <c r="CS181" s="99">
        <v>1905</v>
      </c>
      <c r="CT181" s="99">
        <v>1472</v>
      </c>
      <c r="CU181" s="99">
        <v>1487</v>
      </c>
      <c r="CV181" s="99">
        <v>1948</v>
      </c>
      <c r="CW181" s="99">
        <v>1934</v>
      </c>
      <c r="CX181" s="100">
        <v>1964</v>
      </c>
      <c r="CY181" s="99">
        <v>2317</v>
      </c>
      <c r="CZ181" s="99">
        <v>2510</v>
      </c>
      <c r="DA181" s="99">
        <v>2582</v>
      </c>
      <c r="DB181" s="99">
        <v>2631</v>
      </c>
      <c r="DC181" s="99">
        <v>2662</v>
      </c>
      <c r="DD181" s="99">
        <v>2680</v>
      </c>
      <c r="DE181" s="99">
        <v>2695</v>
      </c>
      <c r="DF181" s="99">
        <v>2637</v>
      </c>
      <c r="DG181" s="99">
        <v>2659</v>
      </c>
      <c r="DH181" s="99">
        <v>2665</v>
      </c>
      <c r="DI181" s="99">
        <v>2660</v>
      </c>
      <c r="DJ181" s="100">
        <v>2714</v>
      </c>
      <c r="DL181" s="96"/>
      <c r="DM181" s="97" t="s">
        <v>240</v>
      </c>
      <c r="DN181" s="98">
        <v>1456</v>
      </c>
      <c r="DO181" s="99">
        <v>1464</v>
      </c>
      <c r="DP181" s="99">
        <v>1455</v>
      </c>
      <c r="DQ181" s="99">
        <v>1472</v>
      </c>
      <c r="DR181" s="99">
        <v>1831</v>
      </c>
      <c r="DS181" s="99">
        <v>1444</v>
      </c>
      <c r="DT181" s="99">
        <v>1420</v>
      </c>
      <c r="DU181" s="99">
        <v>1413</v>
      </c>
      <c r="DV181" s="99">
        <v>1413</v>
      </c>
      <c r="DW181" s="99">
        <v>1415</v>
      </c>
      <c r="DX181" s="99">
        <v>1398</v>
      </c>
      <c r="DY181" s="100">
        <v>1392</v>
      </c>
      <c r="DZ181" s="98">
        <v>1362</v>
      </c>
      <c r="EA181" s="99">
        <v>1373</v>
      </c>
      <c r="EB181" s="99">
        <v>1354</v>
      </c>
      <c r="EC181" s="99">
        <v>1371</v>
      </c>
      <c r="ED181" s="99">
        <v>1395</v>
      </c>
      <c r="EE181" s="99">
        <v>1390</v>
      </c>
      <c r="EF181" s="99">
        <v>1418</v>
      </c>
      <c r="EG181" s="99">
        <v>1437</v>
      </c>
      <c r="EH181" s="99">
        <v>1458</v>
      </c>
      <c r="EI181" s="99">
        <v>1443</v>
      </c>
      <c r="EJ181" s="99">
        <v>1462</v>
      </c>
      <c r="EK181" s="100">
        <v>1482</v>
      </c>
      <c r="EL181" s="99">
        <v>1505</v>
      </c>
      <c r="EM181" s="99">
        <v>1482</v>
      </c>
      <c r="EN181" s="99">
        <v>1478</v>
      </c>
      <c r="EO181" s="99">
        <v>1494</v>
      </c>
      <c r="EP181" s="99">
        <v>1489</v>
      </c>
      <c r="EQ181" s="99">
        <v>1512</v>
      </c>
      <c r="ER181" s="99">
        <v>1520</v>
      </c>
      <c r="ES181" s="99">
        <v>1528</v>
      </c>
      <c r="ET181" s="99">
        <v>1553</v>
      </c>
      <c r="EU181" s="99">
        <v>1535</v>
      </c>
      <c r="EV181" s="99">
        <v>1557</v>
      </c>
      <c r="EW181" s="100">
        <v>1537</v>
      </c>
      <c r="EX181" s="98">
        <v>1558</v>
      </c>
      <c r="EY181" s="99">
        <v>1550</v>
      </c>
      <c r="EZ181" s="99">
        <v>1545</v>
      </c>
      <c r="FA181" s="99">
        <v>1567</v>
      </c>
      <c r="FB181" s="99">
        <v>1552</v>
      </c>
      <c r="FC181" s="99">
        <v>1552</v>
      </c>
      <c r="FD181" s="99">
        <v>1561</v>
      </c>
      <c r="FE181" s="99">
        <v>1565</v>
      </c>
      <c r="FF181" s="99">
        <v>1559</v>
      </c>
      <c r="FG181" s="99">
        <v>1566</v>
      </c>
      <c r="FH181" s="99">
        <v>1539</v>
      </c>
      <c r="FI181" s="100">
        <v>1552</v>
      </c>
      <c r="FJ181" s="98">
        <v>1545</v>
      </c>
      <c r="FK181" s="99">
        <v>1667</v>
      </c>
      <c r="FL181" s="99">
        <v>1710</v>
      </c>
      <c r="FM181" s="99">
        <v>1726</v>
      </c>
      <c r="FN181" s="99">
        <v>1736</v>
      </c>
      <c r="FO181" s="99">
        <v>1724</v>
      </c>
      <c r="FP181" s="99">
        <v>1710</v>
      </c>
      <c r="FQ181" s="99">
        <v>1701</v>
      </c>
      <c r="FR181" s="99">
        <v>1699</v>
      </c>
      <c r="FS181" s="99">
        <v>1682</v>
      </c>
      <c r="FT181" s="99">
        <v>1679</v>
      </c>
      <c r="FU181" s="100">
        <v>1676</v>
      </c>
      <c r="FV181" s="98">
        <v>1660</v>
      </c>
      <c r="FW181" s="99">
        <v>1643</v>
      </c>
      <c r="FX181" s="99">
        <v>1631</v>
      </c>
      <c r="FY181" s="99">
        <v>1360</v>
      </c>
      <c r="FZ181" s="99">
        <v>1608</v>
      </c>
      <c r="GA181" s="99">
        <v>1524</v>
      </c>
      <c r="GB181" s="99">
        <v>1546</v>
      </c>
      <c r="GC181" s="99">
        <v>1521</v>
      </c>
      <c r="GD181" s="99">
        <v>1511</v>
      </c>
      <c r="GE181" s="99">
        <v>1499</v>
      </c>
      <c r="GF181" s="99">
        <v>1498</v>
      </c>
      <c r="GG181" s="100">
        <v>1466</v>
      </c>
      <c r="GH181" s="98">
        <v>1462</v>
      </c>
      <c r="GI181" s="99">
        <v>1453</v>
      </c>
      <c r="GJ181" s="99">
        <v>1447</v>
      </c>
      <c r="GK181" s="99">
        <v>1456</v>
      </c>
      <c r="GL181" s="99">
        <v>1429</v>
      </c>
      <c r="GM181" s="99">
        <v>1427</v>
      </c>
      <c r="GN181" s="99">
        <v>1426</v>
      </c>
      <c r="GO181" s="99">
        <v>1406</v>
      </c>
      <c r="GP181" s="99">
        <v>1433</v>
      </c>
      <c r="GQ181" s="99">
        <v>1358</v>
      </c>
      <c r="GR181" s="99">
        <v>1352</v>
      </c>
      <c r="GS181" s="100">
        <v>1337</v>
      </c>
      <c r="GT181" s="98">
        <v>1344</v>
      </c>
      <c r="GU181" s="99">
        <v>1335</v>
      </c>
      <c r="GV181" s="99">
        <v>1304</v>
      </c>
      <c r="GW181" s="99">
        <v>1318</v>
      </c>
      <c r="GX181" s="99">
        <v>1260</v>
      </c>
      <c r="GY181" s="100">
        <v>1291</v>
      </c>
      <c r="GZ181" s="291"/>
    </row>
    <row r="182" spans="2:208" x14ac:dyDescent="0.25">
      <c r="B182" s="96"/>
      <c r="C182" s="97" t="s">
        <v>234</v>
      </c>
      <c r="D182" s="100">
        <v>196</v>
      </c>
      <c r="E182" s="100">
        <v>302</v>
      </c>
      <c r="F182" s="100">
        <v>414</v>
      </c>
      <c r="G182" s="98">
        <v>416</v>
      </c>
      <c r="H182" s="99">
        <v>408</v>
      </c>
      <c r="I182" s="99">
        <v>2311</v>
      </c>
      <c r="J182" s="99">
        <v>2301</v>
      </c>
      <c r="K182" s="99">
        <v>2380</v>
      </c>
      <c r="L182" s="99">
        <v>2428</v>
      </c>
      <c r="M182" s="99">
        <v>2463</v>
      </c>
      <c r="N182" s="99">
        <v>2460</v>
      </c>
      <c r="O182" s="99">
        <v>2243</v>
      </c>
      <c r="P182" s="99">
        <v>2507</v>
      </c>
      <c r="Q182" s="99">
        <v>2515</v>
      </c>
      <c r="R182" s="100">
        <v>2521</v>
      </c>
      <c r="S182" s="99">
        <v>2423</v>
      </c>
      <c r="T182" s="99">
        <v>2481</v>
      </c>
      <c r="U182" s="99">
        <v>2518</v>
      </c>
      <c r="V182" s="99">
        <v>2561</v>
      </c>
      <c r="W182" s="99">
        <v>2579</v>
      </c>
      <c r="X182" s="99">
        <v>2613</v>
      </c>
      <c r="Y182" s="99">
        <v>2610</v>
      </c>
      <c r="Z182" s="99">
        <v>2610</v>
      </c>
      <c r="AA182" s="99">
        <v>2609</v>
      </c>
      <c r="AB182" s="99">
        <v>2649</v>
      </c>
      <c r="AC182" s="99">
        <v>2686</v>
      </c>
      <c r="AD182" s="100">
        <v>2695</v>
      </c>
      <c r="AE182" s="99">
        <v>2706</v>
      </c>
      <c r="AF182" s="99">
        <v>2747</v>
      </c>
      <c r="AG182" s="99">
        <v>2787</v>
      </c>
      <c r="AH182" s="99">
        <v>2842</v>
      </c>
      <c r="AI182" s="99">
        <v>2880</v>
      </c>
      <c r="AJ182" s="99">
        <v>2959</v>
      </c>
      <c r="AK182" s="99">
        <v>2975</v>
      </c>
      <c r="AL182" s="99">
        <v>2972</v>
      </c>
      <c r="AM182" s="99">
        <v>2942</v>
      </c>
      <c r="AN182" s="99">
        <v>2981</v>
      </c>
      <c r="AO182" s="99">
        <v>3059</v>
      </c>
      <c r="AP182" s="100">
        <v>3124</v>
      </c>
      <c r="AQ182" s="98">
        <v>3197</v>
      </c>
      <c r="AR182" s="99">
        <v>3221</v>
      </c>
      <c r="AS182" s="99">
        <v>3371</v>
      </c>
      <c r="AT182" s="99">
        <v>3485</v>
      </c>
      <c r="AU182" s="99">
        <v>3534</v>
      </c>
      <c r="AV182" s="99">
        <v>3568</v>
      </c>
      <c r="AW182" s="99">
        <v>3594</v>
      </c>
      <c r="AX182" s="99">
        <v>3605</v>
      </c>
      <c r="AY182" s="99">
        <v>3653</v>
      </c>
      <c r="AZ182" s="99">
        <v>3695</v>
      </c>
      <c r="BA182" s="99">
        <v>3733</v>
      </c>
      <c r="BB182" s="100">
        <v>3771</v>
      </c>
      <c r="BC182" s="98">
        <v>3822</v>
      </c>
      <c r="BD182" s="99">
        <v>3810</v>
      </c>
      <c r="BE182" s="99">
        <v>3848</v>
      </c>
      <c r="BF182" s="99">
        <v>3904</v>
      </c>
      <c r="BG182" s="99">
        <v>3966</v>
      </c>
      <c r="BH182" s="99">
        <v>4054</v>
      </c>
      <c r="BI182" s="99">
        <v>4069</v>
      </c>
      <c r="BJ182" s="99">
        <v>4127</v>
      </c>
      <c r="BK182" s="99">
        <v>4115</v>
      </c>
      <c r="BL182" s="99">
        <v>4135</v>
      </c>
      <c r="BM182" s="99">
        <v>4132</v>
      </c>
      <c r="BN182" s="100">
        <v>4185</v>
      </c>
      <c r="BO182" s="99">
        <v>4131</v>
      </c>
      <c r="BP182" s="99">
        <v>4144</v>
      </c>
      <c r="BQ182" s="99">
        <v>4241</v>
      </c>
      <c r="BR182" s="99">
        <v>4357</v>
      </c>
      <c r="BS182" s="99">
        <v>4367</v>
      </c>
      <c r="BT182" s="99">
        <v>4390</v>
      </c>
      <c r="BU182" s="99">
        <v>4323</v>
      </c>
      <c r="BV182" s="99">
        <v>4298</v>
      </c>
      <c r="BW182" s="99">
        <v>4271</v>
      </c>
      <c r="BX182" s="99">
        <v>4267</v>
      </c>
      <c r="BY182" s="99">
        <v>4266</v>
      </c>
      <c r="BZ182" s="100">
        <v>4186</v>
      </c>
      <c r="CA182" s="99">
        <v>4230</v>
      </c>
      <c r="CB182" s="99">
        <v>4260</v>
      </c>
      <c r="CC182" s="99">
        <v>4458</v>
      </c>
      <c r="CD182" s="99">
        <v>4477</v>
      </c>
      <c r="CE182" s="99">
        <v>4291</v>
      </c>
      <c r="CF182" s="99">
        <v>4291</v>
      </c>
      <c r="CG182" s="99">
        <v>4283</v>
      </c>
      <c r="CH182" s="99">
        <v>4321</v>
      </c>
      <c r="CI182" s="99">
        <v>4304</v>
      </c>
      <c r="CJ182" s="99">
        <v>4361</v>
      </c>
      <c r="CK182" s="99">
        <v>4346</v>
      </c>
      <c r="CL182" s="100">
        <v>4369</v>
      </c>
      <c r="CM182" s="98">
        <v>4396</v>
      </c>
      <c r="CN182" s="99">
        <v>4399</v>
      </c>
      <c r="CO182" s="99">
        <v>4527</v>
      </c>
      <c r="CP182" s="99">
        <v>4559</v>
      </c>
      <c r="CQ182" s="99">
        <v>4585</v>
      </c>
      <c r="CR182" s="99">
        <v>4609</v>
      </c>
      <c r="CS182" s="99">
        <v>4579</v>
      </c>
      <c r="CT182" s="99">
        <v>4651</v>
      </c>
      <c r="CU182" s="99">
        <v>4670</v>
      </c>
      <c r="CV182" s="99">
        <v>4781</v>
      </c>
      <c r="CW182" s="99">
        <v>4742</v>
      </c>
      <c r="CX182" s="100">
        <v>4673</v>
      </c>
      <c r="CY182" s="99">
        <v>4677</v>
      </c>
      <c r="CZ182" s="99">
        <v>4673</v>
      </c>
      <c r="DA182" s="99">
        <v>4761</v>
      </c>
      <c r="DB182" s="99">
        <v>4693</v>
      </c>
      <c r="DC182" s="99">
        <v>4744</v>
      </c>
      <c r="DD182" s="99">
        <v>4726</v>
      </c>
      <c r="DE182" s="99">
        <v>4716</v>
      </c>
      <c r="DF182" s="99">
        <v>4612</v>
      </c>
      <c r="DG182" s="99">
        <v>4600</v>
      </c>
      <c r="DH182" s="99">
        <v>4698</v>
      </c>
      <c r="DI182" s="99">
        <v>4646</v>
      </c>
      <c r="DJ182" s="100">
        <v>4640</v>
      </c>
      <c r="DL182" s="96"/>
      <c r="DM182" s="97" t="s">
        <v>244</v>
      </c>
      <c r="DN182" s="98">
        <v>8243</v>
      </c>
      <c r="DO182" s="99">
        <v>8282</v>
      </c>
      <c r="DP182" s="99">
        <v>8216</v>
      </c>
      <c r="DQ182" s="99">
        <v>8476</v>
      </c>
      <c r="DR182" s="99">
        <v>8629</v>
      </c>
      <c r="DS182" s="99">
        <v>8389</v>
      </c>
      <c r="DT182" s="99">
        <v>8329</v>
      </c>
      <c r="DU182" s="99">
        <v>8202</v>
      </c>
      <c r="DV182" s="99">
        <v>8172</v>
      </c>
      <c r="DW182" s="99">
        <v>7875</v>
      </c>
      <c r="DX182" s="99">
        <v>7850</v>
      </c>
      <c r="DY182" s="100">
        <v>8146</v>
      </c>
      <c r="DZ182" s="98">
        <v>8153</v>
      </c>
      <c r="EA182" s="99">
        <v>7916</v>
      </c>
      <c r="EB182" s="99">
        <v>8567</v>
      </c>
      <c r="EC182" s="99">
        <v>8681</v>
      </c>
      <c r="ED182" s="99">
        <v>8686</v>
      </c>
      <c r="EE182" s="99">
        <v>8324</v>
      </c>
      <c r="EF182" s="99">
        <v>8339</v>
      </c>
      <c r="EG182" s="99">
        <v>8466</v>
      </c>
      <c r="EH182" s="99">
        <v>8517</v>
      </c>
      <c r="EI182" s="99">
        <v>8274</v>
      </c>
      <c r="EJ182" s="99">
        <v>8632</v>
      </c>
      <c r="EK182" s="100">
        <v>8941</v>
      </c>
      <c r="EL182" s="99">
        <v>8972</v>
      </c>
      <c r="EM182" s="99">
        <v>9131</v>
      </c>
      <c r="EN182" s="99">
        <v>9343</v>
      </c>
      <c r="EO182" s="99">
        <v>9629</v>
      </c>
      <c r="EP182" s="99">
        <v>9856</v>
      </c>
      <c r="EQ182" s="99">
        <v>9654</v>
      </c>
      <c r="ER182" s="99">
        <v>9738</v>
      </c>
      <c r="ES182" s="99">
        <v>9785</v>
      </c>
      <c r="ET182" s="99">
        <v>10213</v>
      </c>
      <c r="EU182" s="99">
        <v>10258</v>
      </c>
      <c r="EV182" s="99">
        <v>10322</v>
      </c>
      <c r="EW182" s="100">
        <v>9822</v>
      </c>
      <c r="EX182" s="98">
        <v>10486</v>
      </c>
      <c r="EY182" s="99">
        <v>10023</v>
      </c>
      <c r="EZ182" s="99">
        <v>10028</v>
      </c>
      <c r="FA182" s="99">
        <v>10012</v>
      </c>
      <c r="FB182" s="99">
        <v>9910</v>
      </c>
      <c r="FC182" s="99">
        <v>9866</v>
      </c>
      <c r="FD182" s="99">
        <v>10157</v>
      </c>
      <c r="FE182" s="99">
        <v>9858</v>
      </c>
      <c r="FF182" s="99">
        <v>9848</v>
      </c>
      <c r="FG182" s="99">
        <v>9894</v>
      </c>
      <c r="FH182" s="99">
        <v>10057</v>
      </c>
      <c r="FI182" s="100">
        <v>10145</v>
      </c>
      <c r="FJ182" s="98">
        <v>10133</v>
      </c>
      <c r="FK182" s="99">
        <v>10136</v>
      </c>
      <c r="FL182" s="99">
        <v>10055</v>
      </c>
      <c r="FM182" s="99">
        <v>10063</v>
      </c>
      <c r="FN182" s="99">
        <v>9983</v>
      </c>
      <c r="FO182" s="99">
        <v>9938</v>
      </c>
      <c r="FP182" s="99">
        <v>9883</v>
      </c>
      <c r="FQ182" s="99">
        <v>9880</v>
      </c>
      <c r="FR182" s="99">
        <v>9899</v>
      </c>
      <c r="FS182" s="99">
        <v>9939</v>
      </c>
      <c r="FT182" s="99">
        <v>9911</v>
      </c>
      <c r="FU182" s="100">
        <v>9873</v>
      </c>
      <c r="FV182" s="98">
        <v>9845</v>
      </c>
      <c r="FW182" s="99">
        <v>9822</v>
      </c>
      <c r="FX182" s="99">
        <v>9801</v>
      </c>
      <c r="FY182" s="99">
        <v>9801</v>
      </c>
      <c r="FZ182" s="99">
        <v>9527</v>
      </c>
      <c r="GA182" s="99">
        <v>9542</v>
      </c>
      <c r="GB182" s="99">
        <v>9508</v>
      </c>
      <c r="GC182" s="99">
        <v>9548</v>
      </c>
      <c r="GD182" s="99">
        <v>9513</v>
      </c>
      <c r="GE182" s="99">
        <v>9505</v>
      </c>
      <c r="GF182" s="99">
        <v>9487</v>
      </c>
      <c r="GG182" s="100">
        <v>9204</v>
      </c>
      <c r="GH182" s="98">
        <v>9119</v>
      </c>
      <c r="GI182" s="99">
        <v>9055</v>
      </c>
      <c r="GJ182" s="99">
        <v>9034</v>
      </c>
      <c r="GK182" s="99">
        <v>9007</v>
      </c>
      <c r="GL182" s="99">
        <v>8953</v>
      </c>
      <c r="GM182" s="99">
        <v>8923</v>
      </c>
      <c r="GN182" s="99">
        <v>8894</v>
      </c>
      <c r="GO182" s="99">
        <v>8815</v>
      </c>
      <c r="GP182" s="99">
        <v>8813</v>
      </c>
      <c r="GQ182" s="99">
        <v>8744</v>
      </c>
      <c r="GR182" s="99">
        <v>8621</v>
      </c>
      <c r="GS182" s="100">
        <v>8632</v>
      </c>
      <c r="GT182" s="98">
        <v>8202</v>
      </c>
      <c r="GU182" s="99">
        <v>8159</v>
      </c>
      <c r="GV182" s="99">
        <v>8160</v>
      </c>
      <c r="GW182" s="99">
        <v>8108</v>
      </c>
      <c r="GX182" s="99">
        <v>5556</v>
      </c>
      <c r="GY182" s="100">
        <v>7940</v>
      </c>
      <c r="GZ182" s="291"/>
    </row>
    <row r="183" spans="2:208" x14ac:dyDescent="0.25">
      <c r="B183" s="96"/>
      <c r="C183" s="97" t="s">
        <v>235</v>
      </c>
      <c r="D183" s="100">
        <v>162</v>
      </c>
      <c r="E183" s="100">
        <v>219</v>
      </c>
      <c r="F183" s="100">
        <v>304</v>
      </c>
      <c r="G183" s="98">
        <v>309</v>
      </c>
      <c r="H183" s="99">
        <v>309</v>
      </c>
      <c r="I183" s="99">
        <v>1839</v>
      </c>
      <c r="J183" s="99">
        <v>1844</v>
      </c>
      <c r="K183" s="99">
        <v>1922</v>
      </c>
      <c r="L183" s="99">
        <v>1996</v>
      </c>
      <c r="M183" s="99">
        <v>1990</v>
      </c>
      <c r="N183" s="99">
        <v>2006</v>
      </c>
      <c r="O183" s="99">
        <v>1839</v>
      </c>
      <c r="P183" s="99">
        <v>2010</v>
      </c>
      <c r="Q183" s="99">
        <v>2016</v>
      </c>
      <c r="R183" s="100">
        <v>2034</v>
      </c>
      <c r="S183" s="99">
        <v>2057</v>
      </c>
      <c r="T183" s="99">
        <v>2100</v>
      </c>
      <c r="U183" s="99">
        <v>2141</v>
      </c>
      <c r="V183" s="99">
        <v>2159</v>
      </c>
      <c r="W183" s="99">
        <v>2172</v>
      </c>
      <c r="X183" s="99">
        <v>2208</v>
      </c>
      <c r="Y183" s="99">
        <v>2226</v>
      </c>
      <c r="Z183" s="99">
        <v>2229</v>
      </c>
      <c r="AA183" s="99">
        <v>2225</v>
      </c>
      <c r="AB183" s="99">
        <v>2264</v>
      </c>
      <c r="AC183" s="99">
        <v>2211</v>
      </c>
      <c r="AD183" s="100">
        <v>2269</v>
      </c>
      <c r="AE183" s="99">
        <v>2275</v>
      </c>
      <c r="AF183" s="99">
        <v>2329</v>
      </c>
      <c r="AG183" s="99">
        <v>2396</v>
      </c>
      <c r="AH183" s="99">
        <v>2413</v>
      </c>
      <c r="AI183" s="99">
        <v>2430</v>
      </c>
      <c r="AJ183" s="99">
        <v>2466</v>
      </c>
      <c r="AK183" s="99">
        <v>2479</v>
      </c>
      <c r="AL183" s="99">
        <v>2488</v>
      </c>
      <c r="AM183" s="99">
        <v>2513</v>
      </c>
      <c r="AN183" s="99">
        <v>2562</v>
      </c>
      <c r="AO183" s="99">
        <v>2616</v>
      </c>
      <c r="AP183" s="100">
        <v>2669</v>
      </c>
      <c r="AQ183" s="98">
        <v>2718</v>
      </c>
      <c r="AR183" s="99">
        <v>2744</v>
      </c>
      <c r="AS183" s="99">
        <v>2888</v>
      </c>
      <c r="AT183" s="99">
        <v>3003</v>
      </c>
      <c r="AU183" s="99">
        <v>3028</v>
      </c>
      <c r="AV183" s="99">
        <v>3052</v>
      </c>
      <c r="AW183" s="99">
        <v>3093</v>
      </c>
      <c r="AX183" s="99">
        <v>3112</v>
      </c>
      <c r="AY183" s="99">
        <v>3147</v>
      </c>
      <c r="AZ183" s="99">
        <v>3138</v>
      </c>
      <c r="BA183" s="99">
        <v>3149</v>
      </c>
      <c r="BB183" s="100">
        <v>3157</v>
      </c>
      <c r="BC183" s="98">
        <v>3300</v>
      </c>
      <c r="BD183" s="99">
        <v>3369</v>
      </c>
      <c r="BE183" s="99">
        <v>3403</v>
      </c>
      <c r="BF183" s="99">
        <v>3436</v>
      </c>
      <c r="BG183" s="99">
        <v>3468</v>
      </c>
      <c r="BH183" s="99">
        <v>3535</v>
      </c>
      <c r="BI183" s="99">
        <v>3522</v>
      </c>
      <c r="BJ183" s="99">
        <v>3542</v>
      </c>
      <c r="BK183" s="99">
        <v>3536</v>
      </c>
      <c r="BL183" s="99">
        <v>3544</v>
      </c>
      <c r="BM183" s="99">
        <v>3587</v>
      </c>
      <c r="BN183" s="100">
        <v>3559</v>
      </c>
      <c r="BO183" s="99">
        <v>3632</v>
      </c>
      <c r="BP183" s="99">
        <v>3684</v>
      </c>
      <c r="BQ183" s="99">
        <v>3749</v>
      </c>
      <c r="BR183" s="99">
        <v>3817</v>
      </c>
      <c r="BS183" s="99">
        <v>3840</v>
      </c>
      <c r="BT183" s="99">
        <v>3890</v>
      </c>
      <c r="BU183" s="99">
        <v>3835</v>
      </c>
      <c r="BV183" s="99">
        <v>3859</v>
      </c>
      <c r="BW183" s="99">
        <v>3846</v>
      </c>
      <c r="BX183" s="99">
        <v>3837</v>
      </c>
      <c r="BY183" s="99">
        <v>3850</v>
      </c>
      <c r="BZ183" s="100">
        <v>3813</v>
      </c>
      <c r="CA183" s="99">
        <v>3809</v>
      </c>
      <c r="CB183" s="99">
        <v>3828</v>
      </c>
      <c r="CC183" s="99">
        <v>4012</v>
      </c>
      <c r="CD183" s="99">
        <v>4034</v>
      </c>
      <c r="CE183" s="99">
        <v>3938</v>
      </c>
      <c r="CF183" s="99">
        <v>3926</v>
      </c>
      <c r="CG183" s="99">
        <v>3945</v>
      </c>
      <c r="CH183" s="99">
        <v>4003</v>
      </c>
      <c r="CI183" s="99">
        <v>4013</v>
      </c>
      <c r="CJ183" s="99">
        <v>4023</v>
      </c>
      <c r="CK183" s="99">
        <v>3997</v>
      </c>
      <c r="CL183" s="100">
        <v>4063</v>
      </c>
      <c r="CM183" s="98">
        <v>4076</v>
      </c>
      <c r="CN183" s="99">
        <v>4077</v>
      </c>
      <c r="CO183" s="99">
        <v>4196</v>
      </c>
      <c r="CP183" s="99">
        <v>4212</v>
      </c>
      <c r="CQ183" s="99">
        <v>4257</v>
      </c>
      <c r="CR183" s="99">
        <v>4327</v>
      </c>
      <c r="CS183" s="99">
        <v>4344</v>
      </c>
      <c r="CT183" s="99">
        <v>4448</v>
      </c>
      <c r="CU183" s="99">
        <v>4457</v>
      </c>
      <c r="CV183" s="99">
        <v>4552</v>
      </c>
      <c r="CW183" s="99">
        <v>4489</v>
      </c>
      <c r="CX183" s="100">
        <v>4503</v>
      </c>
      <c r="CY183" s="99">
        <v>4516</v>
      </c>
      <c r="CZ183" s="99">
        <v>4517</v>
      </c>
      <c r="DA183" s="99">
        <v>4579</v>
      </c>
      <c r="DB183" s="99">
        <v>4542</v>
      </c>
      <c r="DC183" s="99">
        <v>4603</v>
      </c>
      <c r="DD183" s="99">
        <v>4583</v>
      </c>
      <c r="DE183" s="99">
        <v>4594</v>
      </c>
      <c r="DF183" s="99">
        <v>4524</v>
      </c>
      <c r="DG183" s="99">
        <v>4538</v>
      </c>
      <c r="DH183" s="99">
        <v>4609</v>
      </c>
      <c r="DI183" s="99">
        <v>4542</v>
      </c>
      <c r="DJ183" s="100">
        <v>4534</v>
      </c>
      <c r="DL183" s="96"/>
      <c r="DM183" s="97" t="s">
        <v>247</v>
      </c>
      <c r="DN183" s="98">
        <v>775</v>
      </c>
      <c r="DO183" s="99">
        <v>778</v>
      </c>
      <c r="DP183" s="99">
        <v>770</v>
      </c>
      <c r="DQ183" s="99">
        <v>795</v>
      </c>
      <c r="DR183" s="99">
        <v>864</v>
      </c>
      <c r="DS183" s="99">
        <v>763</v>
      </c>
      <c r="DT183" s="99">
        <v>764</v>
      </c>
      <c r="DU183" s="99">
        <v>760</v>
      </c>
      <c r="DV183" s="99">
        <v>770</v>
      </c>
      <c r="DW183" s="99">
        <v>777</v>
      </c>
      <c r="DX183" s="99">
        <v>761</v>
      </c>
      <c r="DY183" s="100">
        <v>770</v>
      </c>
      <c r="DZ183" s="98">
        <v>773</v>
      </c>
      <c r="EA183" s="99">
        <v>785</v>
      </c>
      <c r="EB183" s="99">
        <v>768</v>
      </c>
      <c r="EC183" s="99">
        <v>786</v>
      </c>
      <c r="ED183" s="99">
        <v>791</v>
      </c>
      <c r="EE183" s="99">
        <v>774</v>
      </c>
      <c r="EF183" s="99">
        <v>799</v>
      </c>
      <c r="EG183" s="99">
        <v>810</v>
      </c>
      <c r="EH183" s="99">
        <v>827</v>
      </c>
      <c r="EI183" s="99">
        <v>845</v>
      </c>
      <c r="EJ183" s="99">
        <v>858</v>
      </c>
      <c r="EK183" s="100">
        <v>846</v>
      </c>
      <c r="EL183" s="99">
        <v>860</v>
      </c>
      <c r="EM183" s="99">
        <v>863</v>
      </c>
      <c r="EN183" s="99">
        <v>855</v>
      </c>
      <c r="EO183" s="99">
        <v>871</v>
      </c>
      <c r="EP183" s="99">
        <v>881</v>
      </c>
      <c r="EQ183" s="99">
        <v>876</v>
      </c>
      <c r="ER183" s="99">
        <v>886</v>
      </c>
      <c r="ES183" s="99">
        <v>892</v>
      </c>
      <c r="ET183" s="99">
        <v>891</v>
      </c>
      <c r="EU183" s="99">
        <v>903</v>
      </c>
      <c r="EV183" s="99">
        <v>903</v>
      </c>
      <c r="EW183" s="100">
        <v>940</v>
      </c>
      <c r="EX183" s="98">
        <v>1010</v>
      </c>
      <c r="EY183" s="99">
        <v>1001</v>
      </c>
      <c r="EZ183" s="99">
        <v>1006</v>
      </c>
      <c r="FA183" s="99">
        <v>996</v>
      </c>
      <c r="FB183" s="99">
        <v>935</v>
      </c>
      <c r="FC183" s="99">
        <v>999</v>
      </c>
      <c r="FD183" s="99">
        <v>996</v>
      </c>
      <c r="FE183" s="99">
        <v>1014</v>
      </c>
      <c r="FF183" s="99">
        <v>1006</v>
      </c>
      <c r="FG183" s="99">
        <v>1022</v>
      </c>
      <c r="FH183" s="99">
        <v>1005</v>
      </c>
      <c r="FI183" s="100">
        <v>1012</v>
      </c>
      <c r="FJ183" s="98">
        <v>1035</v>
      </c>
      <c r="FK183" s="99">
        <v>1030</v>
      </c>
      <c r="FL183" s="99">
        <v>1000</v>
      </c>
      <c r="FM183" s="99">
        <v>998</v>
      </c>
      <c r="FN183" s="99">
        <v>996</v>
      </c>
      <c r="FO183" s="99">
        <v>988</v>
      </c>
      <c r="FP183" s="99">
        <v>984</v>
      </c>
      <c r="FQ183" s="99">
        <v>995</v>
      </c>
      <c r="FR183" s="99">
        <v>978</v>
      </c>
      <c r="FS183" s="99">
        <v>981</v>
      </c>
      <c r="FT183" s="99">
        <v>975</v>
      </c>
      <c r="FU183" s="100">
        <v>976</v>
      </c>
      <c r="FV183" s="98">
        <v>1005</v>
      </c>
      <c r="FW183" s="99">
        <v>1001</v>
      </c>
      <c r="FX183" s="99">
        <v>997</v>
      </c>
      <c r="FY183" s="99">
        <v>986</v>
      </c>
      <c r="FZ183" s="99">
        <v>951</v>
      </c>
      <c r="GA183" s="99">
        <v>953</v>
      </c>
      <c r="GB183" s="99">
        <v>933</v>
      </c>
      <c r="GC183" s="99">
        <v>906</v>
      </c>
      <c r="GD183" s="99">
        <v>903</v>
      </c>
      <c r="GE183" s="99">
        <v>904</v>
      </c>
      <c r="GF183" s="99">
        <v>900</v>
      </c>
      <c r="GG183" s="100">
        <v>899</v>
      </c>
      <c r="GH183" s="98">
        <v>907</v>
      </c>
      <c r="GI183" s="99">
        <v>898</v>
      </c>
      <c r="GJ183" s="99">
        <v>878</v>
      </c>
      <c r="GK183" s="99">
        <v>880</v>
      </c>
      <c r="GL183" s="99">
        <v>851</v>
      </c>
      <c r="GM183" s="99">
        <v>851</v>
      </c>
      <c r="GN183" s="99">
        <v>843</v>
      </c>
      <c r="GO183" s="99">
        <v>833</v>
      </c>
      <c r="GP183" s="99">
        <v>885</v>
      </c>
      <c r="GQ183" s="99">
        <v>815</v>
      </c>
      <c r="GR183" s="99">
        <v>795</v>
      </c>
      <c r="GS183" s="100">
        <v>787</v>
      </c>
      <c r="GT183" s="98">
        <v>811</v>
      </c>
      <c r="GU183" s="99">
        <v>837</v>
      </c>
      <c r="GV183" s="99">
        <v>802</v>
      </c>
      <c r="GW183" s="99">
        <v>806</v>
      </c>
      <c r="GX183" s="99">
        <v>1646</v>
      </c>
      <c r="GY183" s="100">
        <v>781</v>
      </c>
      <c r="GZ183" s="291"/>
    </row>
    <row r="184" spans="2:208" x14ac:dyDescent="0.25">
      <c r="B184" s="96"/>
      <c r="C184" s="97" t="s">
        <v>236</v>
      </c>
      <c r="D184" s="100">
        <v>13908</v>
      </c>
      <c r="E184" s="100">
        <v>16019</v>
      </c>
      <c r="F184" s="100">
        <v>17428</v>
      </c>
      <c r="G184" s="98">
        <v>17562</v>
      </c>
      <c r="H184" s="99">
        <v>17696</v>
      </c>
      <c r="I184" s="99">
        <v>17259</v>
      </c>
      <c r="J184" s="99">
        <v>17848</v>
      </c>
      <c r="K184" s="99">
        <v>18172</v>
      </c>
      <c r="L184" s="99">
        <v>18640</v>
      </c>
      <c r="M184" s="99">
        <v>18723</v>
      </c>
      <c r="N184" s="99">
        <v>18830</v>
      </c>
      <c r="O184" s="99">
        <v>18827</v>
      </c>
      <c r="P184" s="99">
        <v>18860</v>
      </c>
      <c r="Q184" s="99">
        <v>18986</v>
      </c>
      <c r="R184" s="100">
        <v>19011</v>
      </c>
      <c r="S184" s="99">
        <v>18991</v>
      </c>
      <c r="T184" s="99">
        <v>18971</v>
      </c>
      <c r="U184" s="99">
        <v>19042</v>
      </c>
      <c r="V184" s="99">
        <v>19233</v>
      </c>
      <c r="W184" s="99">
        <v>19397</v>
      </c>
      <c r="X184" s="99">
        <v>19470</v>
      </c>
      <c r="Y184" s="99">
        <v>19437</v>
      </c>
      <c r="Z184" s="99">
        <v>19529</v>
      </c>
      <c r="AA184" s="99">
        <v>19438</v>
      </c>
      <c r="AB184" s="99">
        <v>19485</v>
      </c>
      <c r="AC184" s="99">
        <v>19261</v>
      </c>
      <c r="AD184" s="100">
        <v>19229</v>
      </c>
      <c r="AE184" s="99">
        <v>19222</v>
      </c>
      <c r="AF184" s="99">
        <v>19212</v>
      </c>
      <c r="AG184" s="99">
        <v>19494</v>
      </c>
      <c r="AH184" s="99">
        <v>19680</v>
      </c>
      <c r="AI184" s="99">
        <v>19704</v>
      </c>
      <c r="AJ184" s="99">
        <v>19735</v>
      </c>
      <c r="AK184" s="99">
        <v>19584</v>
      </c>
      <c r="AL184" s="99">
        <v>19456</v>
      </c>
      <c r="AM184" s="99">
        <v>19186</v>
      </c>
      <c r="AN184" s="99">
        <v>19452</v>
      </c>
      <c r="AO184" s="99">
        <v>19819</v>
      </c>
      <c r="AP184" s="100">
        <v>20184</v>
      </c>
      <c r="AQ184" s="98">
        <v>20364</v>
      </c>
      <c r="AR184" s="99">
        <v>20512</v>
      </c>
      <c r="AS184" s="99">
        <v>23239</v>
      </c>
      <c r="AT184" s="99">
        <v>23780</v>
      </c>
      <c r="AU184" s="99">
        <v>24188</v>
      </c>
      <c r="AV184" s="99">
        <v>24647</v>
      </c>
      <c r="AW184" s="99">
        <v>25297</v>
      </c>
      <c r="AX184" s="99">
        <v>25712</v>
      </c>
      <c r="AY184" s="99">
        <v>26108</v>
      </c>
      <c r="AZ184" s="99">
        <v>26256</v>
      </c>
      <c r="BA184" s="99">
        <v>26207</v>
      </c>
      <c r="BB184" s="100">
        <v>26427</v>
      </c>
      <c r="BC184" s="98">
        <v>26658</v>
      </c>
      <c r="BD184" s="99">
        <v>26881</v>
      </c>
      <c r="BE184" s="99">
        <v>27242</v>
      </c>
      <c r="BF184" s="99">
        <v>27467</v>
      </c>
      <c r="BG184" s="99">
        <v>27800</v>
      </c>
      <c r="BH184" s="99">
        <v>28442</v>
      </c>
      <c r="BI184" s="99">
        <v>28469</v>
      </c>
      <c r="BJ184" s="99">
        <v>28495</v>
      </c>
      <c r="BK184" s="99">
        <v>28616</v>
      </c>
      <c r="BL184" s="99">
        <v>28707</v>
      </c>
      <c r="BM184" s="99">
        <v>28623</v>
      </c>
      <c r="BN184" s="100">
        <v>28680</v>
      </c>
      <c r="BO184" s="99">
        <v>28773</v>
      </c>
      <c r="BP184" s="99">
        <v>29013</v>
      </c>
      <c r="BQ184" s="99">
        <v>29295</v>
      </c>
      <c r="BR184" s="99">
        <v>29596</v>
      </c>
      <c r="BS184" s="99">
        <v>29801</v>
      </c>
      <c r="BT184" s="99">
        <v>30098</v>
      </c>
      <c r="BU184" s="99">
        <v>30057</v>
      </c>
      <c r="BV184" s="99">
        <v>30320</v>
      </c>
      <c r="BW184" s="99">
        <v>30306</v>
      </c>
      <c r="BX184" s="99">
        <v>30428</v>
      </c>
      <c r="BY184" s="99">
        <v>30628</v>
      </c>
      <c r="BZ184" s="100">
        <v>30543</v>
      </c>
      <c r="CA184" s="99">
        <v>30642</v>
      </c>
      <c r="CB184" s="99">
        <v>30896</v>
      </c>
      <c r="CC184" s="99">
        <v>31173</v>
      </c>
      <c r="CD184" s="99">
        <v>31405</v>
      </c>
      <c r="CE184" s="99">
        <v>31493</v>
      </c>
      <c r="CF184" s="99">
        <v>31716</v>
      </c>
      <c r="CG184" s="99">
        <v>31775</v>
      </c>
      <c r="CH184" s="99">
        <v>31819</v>
      </c>
      <c r="CI184" s="99">
        <v>31966</v>
      </c>
      <c r="CJ184" s="99">
        <v>32162</v>
      </c>
      <c r="CK184" s="99">
        <v>32262</v>
      </c>
      <c r="CL184" s="100">
        <v>32385</v>
      </c>
      <c r="CM184" s="98">
        <v>33727</v>
      </c>
      <c r="CN184" s="99">
        <v>33682</v>
      </c>
      <c r="CO184" s="99">
        <v>33908</v>
      </c>
      <c r="CP184" s="99">
        <v>34443</v>
      </c>
      <c r="CQ184" s="99">
        <v>34578</v>
      </c>
      <c r="CR184" s="99">
        <v>35094</v>
      </c>
      <c r="CS184" s="99">
        <v>35136</v>
      </c>
      <c r="CT184" s="99">
        <v>35201</v>
      </c>
      <c r="CU184" s="99">
        <v>35210</v>
      </c>
      <c r="CV184" s="99">
        <v>35403</v>
      </c>
      <c r="CW184" s="99">
        <v>35469</v>
      </c>
      <c r="CX184" s="100">
        <v>35649</v>
      </c>
      <c r="CY184" s="99">
        <v>35845</v>
      </c>
      <c r="CZ184" s="99">
        <v>36084</v>
      </c>
      <c r="DA184" s="99">
        <v>36288</v>
      </c>
      <c r="DB184" s="99">
        <v>36511</v>
      </c>
      <c r="DC184" s="99">
        <v>37107</v>
      </c>
      <c r="DD184" s="99">
        <v>37076</v>
      </c>
      <c r="DE184" s="99">
        <v>37078</v>
      </c>
      <c r="DF184" s="99">
        <v>37036</v>
      </c>
      <c r="DG184" s="99">
        <v>37248</v>
      </c>
      <c r="DH184" s="99">
        <v>37516</v>
      </c>
      <c r="DI184" s="99">
        <v>38107</v>
      </c>
      <c r="DJ184" s="100">
        <v>38304</v>
      </c>
      <c r="DL184" s="96"/>
      <c r="DM184" s="97" t="s">
        <v>248</v>
      </c>
      <c r="DN184" s="98">
        <v>663</v>
      </c>
      <c r="DO184" s="99">
        <v>662</v>
      </c>
      <c r="DP184" s="99">
        <v>667</v>
      </c>
      <c r="DQ184" s="99">
        <v>673</v>
      </c>
      <c r="DR184" s="99">
        <v>761</v>
      </c>
      <c r="DS184" s="99">
        <v>661</v>
      </c>
      <c r="DT184" s="99">
        <v>660</v>
      </c>
      <c r="DU184" s="99">
        <v>653</v>
      </c>
      <c r="DV184" s="99">
        <v>662</v>
      </c>
      <c r="DW184" s="99">
        <v>664</v>
      </c>
      <c r="DX184" s="99">
        <v>652</v>
      </c>
      <c r="DY184" s="100">
        <v>670</v>
      </c>
      <c r="DZ184" s="98">
        <v>653</v>
      </c>
      <c r="EA184" s="99">
        <v>650</v>
      </c>
      <c r="EB184" s="99">
        <v>659</v>
      </c>
      <c r="EC184" s="99">
        <v>676</v>
      </c>
      <c r="ED184" s="99">
        <v>684</v>
      </c>
      <c r="EE184" s="99">
        <v>695</v>
      </c>
      <c r="EF184" s="99">
        <v>715</v>
      </c>
      <c r="EG184" s="99">
        <v>723</v>
      </c>
      <c r="EH184" s="99">
        <v>739</v>
      </c>
      <c r="EI184" s="99">
        <v>727</v>
      </c>
      <c r="EJ184" s="99">
        <v>747</v>
      </c>
      <c r="EK184" s="100">
        <v>771</v>
      </c>
      <c r="EL184" s="99">
        <v>795</v>
      </c>
      <c r="EM184" s="99">
        <v>795</v>
      </c>
      <c r="EN184" s="99">
        <v>793</v>
      </c>
      <c r="EO184" s="99">
        <v>803</v>
      </c>
      <c r="EP184" s="99">
        <v>810</v>
      </c>
      <c r="EQ184" s="99">
        <v>825</v>
      </c>
      <c r="ER184" s="99">
        <v>839</v>
      </c>
      <c r="ES184" s="99">
        <v>838</v>
      </c>
      <c r="ET184" s="99">
        <v>842</v>
      </c>
      <c r="EU184" s="99">
        <v>861</v>
      </c>
      <c r="EV184" s="99">
        <v>852</v>
      </c>
      <c r="EW184" s="100">
        <v>849</v>
      </c>
      <c r="EX184" s="98">
        <v>873</v>
      </c>
      <c r="EY184" s="99">
        <v>858</v>
      </c>
      <c r="EZ184" s="99">
        <v>844</v>
      </c>
      <c r="FA184" s="99">
        <v>855</v>
      </c>
      <c r="FB184" s="99">
        <v>856</v>
      </c>
      <c r="FC184" s="99">
        <v>855</v>
      </c>
      <c r="FD184" s="99">
        <v>863</v>
      </c>
      <c r="FE184" s="99">
        <v>863</v>
      </c>
      <c r="FF184" s="99">
        <v>887</v>
      </c>
      <c r="FG184" s="99">
        <v>906</v>
      </c>
      <c r="FH184" s="99">
        <v>886</v>
      </c>
      <c r="FI184" s="100">
        <v>901</v>
      </c>
      <c r="FJ184" s="98">
        <v>914</v>
      </c>
      <c r="FK184" s="99">
        <v>908</v>
      </c>
      <c r="FL184" s="99">
        <v>899</v>
      </c>
      <c r="FM184" s="99">
        <v>904</v>
      </c>
      <c r="FN184" s="99">
        <v>918</v>
      </c>
      <c r="FO184" s="99">
        <v>920</v>
      </c>
      <c r="FP184" s="99">
        <v>920</v>
      </c>
      <c r="FQ184" s="99">
        <v>902</v>
      </c>
      <c r="FR184" s="99">
        <v>890</v>
      </c>
      <c r="FS184" s="99">
        <v>893</v>
      </c>
      <c r="FT184" s="99">
        <v>879</v>
      </c>
      <c r="FU184" s="100">
        <v>871</v>
      </c>
      <c r="FV184" s="98">
        <v>873</v>
      </c>
      <c r="FW184" s="99">
        <v>872</v>
      </c>
      <c r="FX184" s="99">
        <v>871</v>
      </c>
      <c r="FY184" s="99">
        <v>861</v>
      </c>
      <c r="FZ184" s="99">
        <v>873</v>
      </c>
      <c r="GA184" s="99">
        <v>894</v>
      </c>
      <c r="GB184" s="99">
        <v>886</v>
      </c>
      <c r="GC184" s="99">
        <v>867</v>
      </c>
      <c r="GD184" s="99">
        <v>863</v>
      </c>
      <c r="GE184" s="99">
        <v>862</v>
      </c>
      <c r="GF184" s="99">
        <v>852</v>
      </c>
      <c r="GG184" s="100">
        <v>829</v>
      </c>
      <c r="GH184" s="98">
        <v>842</v>
      </c>
      <c r="GI184" s="99">
        <v>831</v>
      </c>
      <c r="GJ184" s="99">
        <v>836</v>
      </c>
      <c r="GK184" s="99">
        <v>833</v>
      </c>
      <c r="GL184" s="99">
        <v>801</v>
      </c>
      <c r="GM184" s="99">
        <v>793</v>
      </c>
      <c r="GN184" s="99">
        <v>776</v>
      </c>
      <c r="GO184" s="99">
        <v>769</v>
      </c>
      <c r="GP184" s="99">
        <v>811</v>
      </c>
      <c r="GQ184" s="99">
        <v>752</v>
      </c>
      <c r="GR184" s="99">
        <v>737</v>
      </c>
      <c r="GS184" s="100">
        <v>718</v>
      </c>
      <c r="GT184" s="98">
        <v>722</v>
      </c>
      <c r="GU184" s="99">
        <v>730</v>
      </c>
      <c r="GV184" s="99">
        <v>700</v>
      </c>
      <c r="GW184" s="99">
        <v>706</v>
      </c>
      <c r="GX184" s="99">
        <v>695</v>
      </c>
      <c r="GY184" s="100">
        <v>675</v>
      </c>
      <c r="GZ184" s="291"/>
    </row>
    <row r="185" spans="2:208" x14ac:dyDescent="0.25">
      <c r="B185" s="96"/>
      <c r="C185" s="97" t="s">
        <v>237</v>
      </c>
      <c r="D185" s="100">
        <v>489</v>
      </c>
      <c r="E185" s="100">
        <v>581</v>
      </c>
      <c r="F185" s="100">
        <v>616</v>
      </c>
      <c r="G185" s="98">
        <v>609</v>
      </c>
      <c r="H185" s="99">
        <v>589</v>
      </c>
      <c r="I185" s="99">
        <v>6388</v>
      </c>
      <c r="J185" s="99">
        <v>6408</v>
      </c>
      <c r="K185" s="99">
        <v>6583</v>
      </c>
      <c r="L185" s="99">
        <v>6751</v>
      </c>
      <c r="M185" s="99">
        <v>6806</v>
      </c>
      <c r="N185" s="99">
        <v>6847</v>
      </c>
      <c r="O185" s="99">
        <v>6055</v>
      </c>
      <c r="P185" s="99">
        <v>6991</v>
      </c>
      <c r="Q185" s="99">
        <v>7007</v>
      </c>
      <c r="R185" s="100">
        <v>7122</v>
      </c>
      <c r="S185" s="99">
        <v>7222</v>
      </c>
      <c r="T185" s="99">
        <v>7332</v>
      </c>
      <c r="U185" s="99">
        <v>7446</v>
      </c>
      <c r="V185" s="99">
        <v>7533</v>
      </c>
      <c r="W185" s="99">
        <v>7604</v>
      </c>
      <c r="X185" s="99">
        <v>7683</v>
      </c>
      <c r="Y185" s="99">
        <v>7788</v>
      </c>
      <c r="Z185" s="99">
        <v>7759</v>
      </c>
      <c r="AA185" s="99">
        <v>7736</v>
      </c>
      <c r="AB185" s="99">
        <v>7753</v>
      </c>
      <c r="AC185" s="99">
        <v>7802</v>
      </c>
      <c r="AD185" s="100">
        <v>7866</v>
      </c>
      <c r="AE185" s="99">
        <v>7954</v>
      </c>
      <c r="AF185" s="99">
        <v>8038</v>
      </c>
      <c r="AG185" s="99">
        <v>8141</v>
      </c>
      <c r="AH185" s="99">
        <v>8223</v>
      </c>
      <c r="AI185" s="99">
        <v>8283</v>
      </c>
      <c r="AJ185" s="99">
        <v>8389</v>
      </c>
      <c r="AK185" s="99">
        <v>8398</v>
      </c>
      <c r="AL185" s="99">
        <v>8392</v>
      </c>
      <c r="AM185" s="99">
        <v>8339</v>
      </c>
      <c r="AN185" s="99">
        <v>8425</v>
      </c>
      <c r="AO185" s="99">
        <v>8457</v>
      </c>
      <c r="AP185" s="100">
        <v>8509</v>
      </c>
      <c r="AQ185" s="98">
        <v>8592</v>
      </c>
      <c r="AR185" s="99">
        <v>8681</v>
      </c>
      <c r="AS185" s="99">
        <v>8653</v>
      </c>
      <c r="AT185" s="99">
        <v>8771</v>
      </c>
      <c r="AU185" s="99">
        <v>8831</v>
      </c>
      <c r="AV185" s="99">
        <v>8902</v>
      </c>
      <c r="AW185" s="99">
        <v>8969</v>
      </c>
      <c r="AX185" s="99">
        <v>9023</v>
      </c>
      <c r="AY185" s="99">
        <v>9055</v>
      </c>
      <c r="AZ185" s="99">
        <v>9133</v>
      </c>
      <c r="BA185" s="99">
        <v>9162</v>
      </c>
      <c r="BB185" s="100">
        <v>9190</v>
      </c>
      <c r="BC185" s="98">
        <v>9248</v>
      </c>
      <c r="BD185" s="99">
        <v>9276</v>
      </c>
      <c r="BE185" s="99">
        <v>9361</v>
      </c>
      <c r="BF185" s="99">
        <v>9453</v>
      </c>
      <c r="BG185" s="99">
        <v>9549</v>
      </c>
      <c r="BH185" s="99">
        <v>9680</v>
      </c>
      <c r="BI185" s="99">
        <v>9740</v>
      </c>
      <c r="BJ185" s="99">
        <v>9817</v>
      </c>
      <c r="BK185" s="99">
        <v>9825</v>
      </c>
      <c r="BL185" s="99">
        <v>9847</v>
      </c>
      <c r="BM185" s="99">
        <v>9827</v>
      </c>
      <c r="BN185" s="100">
        <v>10045</v>
      </c>
      <c r="BO185" s="99">
        <v>9919</v>
      </c>
      <c r="BP185" s="99">
        <v>9924</v>
      </c>
      <c r="BQ185" s="99">
        <v>9986</v>
      </c>
      <c r="BR185" s="99">
        <v>9983</v>
      </c>
      <c r="BS185" s="99">
        <v>9892</v>
      </c>
      <c r="BT185" s="99">
        <v>9928</v>
      </c>
      <c r="BU185" s="99">
        <v>9833</v>
      </c>
      <c r="BV185" s="99">
        <v>9687</v>
      </c>
      <c r="BW185" s="99">
        <v>9577</v>
      </c>
      <c r="BX185" s="99">
        <v>9521</v>
      </c>
      <c r="BY185" s="99">
        <v>9509</v>
      </c>
      <c r="BZ185" s="100">
        <v>9418</v>
      </c>
      <c r="CA185" s="99">
        <v>9426</v>
      </c>
      <c r="CB185" s="99">
        <v>9434</v>
      </c>
      <c r="CC185" s="99">
        <v>8967</v>
      </c>
      <c r="CD185" s="99">
        <v>8972</v>
      </c>
      <c r="CE185" s="99">
        <v>8942</v>
      </c>
      <c r="CF185" s="99">
        <v>8954</v>
      </c>
      <c r="CG185" s="99">
        <v>8957</v>
      </c>
      <c r="CH185" s="99">
        <v>8959</v>
      </c>
      <c r="CI185" s="99">
        <v>8960</v>
      </c>
      <c r="CJ185" s="99">
        <v>8951</v>
      </c>
      <c r="CK185" s="99">
        <v>8948</v>
      </c>
      <c r="CL185" s="100">
        <v>9006</v>
      </c>
      <c r="CM185" s="98">
        <v>8846</v>
      </c>
      <c r="CN185" s="99">
        <v>8858</v>
      </c>
      <c r="CO185" s="99">
        <v>8897</v>
      </c>
      <c r="CP185" s="99">
        <v>8931</v>
      </c>
      <c r="CQ185" s="99">
        <v>8951</v>
      </c>
      <c r="CR185" s="99">
        <v>9021</v>
      </c>
      <c r="CS185" s="99">
        <v>9046</v>
      </c>
      <c r="CT185" s="99">
        <v>9136</v>
      </c>
      <c r="CU185" s="99">
        <v>9123</v>
      </c>
      <c r="CV185" s="99">
        <v>9161</v>
      </c>
      <c r="CW185" s="99">
        <v>9730</v>
      </c>
      <c r="CX185" s="100">
        <v>9097</v>
      </c>
      <c r="CY185" s="99">
        <v>9095</v>
      </c>
      <c r="CZ185" s="99">
        <v>9091</v>
      </c>
      <c r="DA185" s="99">
        <v>9163</v>
      </c>
      <c r="DB185" s="99">
        <v>9076</v>
      </c>
      <c r="DC185" s="99">
        <v>9131</v>
      </c>
      <c r="DD185" s="99">
        <v>9076</v>
      </c>
      <c r="DE185" s="99">
        <v>9071</v>
      </c>
      <c r="DF185" s="99">
        <v>9025</v>
      </c>
      <c r="DG185" s="99">
        <v>8531</v>
      </c>
      <c r="DH185" s="99">
        <v>9066</v>
      </c>
      <c r="DI185" s="99">
        <v>8962</v>
      </c>
      <c r="DJ185" s="100">
        <v>8232</v>
      </c>
      <c r="DL185" s="96"/>
      <c r="DM185" s="97" t="s">
        <v>256</v>
      </c>
      <c r="DN185" s="98">
        <v>32544</v>
      </c>
      <c r="DO185" s="99">
        <v>32907</v>
      </c>
      <c r="DP185" s="99">
        <v>32876</v>
      </c>
      <c r="DQ185" s="99">
        <v>33437</v>
      </c>
      <c r="DR185" s="99">
        <v>32211</v>
      </c>
      <c r="DS185" s="99">
        <v>32780</v>
      </c>
      <c r="DT185" s="99">
        <v>32638</v>
      </c>
      <c r="DU185" s="99">
        <v>32120</v>
      </c>
      <c r="DV185" s="99">
        <v>31831</v>
      </c>
      <c r="DW185" s="99">
        <v>31514</v>
      </c>
      <c r="DX185" s="99">
        <v>31488</v>
      </c>
      <c r="DY185" s="100">
        <v>31414</v>
      </c>
      <c r="DZ185" s="98">
        <v>31543</v>
      </c>
      <c r="EA185" s="99">
        <v>31604</v>
      </c>
      <c r="EB185" s="99">
        <v>30841</v>
      </c>
      <c r="EC185" s="99">
        <v>30949</v>
      </c>
      <c r="ED185" s="99">
        <v>30966</v>
      </c>
      <c r="EE185" s="99">
        <v>31162</v>
      </c>
      <c r="EF185" s="99">
        <v>30998</v>
      </c>
      <c r="EG185" s="99">
        <v>32350</v>
      </c>
      <c r="EH185" s="99">
        <v>32397</v>
      </c>
      <c r="EI185" s="99">
        <v>32438</v>
      </c>
      <c r="EJ185" s="99">
        <v>32471</v>
      </c>
      <c r="EK185" s="100">
        <v>32490</v>
      </c>
      <c r="EL185" s="99">
        <v>32301</v>
      </c>
      <c r="EM185" s="99">
        <v>32919</v>
      </c>
      <c r="EN185" s="99">
        <v>33149</v>
      </c>
      <c r="EO185" s="99">
        <v>33386</v>
      </c>
      <c r="EP185" s="99">
        <v>33640</v>
      </c>
      <c r="EQ185" s="99">
        <v>32896</v>
      </c>
      <c r="ER185" s="99">
        <v>33097</v>
      </c>
      <c r="ES185" s="99">
        <v>33174</v>
      </c>
      <c r="ET185" s="99">
        <v>34306</v>
      </c>
      <c r="EU185" s="99">
        <v>34291</v>
      </c>
      <c r="EV185" s="99">
        <v>34375</v>
      </c>
      <c r="EW185" s="100">
        <v>34379</v>
      </c>
      <c r="EX185" s="98">
        <v>33221</v>
      </c>
      <c r="EY185" s="99">
        <v>32843</v>
      </c>
      <c r="EZ185" s="99">
        <v>32933</v>
      </c>
      <c r="FA185" s="99">
        <v>32840</v>
      </c>
      <c r="FB185" s="99">
        <v>32843</v>
      </c>
      <c r="FC185" s="99">
        <v>32821</v>
      </c>
      <c r="FD185" s="99">
        <v>33933</v>
      </c>
      <c r="FE185" s="99">
        <v>33026</v>
      </c>
      <c r="FF185" s="99">
        <v>33108</v>
      </c>
      <c r="FG185" s="99">
        <v>33198</v>
      </c>
      <c r="FH185" s="99">
        <v>33411</v>
      </c>
      <c r="FI185" s="100">
        <v>33312</v>
      </c>
      <c r="FJ185" s="98">
        <v>33157</v>
      </c>
      <c r="FK185" s="99">
        <v>32960</v>
      </c>
      <c r="FL185" s="99">
        <v>32859</v>
      </c>
      <c r="FM185" s="99">
        <v>32972</v>
      </c>
      <c r="FN185" s="99">
        <v>32856</v>
      </c>
      <c r="FO185" s="99">
        <v>32783</v>
      </c>
      <c r="FP185" s="99">
        <v>32655</v>
      </c>
      <c r="FQ185" s="99">
        <v>32474</v>
      </c>
      <c r="FR185" s="99">
        <v>32544</v>
      </c>
      <c r="FS185" s="99">
        <v>32729</v>
      </c>
      <c r="FT185" s="99">
        <v>32747</v>
      </c>
      <c r="FU185" s="100">
        <v>32419</v>
      </c>
      <c r="FV185" s="98">
        <v>32234</v>
      </c>
      <c r="FW185" s="99">
        <v>32175</v>
      </c>
      <c r="FX185" s="99">
        <v>32145</v>
      </c>
      <c r="FY185" s="99">
        <v>32032</v>
      </c>
      <c r="FZ185" s="99">
        <v>31616</v>
      </c>
      <c r="GA185" s="99">
        <v>31691</v>
      </c>
      <c r="GB185" s="99">
        <v>31431</v>
      </c>
      <c r="GC185" s="99">
        <v>31347</v>
      </c>
      <c r="GD185" s="99">
        <v>31130</v>
      </c>
      <c r="GE185" s="99">
        <v>30957</v>
      </c>
      <c r="GF185" s="99">
        <v>30712</v>
      </c>
      <c r="GG185" s="100">
        <v>31735</v>
      </c>
      <c r="GH185" s="98">
        <v>31404</v>
      </c>
      <c r="GI185" s="99">
        <v>31102</v>
      </c>
      <c r="GJ185" s="99">
        <v>31008</v>
      </c>
      <c r="GK185" s="99">
        <v>30964</v>
      </c>
      <c r="GL185" s="99">
        <v>30792</v>
      </c>
      <c r="GM185" s="99">
        <v>30651</v>
      </c>
      <c r="GN185" s="99">
        <v>30637</v>
      </c>
      <c r="GO185" s="99">
        <v>30342</v>
      </c>
      <c r="GP185" s="99">
        <v>30267</v>
      </c>
      <c r="GQ185" s="99">
        <v>29420</v>
      </c>
      <c r="GR185" s="99">
        <v>29144</v>
      </c>
      <c r="GS185" s="100">
        <v>29079</v>
      </c>
      <c r="GT185" s="98">
        <v>28969</v>
      </c>
      <c r="GU185" s="99">
        <v>29045</v>
      </c>
      <c r="GV185" s="99">
        <v>29003</v>
      </c>
      <c r="GW185" s="99">
        <v>28931</v>
      </c>
      <c r="GX185" s="99">
        <v>17435</v>
      </c>
      <c r="GY185" s="100">
        <v>28668</v>
      </c>
      <c r="GZ185" s="291"/>
    </row>
    <row r="186" spans="2:208" x14ac:dyDescent="0.25">
      <c r="B186" s="96"/>
      <c r="C186" s="97" t="s">
        <v>238</v>
      </c>
      <c r="D186" s="100">
        <v>131</v>
      </c>
      <c r="E186" s="100">
        <v>244</v>
      </c>
      <c r="F186" s="100">
        <v>388</v>
      </c>
      <c r="G186" s="98">
        <v>399</v>
      </c>
      <c r="H186" s="99">
        <v>412</v>
      </c>
      <c r="I186" s="99">
        <v>3011</v>
      </c>
      <c r="J186" s="99">
        <v>3184</v>
      </c>
      <c r="K186" s="99">
        <v>3252</v>
      </c>
      <c r="L186" s="99">
        <v>3333</v>
      </c>
      <c r="M186" s="99">
        <v>3350</v>
      </c>
      <c r="N186" s="99">
        <v>3398</v>
      </c>
      <c r="O186" s="99">
        <v>3213</v>
      </c>
      <c r="P186" s="99">
        <v>3589</v>
      </c>
      <c r="Q186" s="99">
        <v>3656</v>
      </c>
      <c r="R186" s="100">
        <v>3721</v>
      </c>
      <c r="S186" s="99">
        <v>3620</v>
      </c>
      <c r="T186" s="99">
        <v>3830</v>
      </c>
      <c r="U186" s="99">
        <v>3885</v>
      </c>
      <c r="V186" s="99">
        <v>3949</v>
      </c>
      <c r="W186" s="99">
        <v>3959</v>
      </c>
      <c r="X186" s="99">
        <v>3998</v>
      </c>
      <c r="Y186" s="99">
        <v>4011</v>
      </c>
      <c r="Z186" s="99">
        <v>4017</v>
      </c>
      <c r="AA186" s="99">
        <v>4023</v>
      </c>
      <c r="AB186" s="99">
        <v>3932</v>
      </c>
      <c r="AC186" s="99">
        <v>4056</v>
      </c>
      <c r="AD186" s="100">
        <v>4082</v>
      </c>
      <c r="AE186" s="99">
        <v>4105</v>
      </c>
      <c r="AF186" s="99">
        <v>4120</v>
      </c>
      <c r="AG186" s="99">
        <v>4172</v>
      </c>
      <c r="AH186" s="99">
        <v>4260</v>
      </c>
      <c r="AI186" s="99">
        <v>4293</v>
      </c>
      <c r="AJ186" s="99">
        <v>4338</v>
      </c>
      <c r="AK186" s="99">
        <v>4342</v>
      </c>
      <c r="AL186" s="99">
        <v>4339</v>
      </c>
      <c r="AM186" s="99">
        <v>4336</v>
      </c>
      <c r="AN186" s="99">
        <v>4375</v>
      </c>
      <c r="AO186" s="99">
        <v>4444</v>
      </c>
      <c r="AP186" s="100">
        <v>4510</v>
      </c>
      <c r="AQ186" s="98">
        <v>4581</v>
      </c>
      <c r="AR186" s="99">
        <v>4617</v>
      </c>
      <c r="AS186" s="99">
        <v>4511</v>
      </c>
      <c r="AT186" s="99">
        <v>4560</v>
      </c>
      <c r="AU186" s="99">
        <v>4614</v>
      </c>
      <c r="AV186" s="99">
        <v>4676</v>
      </c>
      <c r="AW186" s="99">
        <v>4788</v>
      </c>
      <c r="AX186" s="99">
        <v>4843</v>
      </c>
      <c r="AY186" s="99">
        <v>4851</v>
      </c>
      <c r="AZ186" s="99">
        <v>4878</v>
      </c>
      <c r="BA186" s="99">
        <v>4890</v>
      </c>
      <c r="BB186" s="100">
        <v>4915</v>
      </c>
      <c r="BC186" s="98">
        <v>4906</v>
      </c>
      <c r="BD186" s="99">
        <v>4960</v>
      </c>
      <c r="BE186" s="99">
        <v>5033</v>
      </c>
      <c r="BF186" s="99">
        <v>5135</v>
      </c>
      <c r="BG186" s="99">
        <v>5192</v>
      </c>
      <c r="BH186" s="99">
        <v>5237</v>
      </c>
      <c r="BI186" s="99">
        <v>5238</v>
      </c>
      <c r="BJ186" s="99">
        <v>5216</v>
      </c>
      <c r="BK186" s="99">
        <v>5243</v>
      </c>
      <c r="BL186" s="99">
        <v>5264</v>
      </c>
      <c r="BM186" s="99">
        <v>5269</v>
      </c>
      <c r="BN186" s="100">
        <v>5231</v>
      </c>
      <c r="BO186" s="99">
        <v>5353</v>
      </c>
      <c r="BP186" s="99">
        <v>5358</v>
      </c>
      <c r="BQ186" s="99">
        <v>5373</v>
      </c>
      <c r="BR186" s="99">
        <v>5380</v>
      </c>
      <c r="BS186" s="99">
        <v>5430</v>
      </c>
      <c r="BT186" s="99">
        <v>5389</v>
      </c>
      <c r="BU186" s="99">
        <v>5325</v>
      </c>
      <c r="BV186" s="99">
        <v>5293</v>
      </c>
      <c r="BW186" s="99">
        <v>5237</v>
      </c>
      <c r="BX186" s="99">
        <v>5177</v>
      </c>
      <c r="BY186" s="99">
        <v>5163</v>
      </c>
      <c r="BZ186" s="100">
        <v>5154</v>
      </c>
      <c r="CA186" s="99">
        <v>5153</v>
      </c>
      <c r="CB186" s="99">
        <v>5174</v>
      </c>
      <c r="CC186" s="99">
        <v>5445</v>
      </c>
      <c r="CD186" s="99">
        <v>5408</v>
      </c>
      <c r="CE186" s="99">
        <v>5367</v>
      </c>
      <c r="CF186" s="99">
        <v>5353</v>
      </c>
      <c r="CG186" s="99">
        <v>5340</v>
      </c>
      <c r="CH186" s="99">
        <v>5400</v>
      </c>
      <c r="CI186" s="99">
        <v>5422</v>
      </c>
      <c r="CJ186" s="99">
        <v>5450</v>
      </c>
      <c r="CK186" s="99">
        <v>5461</v>
      </c>
      <c r="CL186" s="100">
        <v>5500</v>
      </c>
      <c r="CM186" s="98">
        <v>5549</v>
      </c>
      <c r="CN186" s="99">
        <v>5512</v>
      </c>
      <c r="CO186" s="99">
        <v>5573</v>
      </c>
      <c r="CP186" s="99">
        <v>5575</v>
      </c>
      <c r="CQ186" s="99">
        <v>5598</v>
      </c>
      <c r="CR186" s="99">
        <v>5613</v>
      </c>
      <c r="CS186" s="99">
        <v>5647</v>
      </c>
      <c r="CT186" s="99">
        <v>5767</v>
      </c>
      <c r="CU186" s="99">
        <v>5790</v>
      </c>
      <c r="CV186" s="99">
        <v>5857</v>
      </c>
      <c r="CW186" s="99">
        <v>5768</v>
      </c>
      <c r="CX186" s="100">
        <v>5778</v>
      </c>
      <c r="CY186" s="99">
        <v>5811</v>
      </c>
      <c r="CZ186" s="99">
        <v>5817</v>
      </c>
      <c r="DA186" s="99">
        <v>5873</v>
      </c>
      <c r="DB186" s="99">
        <v>5719</v>
      </c>
      <c r="DC186" s="99">
        <v>5778</v>
      </c>
      <c r="DD186" s="99">
        <v>5728</v>
      </c>
      <c r="DE186" s="99">
        <v>5764</v>
      </c>
      <c r="DF186" s="99">
        <v>5784</v>
      </c>
      <c r="DG186" s="99">
        <v>5810</v>
      </c>
      <c r="DH186" s="99">
        <v>5811</v>
      </c>
      <c r="DI186" s="99">
        <v>5749</v>
      </c>
      <c r="DJ186" s="100">
        <v>5736</v>
      </c>
      <c r="DL186" s="96"/>
      <c r="DM186" s="97" t="s">
        <v>257</v>
      </c>
      <c r="DN186" s="98">
        <v>313</v>
      </c>
      <c r="DO186" s="99">
        <v>310</v>
      </c>
      <c r="DP186" s="99">
        <v>311</v>
      </c>
      <c r="DQ186" s="99">
        <v>303</v>
      </c>
      <c r="DR186" s="99">
        <v>303</v>
      </c>
      <c r="DS186" s="99">
        <v>311</v>
      </c>
      <c r="DT186" s="99">
        <v>311</v>
      </c>
      <c r="DU186" s="99">
        <v>306</v>
      </c>
      <c r="DV186" s="99">
        <v>308</v>
      </c>
      <c r="DW186" s="99">
        <v>308</v>
      </c>
      <c r="DX186" s="99">
        <v>295</v>
      </c>
      <c r="DY186" s="100">
        <v>299</v>
      </c>
      <c r="DZ186" s="98">
        <v>293</v>
      </c>
      <c r="EA186" s="99">
        <v>298</v>
      </c>
      <c r="EB186" s="99">
        <v>288</v>
      </c>
      <c r="EC186" s="99">
        <v>288</v>
      </c>
      <c r="ED186" s="99">
        <v>286</v>
      </c>
      <c r="EE186" s="99">
        <v>288</v>
      </c>
      <c r="EF186" s="99">
        <v>296</v>
      </c>
      <c r="EG186" s="99">
        <v>321</v>
      </c>
      <c r="EH186" s="99">
        <v>326</v>
      </c>
      <c r="EI186" s="99">
        <v>329</v>
      </c>
      <c r="EJ186" s="99">
        <v>334</v>
      </c>
      <c r="EK186" s="100">
        <v>340</v>
      </c>
      <c r="EL186" s="99">
        <v>354</v>
      </c>
      <c r="EM186" s="99">
        <v>353</v>
      </c>
      <c r="EN186" s="99">
        <v>352</v>
      </c>
      <c r="EO186" s="99">
        <v>358</v>
      </c>
      <c r="EP186" s="99">
        <v>361</v>
      </c>
      <c r="EQ186" s="99">
        <v>351</v>
      </c>
      <c r="ER186" s="99">
        <v>363</v>
      </c>
      <c r="ES186" s="99">
        <v>357</v>
      </c>
      <c r="ET186" s="99">
        <v>360</v>
      </c>
      <c r="EU186" s="99">
        <v>367</v>
      </c>
      <c r="EV186" s="99">
        <v>366</v>
      </c>
      <c r="EW186" s="100">
        <v>377</v>
      </c>
      <c r="EX186" s="98">
        <v>413</v>
      </c>
      <c r="EY186" s="99">
        <v>399</v>
      </c>
      <c r="EZ186" s="99">
        <v>390</v>
      </c>
      <c r="FA186" s="99">
        <v>404</v>
      </c>
      <c r="FB186" s="99">
        <v>383</v>
      </c>
      <c r="FC186" s="99">
        <v>412</v>
      </c>
      <c r="FD186" s="99">
        <v>410</v>
      </c>
      <c r="FE186" s="99">
        <v>419</v>
      </c>
      <c r="FF186" s="99">
        <v>417</v>
      </c>
      <c r="FG186" s="99">
        <v>409</v>
      </c>
      <c r="FH186" s="99">
        <v>401</v>
      </c>
      <c r="FI186" s="100">
        <v>402</v>
      </c>
      <c r="FJ186" s="98">
        <v>403</v>
      </c>
      <c r="FK186" s="99">
        <v>406</v>
      </c>
      <c r="FL186" s="99">
        <v>411</v>
      </c>
      <c r="FM186" s="99">
        <v>420</v>
      </c>
      <c r="FN186" s="99">
        <v>408</v>
      </c>
      <c r="FO186" s="99">
        <v>418</v>
      </c>
      <c r="FP186" s="99">
        <v>424</v>
      </c>
      <c r="FQ186" s="99">
        <v>424</v>
      </c>
      <c r="FR186" s="99">
        <v>431</v>
      </c>
      <c r="FS186" s="99">
        <v>443</v>
      </c>
      <c r="FT186" s="99">
        <v>437</v>
      </c>
      <c r="FU186" s="100">
        <v>443</v>
      </c>
      <c r="FV186" s="98">
        <v>444</v>
      </c>
      <c r="FW186" s="99">
        <v>433</v>
      </c>
      <c r="FX186" s="99">
        <v>432</v>
      </c>
      <c r="FY186" s="99">
        <v>431</v>
      </c>
      <c r="FZ186" s="99">
        <v>430</v>
      </c>
      <c r="GA186" s="99">
        <v>432</v>
      </c>
      <c r="GB186" s="99">
        <v>426</v>
      </c>
      <c r="GC186" s="99">
        <v>429</v>
      </c>
      <c r="GD186" s="99">
        <v>430</v>
      </c>
      <c r="GE186" s="99">
        <v>430</v>
      </c>
      <c r="GF186" s="99">
        <v>430</v>
      </c>
      <c r="GG186" s="100">
        <v>420</v>
      </c>
      <c r="GH186" s="98">
        <v>415</v>
      </c>
      <c r="GI186" s="99">
        <v>409</v>
      </c>
      <c r="GJ186" s="99">
        <v>408</v>
      </c>
      <c r="GK186" s="99">
        <v>408</v>
      </c>
      <c r="GL186" s="99">
        <v>395</v>
      </c>
      <c r="GM186" s="99">
        <v>393</v>
      </c>
      <c r="GN186" s="99">
        <v>394</v>
      </c>
      <c r="GO186" s="99">
        <v>392</v>
      </c>
      <c r="GP186" s="99">
        <v>397</v>
      </c>
      <c r="GQ186" s="99">
        <v>383</v>
      </c>
      <c r="GR186" s="99">
        <v>374</v>
      </c>
      <c r="GS186" s="100">
        <v>370</v>
      </c>
      <c r="GT186" s="98">
        <v>374</v>
      </c>
      <c r="GU186" s="99">
        <v>378</v>
      </c>
      <c r="GV186" s="99">
        <v>365</v>
      </c>
      <c r="GW186" s="99">
        <v>364</v>
      </c>
      <c r="GX186" s="99">
        <v>175</v>
      </c>
      <c r="GY186" s="100">
        <v>365</v>
      </c>
      <c r="GZ186" s="291"/>
    </row>
    <row r="187" spans="2:208" x14ac:dyDescent="0.25">
      <c r="B187" s="96"/>
      <c r="C187" s="97" t="s">
        <v>239</v>
      </c>
      <c r="D187" s="100">
        <v>446</v>
      </c>
      <c r="E187" s="100">
        <v>774</v>
      </c>
      <c r="F187" s="100">
        <v>865</v>
      </c>
      <c r="G187" s="98">
        <v>869</v>
      </c>
      <c r="H187" s="99">
        <v>880</v>
      </c>
      <c r="I187" s="99">
        <v>841</v>
      </c>
      <c r="J187" s="99">
        <v>884</v>
      </c>
      <c r="K187" s="99">
        <v>913</v>
      </c>
      <c r="L187" s="99">
        <v>959</v>
      </c>
      <c r="M187" s="99">
        <v>954</v>
      </c>
      <c r="N187" s="99">
        <v>938</v>
      </c>
      <c r="O187" s="99">
        <v>921</v>
      </c>
      <c r="P187" s="99">
        <v>924</v>
      </c>
      <c r="Q187" s="99">
        <v>922</v>
      </c>
      <c r="R187" s="100">
        <v>927</v>
      </c>
      <c r="S187" s="99">
        <v>915</v>
      </c>
      <c r="T187" s="99">
        <v>898</v>
      </c>
      <c r="U187" s="99">
        <v>904</v>
      </c>
      <c r="V187" s="99">
        <v>898</v>
      </c>
      <c r="W187" s="99">
        <v>893</v>
      </c>
      <c r="X187" s="99">
        <v>912</v>
      </c>
      <c r="Y187" s="99">
        <v>897</v>
      </c>
      <c r="Z187" s="99">
        <v>901</v>
      </c>
      <c r="AA187" s="99">
        <v>894</v>
      </c>
      <c r="AB187" s="99">
        <v>703</v>
      </c>
      <c r="AC187" s="99">
        <v>612</v>
      </c>
      <c r="AD187" s="100">
        <v>900</v>
      </c>
      <c r="AE187" s="99">
        <v>894</v>
      </c>
      <c r="AF187" s="99">
        <v>902</v>
      </c>
      <c r="AG187" s="99">
        <v>913</v>
      </c>
      <c r="AH187" s="99">
        <v>923</v>
      </c>
      <c r="AI187" s="99">
        <v>911</v>
      </c>
      <c r="AJ187" s="99">
        <v>919</v>
      </c>
      <c r="AK187" s="99">
        <v>901</v>
      </c>
      <c r="AL187" s="99">
        <v>889</v>
      </c>
      <c r="AM187" s="99">
        <v>879</v>
      </c>
      <c r="AN187" s="99">
        <v>890</v>
      </c>
      <c r="AO187" s="99">
        <v>904</v>
      </c>
      <c r="AP187" s="100">
        <v>933</v>
      </c>
      <c r="AQ187" s="98">
        <v>955</v>
      </c>
      <c r="AR187" s="99">
        <v>963</v>
      </c>
      <c r="AS187" s="99">
        <v>831</v>
      </c>
      <c r="AT187" s="99">
        <v>872</v>
      </c>
      <c r="AU187" s="99">
        <v>897</v>
      </c>
      <c r="AV187" s="99">
        <v>939</v>
      </c>
      <c r="AW187" s="99">
        <v>983</v>
      </c>
      <c r="AX187" s="99">
        <v>1029</v>
      </c>
      <c r="AY187" s="99">
        <v>1077</v>
      </c>
      <c r="AZ187" s="99">
        <v>1110</v>
      </c>
      <c r="BA187" s="99">
        <v>1143</v>
      </c>
      <c r="BB187" s="100">
        <v>1185</v>
      </c>
      <c r="BC187" s="98">
        <v>1719</v>
      </c>
      <c r="BD187" s="99">
        <v>1732</v>
      </c>
      <c r="BE187" s="99">
        <v>1765</v>
      </c>
      <c r="BF187" s="99">
        <v>1813</v>
      </c>
      <c r="BG187" s="99">
        <v>1823</v>
      </c>
      <c r="BH187" s="99">
        <v>1895</v>
      </c>
      <c r="BI187" s="99">
        <v>1908</v>
      </c>
      <c r="BJ187" s="99">
        <v>1899</v>
      </c>
      <c r="BK187" s="99">
        <v>1914</v>
      </c>
      <c r="BL187" s="99">
        <v>1929</v>
      </c>
      <c r="BM187" s="99">
        <v>1950</v>
      </c>
      <c r="BN187" s="100">
        <v>1927</v>
      </c>
      <c r="BO187" s="99">
        <v>1985</v>
      </c>
      <c r="BP187" s="99">
        <v>2005</v>
      </c>
      <c r="BQ187" s="99">
        <v>2046</v>
      </c>
      <c r="BR187" s="99">
        <v>2058</v>
      </c>
      <c r="BS187" s="99">
        <v>2112</v>
      </c>
      <c r="BT187" s="99">
        <v>2168</v>
      </c>
      <c r="BU187" s="99">
        <v>2204</v>
      </c>
      <c r="BV187" s="99">
        <v>2225</v>
      </c>
      <c r="BW187" s="99">
        <v>2234</v>
      </c>
      <c r="BX187" s="99">
        <v>2259</v>
      </c>
      <c r="BY187" s="99">
        <v>2239</v>
      </c>
      <c r="BZ187" s="100">
        <v>2258</v>
      </c>
      <c r="CA187" s="99">
        <v>2265</v>
      </c>
      <c r="CB187" s="99">
        <v>2292</v>
      </c>
      <c r="CC187" s="99">
        <v>2287</v>
      </c>
      <c r="CD187" s="99">
        <v>2321</v>
      </c>
      <c r="CE187" s="99">
        <v>2321</v>
      </c>
      <c r="CF187" s="99">
        <v>2323</v>
      </c>
      <c r="CG187" s="99">
        <v>2330</v>
      </c>
      <c r="CH187" s="99">
        <v>2335</v>
      </c>
      <c r="CI187" s="99">
        <v>2338</v>
      </c>
      <c r="CJ187" s="99">
        <v>2384</v>
      </c>
      <c r="CK187" s="99">
        <v>2403</v>
      </c>
      <c r="CL187" s="100">
        <v>2415</v>
      </c>
      <c r="CM187" s="98">
        <v>2842</v>
      </c>
      <c r="CN187" s="99">
        <v>2935</v>
      </c>
      <c r="CO187" s="99">
        <v>2999</v>
      </c>
      <c r="CP187" s="99">
        <v>3121</v>
      </c>
      <c r="CQ187" s="99">
        <v>3203</v>
      </c>
      <c r="CR187" s="99">
        <v>3289</v>
      </c>
      <c r="CS187" s="99">
        <v>3311</v>
      </c>
      <c r="CT187" s="99">
        <v>2907</v>
      </c>
      <c r="CU187" s="99">
        <v>3171</v>
      </c>
      <c r="CV187" s="99">
        <v>3840</v>
      </c>
      <c r="CW187" s="99">
        <v>3676</v>
      </c>
      <c r="CX187" s="100">
        <v>3700</v>
      </c>
      <c r="CY187" s="99">
        <v>3746</v>
      </c>
      <c r="CZ187" s="99">
        <v>3746</v>
      </c>
      <c r="DA187" s="99">
        <v>3769</v>
      </c>
      <c r="DB187" s="99">
        <v>3787</v>
      </c>
      <c r="DC187" s="99">
        <v>3768</v>
      </c>
      <c r="DD187" s="99">
        <v>3674</v>
      </c>
      <c r="DE187" s="99">
        <v>3690</v>
      </c>
      <c r="DF187" s="99">
        <v>3578</v>
      </c>
      <c r="DG187" s="99">
        <v>3584</v>
      </c>
      <c r="DH187" s="99">
        <v>3650</v>
      </c>
      <c r="DI187" s="99">
        <v>3658</v>
      </c>
      <c r="DJ187" s="100">
        <v>3719</v>
      </c>
      <c r="DL187" s="96"/>
      <c r="DM187" s="97" t="s">
        <v>258</v>
      </c>
      <c r="DN187" s="98">
        <v>2832</v>
      </c>
      <c r="DO187" s="99">
        <v>2828</v>
      </c>
      <c r="DP187" s="99">
        <v>2814</v>
      </c>
      <c r="DQ187" s="99">
        <v>2852</v>
      </c>
      <c r="DR187" s="99">
        <v>2811</v>
      </c>
      <c r="DS187" s="99">
        <v>2847</v>
      </c>
      <c r="DT187" s="99">
        <v>2860</v>
      </c>
      <c r="DU187" s="99">
        <v>2827</v>
      </c>
      <c r="DV187" s="99">
        <v>2817</v>
      </c>
      <c r="DW187" s="99">
        <v>2856</v>
      </c>
      <c r="DX187" s="99">
        <v>2843</v>
      </c>
      <c r="DY187" s="100">
        <v>2836</v>
      </c>
      <c r="DZ187" s="98">
        <v>2815</v>
      </c>
      <c r="EA187" s="99">
        <v>2815</v>
      </c>
      <c r="EB187" s="99">
        <v>2777</v>
      </c>
      <c r="EC187" s="99">
        <v>2859</v>
      </c>
      <c r="ED187" s="99">
        <v>2807</v>
      </c>
      <c r="EE187" s="99">
        <v>2792</v>
      </c>
      <c r="EF187" s="99">
        <v>2818</v>
      </c>
      <c r="EG187" s="99">
        <v>2851</v>
      </c>
      <c r="EH187" s="99">
        <v>2887</v>
      </c>
      <c r="EI187" s="99">
        <v>2912</v>
      </c>
      <c r="EJ187" s="99">
        <v>2901</v>
      </c>
      <c r="EK187" s="100">
        <v>2937</v>
      </c>
      <c r="EL187" s="99">
        <v>2980</v>
      </c>
      <c r="EM187" s="99">
        <v>2962</v>
      </c>
      <c r="EN187" s="99">
        <v>2946</v>
      </c>
      <c r="EO187" s="99">
        <v>2987</v>
      </c>
      <c r="EP187" s="99">
        <v>3032</v>
      </c>
      <c r="EQ187" s="99">
        <v>3062</v>
      </c>
      <c r="ER187" s="99">
        <v>3045</v>
      </c>
      <c r="ES187" s="99">
        <v>3066</v>
      </c>
      <c r="ET187" s="99">
        <v>3051</v>
      </c>
      <c r="EU187" s="99">
        <v>3071</v>
      </c>
      <c r="EV187" s="99">
        <v>3033</v>
      </c>
      <c r="EW187" s="100">
        <v>3143</v>
      </c>
      <c r="EX187" s="98">
        <v>3231</v>
      </c>
      <c r="EY187" s="99">
        <v>3297</v>
      </c>
      <c r="EZ187" s="99">
        <v>3286</v>
      </c>
      <c r="FA187" s="99">
        <v>3286</v>
      </c>
      <c r="FB187" s="99">
        <v>3195</v>
      </c>
      <c r="FC187" s="99">
        <v>3308</v>
      </c>
      <c r="FD187" s="99">
        <v>3309</v>
      </c>
      <c r="FE187" s="99">
        <v>3314</v>
      </c>
      <c r="FF187" s="99">
        <v>3294</v>
      </c>
      <c r="FG187" s="99">
        <v>3302</v>
      </c>
      <c r="FH187" s="99">
        <v>3267</v>
      </c>
      <c r="FI187" s="100">
        <v>3276</v>
      </c>
      <c r="FJ187" s="98">
        <v>3314</v>
      </c>
      <c r="FK187" s="99">
        <v>3293</v>
      </c>
      <c r="FL187" s="99">
        <v>3276</v>
      </c>
      <c r="FM187" s="99">
        <v>3278</v>
      </c>
      <c r="FN187" s="99">
        <v>3261</v>
      </c>
      <c r="FO187" s="99">
        <v>3260</v>
      </c>
      <c r="FP187" s="99">
        <v>3234</v>
      </c>
      <c r="FQ187" s="99">
        <v>3195</v>
      </c>
      <c r="FR187" s="99">
        <v>3189</v>
      </c>
      <c r="FS187" s="99">
        <v>3191</v>
      </c>
      <c r="FT187" s="99">
        <v>3151</v>
      </c>
      <c r="FU187" s="100">
        <v>3167</v>
      </c>
      <c r="FV187" s="98">
        <v>3141</v>
      </c>
      <c r="FW187" s="99">
        <v>3128</v>
      </c>
      <c r="FX187" s="99">
        <v>3085</v>
      </c>
      <c r="FY187" s="99">
        <v>3066</v>
      </c>
      <c r="FZ187" s="99">
        <v>2956</v>
      </c>
      <c r="GA187" s="99">
        <v>2959</v>
      </c>
      <c r="GB187" s="99">
        <v>2935</v>
      </c>
      <c r="GC187" s="99">
        <v>2922</v>
      </c>
      <c r="GD187" s="99">
        <v>2882</v>
      </c>
      <c r="GE187" s="99">
        <v>2875</v>
      </c>
      <c r="GF187" s="99">
        <v>2840</v>
      </c>
      <c r="GG187" s="100">
        <v>2805</v>
      </c>
      <c r="GH187" s="98">
        <v>2782</v>
      </c>
      <c r="GI187" s="99">
        <v>2782</v>
      </c>
      <c r="GJ187" s="99">
        <v>2747</v>
      </c>
      <c r="GK187" s="99">
        <v>2731</v>
      </c>
      <c r="GL187" s="99">
        <v>2678</v>
      </c>
      <c r="GM187" s="99">
        <v>2691</v>
      </c>
      <c r="GN187" s="99">
        <v>2696</v>
      </c>
      <c r="GO187" s="99">
        <v>2677</v>
      </c>
      <c r="GP187" s="99">
        <v>2727</v>
      </c>
      <c r="GQ187" s="99">
        <v>2652</v>
      </c>
      <c r="GR187" s="99">
        <v>2612</v>
      </c>
      <c r="GS187" s="100">
        <v>2575</v>
      </c>
      <c r="GT187" s="98">
        <v>2619</v>
      </c>
      <c r="GU187" s="99">
        <v>2644</v>
      </c>
      <c r="GV187" s="99">
        <v>2580</v>
      </c>
      <c r="GW187" s="99">
        <v>2589</v>
      </c>
      <c r="GX187" s="99">
        <v>1289</v>
      </c>
      <c r="GY187" s="100">
        <v>2532</v>
      </c>
      <c r="GZ187" s="291"/>
    </row>
    <row r="188" spans="2:208" x14ac:dyDescent="0.25">
      <c r="B188" s="96"/>
      <c r="C188" s="97" t="s">
        <v>240</v>
      </c>
      <c r="D188" s="100">
        <v>141</v>
      </c>
      <c r="E188" s="100">
        <v>288</v>
      </c>
      <c r="F188" s="100">
        <v>363</v>
      </c>
      <c r="G188" s="98">
        <v>377</v>
      </c>
      <c r="H188" s="99">
        <v>379</v>
      </c>
      <c r="I188" s="99">
        <v>375</v>
      </c>
      <c r="J188" s="99">
        <v>403</v>
      </c>
      <c r="K188" s="99">
        <v>432</v>
      </c>
      <c r="L188" s="99">
        <v>446</v>
      </c>
      <c r="M188" s="99">
        <v>459</v>
      </c>
      <c r="N188" s="99">
        <v>459</v>
      </c>
      <c r="O188" s="99">
        <v>471</v>
      </c>
      <c r="P188" s="99">
        <v>488</v>
      </c>
      <c r="Q188" s="99">
        <v>504</v>
      </c>
      <c r="R188" s="100">
        <v>553</v>
      </c>
      <c r="S188" s="99">
        <v>559</v>
      </c>
      <c r="T188" s="99">
        <v>546</v>
      </c>
      <c r="U188" s="99">
        <v>538</v>
      </c>
      <c r="V188" s="99">
        <v>542</v>
      </c>
      <c r="W188" s="99">
        <v>546</v>
      </c>
      <c r="X188" s="99">
        <v>548</v>
      </c>
      <c r="Y188" s="99">
        <v>550</v>
      </c>
      <c r="Z188" s="99">
        <v>553</v>
      </c>
      <c r="AA188" s="99">
        <v>551</v>
      </c>
      <c r="AB188" s="99">
        <v>546</v>
      </c>
      <c r="AC188" s="99">
        <v>531</v>
      </c>
      <c r="AD188" s="100">
        <v>526</v>
      </c>
      <c r="AE188" s="99">
        <v>520</v>
      </c>
      <c r="AF188" s="99">
        <v>522</v>
      </c>
      <c r="AG188" s="99">
        <v>518</v>
      </c>
      <c r="AH188" s="99">
        <v>512</v>
      </c>
      <c r="AI188" s="99">
        <v>505</v>
      </c>
      <c r="AJ188" s="99">
        <v>496</v>
      </c>
      <c r="AK188" s="99">
        <v>493</v>
      </c>
      <c r="AL188" s="99">
        <v>484</v>
      </c>
      <c r="AM188" s="99">
        <v>472</v>
      </c>
      <c r="AN188" s="99">
        <v>469</v>
      </c>
      <c r="AO188" s="99">
        <v>489</v>
      </c>
      <c r="AP188" s="100">
        <v>530</v>
      </c>
      <c r="AQ188" s="98">
        <v>543</v>
      </c>
      <c r="AR188" s="99">
        <v>549</v>
      </c>
      <c r="AS188" s="99">
        <v>687</v>
      </c>
      <c r="AT188" s="99">
        <v>713</v>
      </c>
      <c r="AU188" s="99">
        <v>725</v>
      </c>
      <c r="AV188" s="99">
        <v>732</v>
      </c>
      <c r="AW188" s="99">
        <v>779</v>
      </c>
      <c r="AX188" s="99">
        <v>795</v>
      </c>
      <c r="AY188" s="99">
        <v>814</v>
      </c>
      <c r="AZ188" s="99">
        <v>813</v>
      </c>
      <c r="BA188" s="99">
        <v>813</v>
      </c>
      <c r="BB188" s="100">
        <v>829</v>
      </c>
      <c r="BC188" s="98">
        <v>794</v>
      </c>
      <c r="BD188" s="99">
        <v>814</v>
      </c>
      <c r="BE188" s="99">
        <v>835</v>
      </c>
      <c r="BF188" s="99">
        <v>855</v>
      </c>
      <c r="BG188" s="99">
        <v>879</v>
      </c>
      <c r="BH188" s="99">
        <v>893</v>
      </c>
      <c r="BI188" s="99">
        <v>888</v>
      </c>
      <c r="BJ188" s="99">
        <v>885</v>
      </c>
      <c r="BK188" s="99">
        <v>888</v>
      </c>
      <c r="BL188" s="99">
        <v>866</v>
      </c>
      <c r="BM188" s="99">
        <v>870</v>
      </c>
      <c r="BN188" s="100">
        <v>889</v>
      </c>
      <c r="BO188" s="99">
        <v>892</v>
      </c>
      <c r="BP188" s="99">
        <v>917</v>
      </c>
      <c r="BQ188" s="99">
        <v>952</v>
      </c>
      <c r="BR188" s="99">
        <v>961</v>
      </c>
      <c r="BS188" s="99">
        <v>952</v>
      </c>
      <c r="BT188" s="99">
        <v>951</v>
      </c>
      <c r="BU188" s="99">
        <v>945</v>
      </c>
      <c r="BV188" s="99">
        <v>959</v>
      </c>
      <c r="BW188" s="99">
        <v>962</v>
      </c>
      <c r="BX188" s="99">
        <v>954</v>
      </c>
      <c r="BY188" s="99">
        <v>978</v>
      </c>
      <c r="BZ188" s="100">
        <v>996</v>
      </c>
      <c r="CA188" s="99">
        <v>989</v>
      </c>
      <c r="CB188" s="99">
        <v>995</v>
      </c>
      <c r="CC188" s="99">
        <v>1006</v>
      </c>
      <c r="CD188" s="99">
        <v>1016</v>
      </c>
      <c r="CE188" s="99">
        <v>1036</v>
      </c>
      <c r="CF188" s="99">
        <v>1021</v>
      </c>
      <c r="CG188" s="99">
        <v>1040</v>
      </c>
      <c r="CH188" s="99">
        <v>1026</v>
      </c>
      <c r="CI188" s="99">
        <v>1028</v>
      </c>
      <c r="CJ188" s="99">
        <v>1018</v>
      </c>
      <c r="CK188" s="99">
        <v>1015</v>
      </c>
      <c r="CL188" s="100">
        <v>1033</v>
      </c>
      <c r="CM188" s="98">
        <v>1361</v>
      </c>
      <c r="CN188" s="99">
        <v>1370</v>
      </c>
      <c r="CO188" s="99">
        <v>1378</v>
      </c>
      <c r="CP188" s="99">
        <v>1396</v>
      </c>
      <c r="CQ188" s="99">
        <v>1403</v>
      </c>
      <c r="CR188" s="99">
        <v>1428</v>
      </c>
      <c r="CS188" s="99">
        <v>1435</v>
      </c>
      <c r="CT188" s="99">
        <v>1453</v>
      </c>
      <c r="CU188" s="99">
        <v>1446</v>
      </c>
      <c r="CV188" s="99">
        <v>1440</v>
      </c>
      <c r="CW188" s="99">
        <v>1457</v>
      </c>
      <c r="CX188" s="100">
        <v>1462</v>
      </c>
      <c r="CY188" s="99">
        <v>1465</v>
      </c>
      <c r="CZ188" s="99">
        <v>1464</v>
      </c>
      <c r="DA188" s="99">
        <v>1457</v>
      </c>
      <c r="DB188" s="99">
        <v>1467</v>
      </c>
      <c r="DC188" s="99">
        <v>1462</v>
      </c>
      <c r="DD188" s="99">
        <v>1468</v>
      </c>
      <c r="DE188" s="99">
        <v>1468</v>
      </c>
      <c r="DF188" s="99">
        <v>1466</v>
      </c>
      <c r="DG188" s="99">
        <v>1461</v>
      </c>
      <c r="DH188" s="99">
        <v>1460</v>
      </c>
      <c r="DI188" s="99">
        <v>1462</v>
      </c>
      <c r="DJ188" s="100">
        <v>1459</v>
      </c>
      <c r="DL188" s="96"/>
      <c r="DM188" s="97" t="s">
        <v>259</v>
      </c>
      <c r="DN188" s="98">
        <v>2720</v>
      </c>
      <c r="DO188" s="99">
        <v>2701</v>
      </c>
      <c r="DP188" s="99">
        <v>2682</v>
      </c>
      <c r="DQ188" s="99">
        <v>2756</v>
      </c>
      <c r="DR188" s="99">
        <v>2728</v>
      </c>
      <c r="DS188" s="99">
        <v>2738</v>
      </c>
      <c r="DT188" s="99">
        <v>2754</v>
      </c>
      <c r="DU188" s="99">
        <v>2742</v>
      </c>
      <c r="DV188" s="99">
        <v>2741</v>
      </c>
      <c r="DW188" s="99">
        <v>2793</v>
      </c>
      <c r="DX188" s="99">
        <v>2764</v>
      </c>
      <c r="DY188" s="100">
        <v>2770</v>
      </c>
      <c r="DZ188" s="98">
        <v>2695</v>
      </c>
      <c r="EA188" s="99">
        <v>2719</v>
      </c>
      <c r="EB188" s="99">
        <v>2697</v>
      </c>
      <c r="EC188" s="99">
        <v>2711</v>
      </c>
      <c r="ED188" s="99">
        <v>2786</v>
      </c>
      <c r="EE188" s="99">
        <v>2803</v>
      </c>
      <c r="EF188" s="99">
        <v>2861</v>
      </c>
      <c r="EG188" s="99">
        <v>2946</v>
      </c>
      <c r="EH188" s="99">
        <v>3097</v>
      </c>
      <c r="EI188" s="99">
        <v>3141</v>
      </c>
      <c r="EJ188" s="99">
        <v>3107</v>
      </c>
      <c r="EK188" s="100">
        <v>3148</v>
      </c>
      <c r="EL188" s="99">
        <v>3193</v>
      </c>
      <c r="EM188" s="99">
        <v>3239</v>
      </c>
      <c r="EN188" s="99">
        <v>3222</v>
      </c>
      <c r="EO188" s="99">
        <v>3275</v>
      </c>
      <c r="EP188" s="99">
        <v>3296</v>
      </c>
      <c r="EQ188" s="99">
        <v>3298</v>
      </c>
      <c r="ER188" s="99">
        <v>3388</v>
      </c>
      <c r="ES188" s="99">
        <v>3376</v>
      </c>
      <c r="ET188" s="99">
        <v>3208</v>
      </c>
      <c r="EU188" s="99">
        <v>3280</v>
      </c>
      <c r="EV188" s="99">
        <v>3241</v>
      </c>
      <c r="EW188" s="100">
        <v>3670</v>
      </c>
      <c r="EX188" s="98">
        <v>3398</v>
      </c>
      <c r="EY188" s="99">
        <v>3446</v>
      </c>
      <c r="EZ188" s="99">
        <v>3461</v>
      </c>
      <c r="FA188" s="99">
        <v>3465</v>
      </c>
      <c r="FB188" s="99">
        <v>3251</v>
      </c>
      <c r="FC188" s="99">
        <v>3452</v>
      </c>
      <c r="FD188" s="99">
        <v>3468</v>
      </c>
      <c r="FE188" s="99">
        <v>3482</v>
      </c>
      <c r="FF188" s="99">
        <v>3511</v>
      </c>
      <c r="FG188" s="99">
        <v>3220</v>
      </c>
      <c r="FH188" s="99">
        <v>3506</v>
      </c>
      <c r="FI188" s="100">
        <v>3556</v>
      </c>
      <c r="FJ188" s="98">
        <v>3572</v>
      </c>
      <c r="FK188" s="99">
        <v>3473</v>
      </c>
      <c r="FL188" s="99">
        <v>3482</v>
      </c>
      <c r="FM188" s="99">
        <v>3510</v>
      </c>
      <c r="FN188" s="99">
        <v>3696</v>
      </c>
      <c r="FO188" s="99">
        <v>3656</v>
      </c>
      <c r="FP188" s="99">
        <v>3647</v>
      </c>
      <c r="FQ188" s="99">
        <v>3653</v>
      </c>
      <c r="FR188" s="99">
        <v>3679</v>
      </c>
      <c r="FS188" s="99">
        <v>3684</v>
      </c>
      <c r="FT188" s="99">
        <v>3682</v>
      </c>
      <c r="FU188" s="100">
        <v>3698</v>
      </c>
      <c r="FV188" s="98">
        <v>3669</v>
      </c>
      <c r="FW188" s="99">
        <v>3677</v>
      </c>
      <c r="FX188" s="99">
        <v>3679</v>
      </c>
      <c r="FY188" s="99">
        <v>3637</v>
      </c>
      <c r="FZ188" s="99">
        <v>3656</v>
      </c>
      <c r="GA188" s="99">
        <v>3667</v>
      </c>
      <c r="GB188" s="99">
        <v>3627</v>
      </c>
      <c r="GC188" s="99">
        <v>3594</v>
      </c>
      <c r="GD188" s="99">
        <v>3558</v>
      </c>
      <c r="GE188" s="99">
        <v>3565</v>
      </c>
      <c r="GF188" s="99">
        <v>3533</v>
      </c>
      <c r="GG188" s="100">
        <v>3623</v>
      </c>
      <c r="GH188" s="98">
        <v>3623</v>
      </c>
      <c r="GI188" s="99">
        <v>3608</v>
      </c>
      <c r="GJ188" s="99">
        <v>3581</v>
      </c>
      <c r="GK188" s="99">
        <v>3568</v>
      </c>
      <c r="GL188" s="99">
        <v>3608</v>
      </c>
      <c r="GM188" s="99">
        <v>3593</v>
      </c>
      <c r="GN188" s="99">
        <v>3564</v>
      </c>
      <c r="GO188" s="99">
        <v>3537</v>
      </c>
      <c r="GP188" s="99">
        <v>3552</v>
      </c>
      <c r="GQ188" s="99">
        <v>3494</v>
      </c>
      <c r="GR188" s="99">
        <v>3465</v>
      </c>
      <c r="GS188" s="100">
        <v>3460</v>
      </c>
      <c r="GT188" s="98">
        <v>3455</v>
      </c>
      <c r="GU188" s="99">
        <v>3466</v>
      </c>
      <c r="GV188" s="99">
        <v>3390</v>
      </c>
      <c r="GW188" s="99">
        <v>3379</v>
      </c>
      <c r="GX188" s="99">
        <v>1515</v>
      </c>
      <c r="GY188" s="100">
        <v>3328</v>
      </c>
      <c r="GZ188" s="291"/>
    </row>
    <row r="189" spans="2:208" x14ac:dyDescent="0.25">
      <c r="B189" s="96"/>
      <c r="C189" s="97" t="s">
        <v>241</v>
      </c>
      <c r="D189" s="100">
        <v>11</v>
      </c>
      <c r="E189" s="100">
        <v>37</v>
      </c>
      <c r="F189" s="100">
        <v>59</v>
      </c>
      <c r="G189" s="98">
        <v>59</v>
      </c>
      <c r="H189" s="99">
        <v>60</v>
      </c>
      <c r="I189" s="99">
        <v>52</v>
      </c>
      <c r="J189" s="99">
        <v>58</v>
      </c>
      <c r="K189" s="99">
        <v>63</v>
      </c>
      <c r="L189" s="99">
        <v>73</v>
      </c>
      <c r="M189" s="99">
        <v>74</v>
      </c>
      <c r="N189" s="99">
        <v>70</v>
      </c>
      <c r="O189" s="99">
        <v>71</v>
      </c>
      <c r="P189" s="99">
        <v>76</v>
      </c>
      <c r="Q189" s="99">
        <v>77</v>
      </c>
      <c r="R189" s="100">
        <v>77</v>
      </c>
      <c r="S189" s="99">
        <v>82</v>
      </c>
      <c r="T189" s="99">
        <v>91</v>
      </c>
      <c r="U189" s="99">
        <v>86</v>
      </c>
      <c r="V189" s="99">
        <v>88</v>
      </c>
      <c r="W189" s="99">
        <v>89</v>
      </c>
      <c r="X189" s="99">
        <v>100</v>
      </c>
      <c r="Y189" s="99">
        <v>101</v>
      </c>
      <c r="Z189" s="99">
        <v>95</v>
      </c>
      <c r="AA189" s="99">
        <v>98</v>
      </c>
      <c r="AB189" s="99">
        <v>105</v>
      </c>
      <c r="AC189" s="99">
        <v>103</v>
      </c>
      <c r="AD189" s="100">
        <v>102</v>
      </c>
      <c r="AE189" s="99">
        <v>106</v>
      </c>
      <c r="AF189" s="99">
        <v>101</v>
      </c>
      <c r="AG189" s="99">
        <v>93</v>
      </c>
      <c r="AH189" s="99">
        <v>96</v>
      </c>
      <c r="AI189" s="99">
        <v>98</v>
      </c>
      <c r="AJ189" s="99">
        <v>96</v>
      </c>
      <c r="AK189" s="99">
        <v>90</v>
      </c>
      <c r="AL189" s="99">
        <v>88</v>
      </c>
      <c r="AM189" s="99">
        <v>86</v>
      </c>
      <c r="AN189" s="99">
        <v>85</v>
      </c>
      <c r="AO189" s="99">
        <v>95</v>
      </c>
      <c r="AP189" s="100">
        <v>107</v>
      </c>
      <c r="AQ189" s="98">
        <v>117</v>
      </c>
      <c r="AR189" s="99">
        <v>126</v>
      </c>
      <c r="AS189" s="99">
        <v>153</v>
      </c>
      <c r="AT189" s="99">
        <v>156</v>
      </c>
      <c r="AU189" s="99">
        <v>160</v>
      </c>
      <c r="AV189" s="99">
        <v>167</v>
      </c>
      <c r="AW189" s="99">
        <v>185</v>
      </c>
      <c r="AX189" s="99">
        <v>188</v>
      </c>
      <c r="AY189" s="99">
        <v>197</v>
      </c>
      <c r="AZ189" s="99">
        <v>211</v>
      </c>
      <c r="BA189" s="99">
        <v>215</v>
      </c>
      <c r="BB189" s="100">
        <v>213</v>
      </c>
      <c r="BC189" s="98">
        <v>220</v>
      </c>
      <c r="BD189" s="99">
        <v>222</v>
      </c>
      <c r="BE189" s="99">
        <v>223</v>
      </c>
      <c r="BF189" s="99">
        <v>232</v>
      </c>
      <c r="BG189" s="99">
        <v>236</v>
      </c>
      <c r="BH189" s="99">
        <v>234</v>
      </c>
      <c r="BI189" s="99">
        <v>230</v>
      </c>
      <c r="BJ189" s="99">
        <v>240</v>
      </c>
      <c r="BK189" s="99">
        <v>233</v>
      </c>
      <c r="BL189" s="99">
        <v>235</v>
      </c>
      <c r="BM189" s="99">
        <v>247</v>
      </c>
      <c r="BN189" s="100">
        <v>242</v>
      </c>
      <c r="BO189" s="99">
        <v>264</v>
      </c>
      <c r="BP189" s="99">
        <v>267</v>
      </c>
      <c r="BQ189" s="99">
        <v>259</v>
      </c>
      <c r="BR189" s="99">
        <v>264</v>
      </c>
      <c r="BS189" s="99">
        <v>310</v>
      </c>
      <c r="BT189" s="99">
        <v>304</v>
      </c>
      <c r="BU189" s="99">
        <v>301</v>
      </c>
      <c r="BV189" s="99">
        <v>300</v>
      </c>
      <c r="BW189" s="99">
        <v>304</v>
      </c>
      <c r="BX189" s="99">
        <v>303</v>
      </c>
      <c r="BY189" s="99">
        <v>308</v>
      </c>
      <c r="BZ189" s="100">
        <v>314</v>
      </c>
      <c r="CA189" s="99">
        <v>323</v>
      </c>
      <c r="CB189" s="99">
        <v>325</v>
      </c>
      <c r="CC189" s="99">
        <v>325</v>
      </c>
      <c r="CD189" s="99">
        <v>315</v>
      </c>
      <c r="CE189" s="99">
        <v>318</v>
      </c>
      <c r="CF189" s="99">
        <v>320</v>
      </c>
      <c r="CG189" s="99">
        <v>326</v>
      </c>
      <c r="CH189" s="99">
        <v>339</v>
      </c>
      <c r="CI189" s="99">
        <v>340</v>
      </c>
      <c r="CJ189" s="99">
        <v>335</v>
      </c>
      <c r="CK189" s="99">
        <v>334</v>
      </c>
      <c r="CL189" s="100">
        <v>345</v>
      </c>
      <c r="CM189" s="98">
        <v>347</v>
      </c>
      <c r="CN189" s="99">
        <v>351</v>
      </c>
      <c r="CO189" s="99">
        <v>351</v>
      </c>
      <c r="CP189" s="99">
        <v>360</v>
      </c>
      <c r="CQ189" s="99">
        <v>369</v>
      </c>
      <c r="CR189" s="99">
        <v>382</v>
      </c>
      <c r="CS189" s="99">
        <v>382</v>
      </c>
      <c r="CT189" s="99">
        <v>379</v>
      </c>
      <c r="CU189" s="99">
        <v>377</v>
      </c>
      <c r="CV189" s="99">
        <v>387</v>
      </c>
      <c r="CW189" s="99">
        <v>374</v>
      </c>
      <c r="CX189" s="100">
        <v>386</v>
      </c>
      <c r="CY189" s="99">
        <v>397</v>
      </c>
      <c r="CZ189" s="99">
        <v>400</v>
      </c>
      <c r="DA189" s="99">
        <v>404</v>
      </c>
      <c r="DB189" s="99">
        <v>390</v>
      </c>
      <c r="DC189" s="99">
        <v>402</v>
      </c>
      <c r="DD189" s="99">
        <v>416</v>
      </c>
      <c r="DE189" s="99">
        <v>420</v>
      </c>
      <c r="DF189" s="99">
        <v>413</v>
      </c>
      <c r="DG189" s="99"/>
      <c r="DH189" s="99"/>
      <c r="DI189" s="99"/>
      <c r="DJ189" s="100"/>
      <c r="DL189" s="96"/>
      <c r="DM189" s="97" t="s">
        <v>260</v>
      </c>
      <c r="DN189" s="98">
        <v>40024</v>
      </c>
      <c r="DO189" s="99">
        <v>40216</v>
      </c>
      <c r="DP189" s="99">
        <v>40087</v>
      </c>
      <c r="DQ189" s="99">
        <v>40278</v>
      </c>
      <c r="DR189" s="99">
        <v>39964</v>
      </c>
      <c r="DS189" s="99">
        <v>39938</v>
      </c>
      <c r="DT189" s="99">
        <v>39799</v>
      </c>
      <c r="DU189" s="99">
        <v>39543</v>
      </c>
      <c r="DV189" s="99">
        <v>39390</v>
      </c>
      <c r="DW189" s="99">
        <v>39095</v>
      </c>
      <c r="DX189" s="99">
        <v>39241</v>
      </c>
      <c r="DY189" s="100">
        <v>39137</v>
      </c>
      <c r="DZ189" s="98">
        <v>39188</v>
      </c>
      <c r="EA189" s="99">
        <v>39279</v>
      </c>
      <c r="EB189" s="99">
        <v>38906</v>
      </c>
      <c r="EC189" s="99">
        <v>39003</v>
      </c>
      <c r="ED189" s="99">
        <v>38880</v>
      </c>
      <c r="EE189" s="99">
        <v>39020</v>
      </c>
      <c r="EF189" s="99">
        <v>38788</v>
      </c>
      <c r="EG189" s="99">
        <v>38403</v>
      </c>
      <c r="EH189" s="99">
        <v>38560</v>
      </c>
      <c r="EI189" s="99">
        <v>38649</v>
      </c>
      <c r="EJ189" s="99">
        <v>39442</v>
      </c>
      <c r="EK189" s="100">
        <v>38476</v>
      </c>
      <c r="EL189" s="99">
        <v>38805</v>
      </c>
      <c r="EM189" s="99">
        <v>39212</v>
      </c>
      <c r="EN189" s="99">
        <v>39258</v>
      </c>
      <c r="EO189" s="99">
        <v>39339</v>
      </c>
      <c r="EP189" s="99">
        <v>39268</v>
      </c>
      <c r="EQ189" s="99">
        <v>39316</v>
      </c>
      <c r="ER189" s="99">
        <v>39281</v>
      </c>
      <c r="ES189" s="99">
        <v>40221</v>
      </c>
      <c r="ET189" s="99">
        <v>39328</v>
      </c>
      <c r="EU189" s="99">
        <v>39077</v>
      </c>
      <c r="EV189" s="99">
        <v>39103</v>
      </c>
      <c r="EW189" s="100">
        <v>39567</v>
      </c>
      <c r="EX189" s="98">
        <v>40483</v>
      </c>
      <c r="EY189" s="99">
        <v>39505</v>
      </c>
      <c r="EZ189" s="99">
        <v>39430</v>
      </c>
      <c r="FA189" s="99">
        <v>39262</v>
      </c>
      <c r="FB189" s="99">
        <v>39226</v>
      </c>
      <c r="FC189" s="99">
        <v>39212</v>
      </c>
      <c r="FD189" s="99">
        <v>39263</v>
      </c>
      <c r="FE189" s="99">
        <v>39464</v>
      </c>
      <c r="FF189" s="99">
        <v>39409</v>
      </c>
      <c r="FG189" s="99">
        <v>39408</v>
      </c>
      <c r="FH189" s="99">
        <v>39168</v>
      </c>
      <c r="FI189" s="100">
        <v>38859</v>
      </c>
      <c r="FJ189" s="98">
        <v>38459</v>
      </c>
      <c r="FK189" s="99">
        <v>38232</v>
      </c>
      <c r="FL189" s="99">
        <v>38048</v>
      </c>
      <c r="FM189" s="99">
        <v>37858</v>
      </c>
      <c r="FN189" s="99">
        <v>37591</v>
      </c>
      <c r="FO189" s="99">
        <v>37431</v>
      </c>
      <c r="FP189" s="99">
        <v>37292</v>
      </c>
      <c r="FQ189" s="99">
        <v>37081</v>
      </c>
      <c r="FR189" s="99">
        <v>37111</v>
      </c>
      <c r="FS189" s="99">
        <v>37328</v>
      </c>
      <c r="FT189" s="99">
        <v>37284</v>
      </c>
      <c r="FU189" s="100">
        <v>36961</v>
      </c>
      <c r="FV189" s="98">
        <v>36781</v>
      </c>
      <c r="FW189" s="99">
        <v>36793</v>
      </c>
      <c r="FX189" s="99">
        <v>36688</v>
      </c>
      <c r="FY189" s="99">
        <v>36659</v>
      </c>
      <c r="FZ189" s="99">
        <v>36209</v>
      </c>
      <c r="GA189" s="99">
        <v>36204</v>
      </c>
      <c r="GB189" s="99">
        <v>36022</v>
      </c>
      <c r="GC189" s="99">
        <v>35986</v>
      </c>
      <c r="GD189" s="99">
        <v>35936</v>
      </c>
      <c r="GE189" s="99">
        <v>37015</v>
      </c>
      <c r="GF189" s="99">
        <v>36986</v>
      </c>
      <c r="GG189" s="100">
        <v>36010</v>
      </c>
      <c r="GH189" s="98">
        <v>35721</v>
      </c>
      <c r="GI189" s="99">
        <v>35771</v>
      </c>
      <c r="GJ189" s="99">
        <v>35623</v>
      </c>
      <c r="GK189" s="99">
        <v>35511</v>
      </c>
      <c r="GL189" s="99">
        <v>35428</v>
      </c>
      <c r="GM189" s="99">
        <v>35074</v>
      </c>
      <c r="GN189" s="99">
        <v>35059</v>
      </c>
      <c r="GO189" s="99">
        <v>34672</v>
      </c>
      <c r="GP189" s="99">
        <v>34585</v>
      </c>
      <c r="GQ189" s="99">
        <v>33916</v>
      </c>
      <c r="GR189" s="99">
        <v>33579</v>
      </c>
      <c r="GS189" s="100">
        <v>33449</v>
      </c>
      <c r="GT189" s="98">
        <v>33262</v>
      </c>
      <c r="GU189" s="99">
        <v>33107</v>
      </c>
      <c r="GV189" s="99">
        <v>32989</v>
      </c>
      <c r="GW189" s="99">
        <v>32813</v>
      </c>
      <c r="GX189" s="99">
        <v>26143</v>
      </c>
      <c r="GY189" s="100">
        <v>32608</v>
      </c>
      <c r="GZ189" s="291"/>
    </row>
    <row r="190" spans="2:208" x14ac:dyDescent="0.25">
      <c r="B190" s="96"/>
      <c r="C190" s="97" t="s">
        <v>242</v>
      </c>
      <c r="D190" s="100">
        <v>26</v>
      </c>
      <c r="E190" s="100">
        <v>69</v>
      </c>
      <c r="F190" s="100">
        <v>134</v>
      </c>
      <c r="G190" s="98">
        <v>144</v>
      </c>
      <c r="H190" s="99">
        <v>142</v>
      </c>
      <c r="I190" s="99">
        <v>140</v>
      </c>
      <c r="J190" s="99">
        <v>144</v>
      </c>
      <c r="K190" s="99">
        <v>155</v>
      </c>
      <c r="L190" s="99">
        <v>176</v>
      </c>
      <c r="M190" s="99">
        <v>181</v>
      </c>
      <c r="N190" s="99">
        <v>174</v>
      </c>
      <c r="O190" s="99">
        <v>188</v>
      </c>
      <c r="P190" s="99">
        <v>193</v>
      </c>
      <c r="Q190" s="99">
        <v>206</v>
      </c>
      <c r="R190" s="100">
        <v>216</v>
      </c>
      <c r="S190" s="99">
        <v>213</v>
      </c>
      <c r="T190" s="99">
        <v>220</v>
      </c>
      <c r="U190" s="99">
        <v>216</v>
      </c>
      <c r="V190" s="99">
        <v>212</v>
      </c>
      <c r="W190" s="99">
        <v>217</v>
      </c>
      <c r="X190" s="99">
        <v>226</v>
      </c>
      <c r="Y190" s="99">
        <v>244</v>
      </c>
      <c r="Z190" s="99">
        <v>250</v>
      </c>
      <c r="AA190" s="99">
        <v>244</v>
      </c>
      <c r="AB190" s="99">
        <v>260</v>
      </c>
      <c r="AC190" s="99">
        <v>257</v>
      </c>
      <c r="AD190" s="100">
        <v>255</v>
      </c>
      <c r="AE190" s="99">
        <v>249</v>
      </c>
      <c r="AF190" s="99">
        <v>248</v>
      </c>
      <c r="AG190" s="99">
        <v>247</v>
      </c>
      <c r="AH190" s="99">
        <v>252</v>
      </c>
      <c r="AI190" s="99">
        <v>249</v>
      </c>
      <c r="AJ190" s="99">
        <v>248</v>
      </c>
      <c r="AK190" s="99">
        <v>246</v>
      </c>
      <c r="AL190" s="99">
        <v>242</v>
      </c>
      <c r="AM190" s="99">
        <v>247</v>
      </c>
      <c r="AN190" s="99">
        <v>254</v>
      </c>
      <c r="AO190" s="99">
        <v>272</v>
      </c>
      <c r="AP190" s="100">
        <v>281</v>
      </c>
      <c r="AQ190" s="98">
        <v>293</v>
      </c>
      <c r="AR190" s="99">
        <v>297</v>
      </c>
      <c r="AS190" s="99">
        <v>411</v>
      </c>
      <c r="AT190" s="99">
        <v>441</v>
      </c>
      <c r="AU190" s="99">
        <v>470</v>
      </c>
      <c r="AV190" s="99">
        <v>493</v>
      </c>
      <c r="AW190" s="99">
        <v>542</v>
      </c>
      <c r="AX190" s="99">
        <v>560</v>
      </c>
      <c r="AY190" s="99">
        <v>594</v>
      </c>
      <c r="AZ190" s="99">
        <v>603</v>
      </c>
      <c r="BA190" s="99">
        <v>630</v>
      </c>
      <c r="BB190" s="100">
        <v>690</v>
      </c>
      <c r="BC190" s="98">
        <v>692</v>
      </c>
      <c r="BD190" s="99">
        <v>711</v>
      </c>
      <c r="BE190" s="99">
        <v>727</v>
      </c>
      <c r="BF190" s="99">
        <v>779</v>
      </c>
      <c r="BG190" s="99">
        <v>794</v>
      </c>
      <c r="BH190" s="99">
        <v>835</v>
      </c>
      <c r="BI190" s="99">
        <v>825</v>
      </c>
      <c r="BJ190" s="99">
        <v>832</v>
      </c>
      <c r="BK190" s="99">
        <v>830</v>
      </c>
      <c r="BL190" s="99">
        <v>819</v>
      </c>
      <c r="BM190" s="99">
        <v>815</v>
      </c>
      <c r="BN190" s="100">
        <v>806</v>
      </c>
      <c r="BO190" s="99">
        <v>823</v>
      </c>
      <c r="BP190" s="99">
        <v>861</v>
      </c>
      <c r="BQ190" s="99">
        <v>883</v>
      </c>
      <c r="BR190" s="99">
        <v>907</v>
      </c>
      <c r="BS190" s="99">
        <v>922</v>
      </c>
      <c r="BT190" s="99">
        <v>945</v>
      </c>
      <c r="BU190" s="99">
        <v>946</v>
      </c>
      <c r="BV190" s="99">
        <v>955</v>
      </c>
      <c r="BW190" s="99">
        <v>947</v>
      </c>
      <c r="BX190" s="99">
        <v>958</v>
      </c>
      <c r="BY190" s="99">
        <v>967</v>
      </c>
      <c r="BZ190" s="100">
        <v>980</v>
      </c>
      <c r="CA190" s="99">
        <v>979</v>
      </c>
      <c r="CB190" s="99">
        <v>1001</v>
      </c>
      <c r="CC190" s="99">
        <v>1020</v>
      </c>
      <c r="CD190" s="99">
        <v>1031</v>
      </c>
      <c r="CE190" s="99">
        <v>1038</v>
      </c>
      <c r="CF190" s="99">
        <v>1043</v>
      </c>
      <c r="CG190" s="99">
        <v>1077</v>
      </c>
      <c r="CH190" s="99">
        <v>1104</v>
      </c>
      <c r="CI190" s="99">
        <v>1113</v>
      </c>
      <c r="CJ190" s="99">
        <v>1137</v>
      </c>
      <c r="CK190" s="99">
        <v>1150</v>
      </c>
      <c r="CL190" s="100">
        <v>1167</v>
      </c>
      <c r="CM190" s="98">
        <v>1179</v>
      </c>
      <c r="CN190" s="99">
        <v>1198</v>
      </c>
      <c r="CO190" s="99">
        <v>1193</v>
      </c>
      <c r="CP190" s="99">
        <v>1198</v>
      </c>
      <c r="CQ190" s="99">
        <v>1210</v>
      </c>
      <c r="CR190" s="99">
        <v>1235</v>
      </c>
      <c r="CS190" s="99">
        <v>1243</v>
      </c>
      <c r="CT190" s="99">
        <v>1241</v>
      </c>
      <c r="CU190" s="99">
        <v>1256</v>
      </c>
      <c r="CV190" s="99">
        <v>1279</v>
      </c>
      <c r="CW190" s="99">
        <v>1273</v>
      </c>
      <c r="CX190" s="100">
        <v>1287</v>
      </c>
      <c r="CY190" s="99">
        <v>1316</v>
      </c>
      <c r="CZ190" s="99">
        <v>1327</v>
      </c>
      <c r="DA190" s="99">
        <v>1343</v>
      </c>
      <c r="DB190" s="99">
        <v>1354</v>
      </c>
      <c r="DC190" s="99">
        <v>1344</v>
      </c>
      <c r="DD190" s="99">
        <v>1351</v>
      </c>
      <c r="DE190" s="99">
        <v>1356</v>
      </c>
      <c r="DF190" s="99">
        <v>1350</v>
      </c>
      <c r="DG190" s="99"/>
      <c r="DH190" s="99"/>
      <c r="DI190" s="99"/>
      <c r="DJ190" s="100"/>
      <c r="DL190" s="96"/>
      <c r="DM190" s="97" t="s">
        <v>261</v>
      </c>
      <c r="DN190" s="98">
        <v>1404</v>
      </c>
      <c r="DO190" s="99">
        <v>1426</v>
      </c>
      <c r="DP190" s="99">
        <v>1394</v>
      </c>
      <c r="DQ190" s="99">
        <v>1404</v>
      </c>
      <c r="DR190" s="99">
        <v>1530</v>
      </c>
      <c r="DS190" s="99">
        <v>1429</v>
      </c>
      <c r="DT190" s="99">
        <v>1409</v>
      </c>
      <c r="DU190" s="99">
        <v>1382</v>
      </c>
      <c r="DV190" s="99">
        <v>1395</v>
      </c>
      <c r="DW190" s="99">
        <v>1409</v>
      </c>
      <c r="DX190" s="99">
        <v>1378</v>
      </c>
      <c r="DY190" s="100">
        <v>1410</v>
      </c>
      <c r="DZ190" s="98">
        <v>1368</v>
      </c>
      <c r="EA190" s="99">
        <v>1393</v>
      </c>
      <c r="EB190" s="99">
        <v>1348</v>
      </c>
      <c r="EC190" s="99">
        <v>1420</v>
      </c>
      <c r="ED190" s="99">
        <v>1424</v>
      </c>
      <c r="EE190" s="99">
        <v>1452</v>
      </c>
      <c r="EF190" s="99">
        <v>1504</v>
      </c>
      <c r="EG190" s="99">
        <v>1587</v>
      </c>
      <c r="EH190" s="99">
        <v>1633</v>
      </c>
      <c r="EI190" s="99">
        <v>1674</v>
      </c>
      <c r="EJ190" s="99">
        <v>1642</v>
      </c>
      <c r="EK190" s="100">
        <v>1646</v>
      </c>
      <c r="EL190" s="99">
        <v>1662</v>
      </c>
      <c r="EM190" s="99">
        <v>1663</v>
      </c>
      <c r="EN190" s="99">
        <v>1662</v>
      </c>
      <c r="EO190" s="99">
        <v>1670</v>
      </c>
      <c r="EP190" s="99">
        <v>1690</v>
      </c>
      <c r="EQ190" s="99">
        <v>1718</v>
      </c>
      <c r="ER190" s="99">
        <v>1711</v>
      </c>
      <c r="ES190" s="99">
        <v>1715</v>
      </c>
      <c r="ET190" s="99">
        <v>1711</v>
      </c>
      <c r="EU190" s="99">
        <v>1730</v>
      </c>
      <c r="EV190" s="99">
        <v>1731</v>
      </c>
      <c r="EW190" s="100">
        <v>1909</v>
      </c>
      <c r="EX190" s="98">
        <v>1772</v>
      </c>
      <c r="EY190" s="99">
        <v>1748</v>
      </c>
      <c r="EZ190" s="99">
        <v>1740</v>
      </c>
      <c r="FA190" s="99">
        <v>1739</v>
      </c>
      <c r="FB190" s="99">
        <v>1754</v>
      </c>
      <c r="FC190" s="99">
        <v>1757</v>
      </c>
      <c r="FD190" s="99">
        <v>1772</v>
      </c>
      <c r="FE190" s="99">
        <v>1776</v>
      </c>
      <c r="FF190" s="99">
        <v>1786</v>
      </c>
      <c r="FG190" s="99">
        <v>1789</v>
      </c>
      <c r="FH190" s="99">
        <v>1755</v>
      </c>
      <c r="FI190" s="100">
        <v>1770</v>
      </c>
      <c r="FJ190" s="98">
        <v>1794</v>
      </c>
      <c r="FK190" s="99">
        <v>1767</v>
      </c>
      <c r="FL190" s="99">
        <v>1767</v>
      </c>
      <c r="FM190" s="99">
        <v>1753</v>
      </c>
      <c r="FN190" s="99">
        <v>1751</v>
      </c>
      <c r="FO190" s="99">
        <v>1752</v>
      </c>
      <c r="FP190" s="99">
        <v>1736</v>
      </c>
      <c r="FQ190" s="99">
        <v>1732</v>
      </c>
      <c r="FR190" s="99">
        <v>1717</v>
      </c>
      <c r="FS190" s="99">
        <v>1715</v>
      </c>
      <c r="FT190" s="99">
        <v>1682</v>
      </c>
      <c r="FU190" s="100">
        <v>1678</v>
      </c>
      <c r="FV190" s="98">
        <v>1655</v>
      </c>
      <c r="FW190" s="99">
        <v>1631</v>
      </c>
      <c r="FX190" s="99">
        <v>1612</v>
      </c>
      <c r="FY190" s="99">
        <v>1607</v>
      </c>
      <c r="FZ190" s="99">
        <v>1618</v>
      </c>
      <c r="GA190" s="99">
        <v>1612</v>
      </c>
      <c r="GB190" s="99">
        <v>1577</v>
      </c>
      <c r="GC190" s="99">
        <v>1561</v>
      </c>
      <c r="GD190" s="99">
        <v>1551</v>
      </c>
      <c r="GE190" s="99">
        <v>1534</v>
      </c>
      <c r="GF190" s="99">
        <v>1507</v>
      </c>
      <c r="GG190" s="100">
        <v>1491</v>
      </c>
      <c r="GH190" s="98">
        <v>1497</v>
      </c>
      <c r="GI190" s="99">
        <v>1505</v>
      </c>
      <c r="GJ190" s="99">
        <v>1508</v>
      </c>
      <c r="GK190" s="99">
        <v>1514</v>
      </c>
      <c r="GL190" s="99">
        <v>1465</v>
      </c>
      <c r="GM190" s="99">
        <v>1450</v>
      </c>
      <c r="GN190" s="99">
        <v>1427</v>
      </c>
      <c r="GO190" s="99">
        <v>1423</v>
      </c>
      <c r="GP190" s="99">
        <v>1469</v>
      </c>
      <c r="GQ190" s="99">
        <v>1385</v>
      </c>
      <c r="GR190" s="99">
        <v>1361</v>
      </c>
      <c r="GS190" s="100">
        <v>1338</v>
      </c>
      <c r="GT190" s="98">
        <v>1375</v>
      </c>
      <c r="GU190" s="99">
        <v>1357</v>
      </c>
      <c r="GV190" s="99">
        <v>1339</v>
      </c>
      <c r="GW190" s="99">
        <v>1342</v>
      </c>
      <c r="GX190" s="99">
        <v>1331</v>
      </c>
      <c r="GY190" s="100">
        <v>1286</v>
      </c>
      <c r="GZ190" s="291"/>
    </row>
    <row r="191" spans="2:208" x14ac:dyDescent="0.25">
      <c r="B191" s="96"/>
      <c r="C191" s="97" t="s">
        <v>243</v>
      </c>
      <c r="D191" s="100">
        <v>28</v>
      </c>
      <c r="E191" s="100">
        <v>86</v>
      </c>
      <c r="F191" s="100">
        <v>127</v>
      </c>
      <c r="G191" s="98">
        <v>129</v>
      </c>
      <c r="H191" s="99">
        <v>136</v>
      </c>
      <c r="I191" s="99">
        <v>149</v>
      </c>
      <c r="J191" s="99">
        <v>169</v>
      </c>
      <c r="K191" s="99">
        <v>173</v>
      </c>
      <c r="L191" s="99">
        <v>178</v>
      </c>
      <c r="M191" s="99">
        <v>178</v>
      </c>
      <c r="N191" s="99">
        <v>182</v>
      </c>
      <c r="O191" s="99">
        <v>184</v>
      </c>
      <c r="P191" s="99">
        <v>183</v>
      </c>
      <c r="Q191" s="99">
        <v>200</v>
      </c>
      <c r="R191" s="100">
        <v>218</v>
      </c>
      <c r="S191" s="99">
        <v>231</v>
      </c>
      <c r="T191" s="99">
        <v>243</v>
      </c>
      <c r="U191" s="99">
        <v>248</v>
      </c>
      <c r="V191" s="99">
        <v>266</v>
      </c>
      <c r="W191" s="99">
        <v>268</v>
      </c>
      <c r="X191" s="99">
        <v>279</v>
      </c>
      <c r="Y191" s="99">
        <v>264</v>
      </c>
      <c r="Z191" s="99">
        <v>267</v>
      </c>
      <c r="AA191" s="99">
        <v>255</v>
      </c>
      <c r="AB191" s="99">
        <v>246</v>
      </c>
      <c r="AC191" s="99">
        <v>242</v>
      </c>
      <c r="AD191" s="100">
        <v>237</v>
      </c>
      <c r="AE191" s="99">
        <v>247</v>
      </c>
      <c r="AF191" s="99">
        <v>244</v>
      </c>
      <c r="AG191" s="99">
        <v>248</v>
      </c>
      <c r="AH191" s="99">
        <v>239</v>
      </c>
      <c r="AI191" s="99">
        <v>245</v>
      </c>
      <c r="AJ191" s="99">
        <v>255</v>
      </c>
      <c r="AK191" s="99">
        <v>248</v>
      </c>
      <c r="AL191" s="99">
        <v>238</v>
      </c>
      <c r="AM191" s="99">
        <v>233</v>
      </c>
      <c r="AN191" s="99">
        <v>256</v>
      </c>
      <c r="AO191" s="99">
        <v>280</v>
      </c>
      <c r="AP191" s="100">
        <v>299</v>
      </c>
      <c r="AQ191" s="98">
        <v>311</v>
      </c>
      <c r="AR191" s="99">
        <v>336</v>
      </c>
      <c r="AS191" s="99">
        <v>351</v>
      </c>
      <c r="AT191" s="99">
        <v>352</v>
      </c>
      <c r="AU191" s="99">
        <v>374</v>
      </c>
      <c r="AV191" s="99">
        <v>387</v>
      </c>
      <c r="AW191" s="99">
        <v>414</v>
      </c>
      <c r="AX191" s="99">
        <v>424</v>
      </c>
      <c r="AY191" s="99">
        <v>436</v>
      </c>
      <c r="AZ191" s="99">
        <v>454</v>
      </c>
      <c r="BA191" s="99">
        <v>496</v>
      </c>
      <c r="BB191" s="100">
        <v>527</v>
      </c>
      <c r="BC191" s="98">
        <v>543</v>
      </c>
      <c r="BD191" s="99">
        <v>546</v>
      </c>
      <c r="BE191" s="99">
        <v>564</v>
      </c>
      <c r="BF191" s="99">
        <v>583</v>
      </c>
      <c r="BG191" s="99">
        <v>585</v>
      </c>
      <c r="BH191" s="99">
        <v>595</v>
      </c>
      <c r="BI191" s="99">
        <v>615</v>
      </c>
      <c r="BJ191" s="99">
        <v>618</v>
      </c>
      <c r="BK191" s="99">
        <v>611</v>
      </c>
      <c r="BL191" s="99">
        <v>603</v>
      </c>
      <c r="BM191" s="99">
        <v>598</v>
      </c>
      <c r="BN191" s="100">
        <v>571</v>
      </c>
      <c r="BO191" s="99">
        <v>586</v>
      </c>
      <c r="BP191" s="99">
        <v>591</v>
      </c>
      <c r="BQ191" s="99">
        <v>598</v>
      </c>
      <c r="BR191" s="99">
        <v>606</v>
      </c>
      <c r="BS191" s="99">
        <v>624</v>
      </c>
      <c r="BT191" s="99">
        <v>635</v>
      </c>
      <c r="BU191" s="99">
        <v>642</v>
      </c>
      <c r="BV191" s="99">
        <v>648</v>
      </c>
      <c r="BW191" s="99">
        <v>661</v>
      </c>
      <c r="BX191" s="99">
        <v>659</v>
      </c>
      <c r="BY191" s="99">
        <v>674</v>
      </c>
      <c r="BZ191" s="100">
        <v>666</v>
      </c>
      <c r="CA191" s="99">
        <v>666</v>
      </c>
      <c r="CB191" s="99">
        <v>662</v>
      </c>
      <c r="CC191" s="99">
        <v>660</v>
      </c>
      <c r="CD191" s="99">
        <v>665</v>
      </c>
      <c r="CE191" s="99">
        <v>671</v>
      </c>
      <c r="CF191" s="99">
        <v>672</v>
      </c>
      <c r="CG191" s="99">
        <v>695</v>
      </c>
      <c r="CH191" s="99">
        <v>724</v>
      </c>
      <c r="CI191" s="99">
        <v>730</v>
      </c>
      <c r="CJ191" s="99">
        <v>748</v>
      </c>
      <c r="CK191" s="99">
        <v>734</v>
      </c>
      <c r="CL191" s="100">
        <v>722</v>
      </c>
      <c r="CM191" s="98">
        <v>737</v>
      </c>
      <c r="CN191" s="99">
        <v>757</v>
      </c>
      <c r="CO191" s="99">
        <v>740</v>
      </c>
      <c r="CP191" s="99">
        <v>736</v>
      </c>
      <c r="CQ191" s="99">
        <v>763</v>
      </c>
      <c r="CR191" s="99">
        <v>786</v>
      </c>
      <c r="CS191" s="99">
        <v>771</v>
      </c>
      <c r="CT191" s="99">
        <v>766</v>
      </c>
      <c r="CU191" s="99">
        <v>764</v>
      </c>
      <c r="CV191" s="99">
        <v>775</v>
      </c>
      <c r="CW191" s="99">
        <v>757</v>
      </c>
      <c r="CX191" s="100">
        <v>771</v>
      </c>
      <c r="CY191" s="99">
        <v>782</v>
      </c>
      <c r="CZ191" s="99">
        <v>794</v>
      </c>
      <c r="DA191" s="99">
        <v>792</v>
      </c>
      <c r="DB191" s="99">
        <v>795</v>
      </c>
      <c r="DC191" s="99">
        <v>801</v>
      </c>
      <c r="DD191" s="99">
        <v>833</v>
      </c>
      <c r="DE191" s="99">
        <v>837</v>
      </c>
      <c r="DF191" s="99">
        <v>840</v>
      </c>
      <c r="DG191" s="99"/>
      <c r="DH191" s="99"/>
      <c r="DI191" s="99"/>
      <c r="DJ191" s="100"/>
      <c r="DL191" s="96"/>
      <c r="DM191" s="97" t="s">
        <v>262</v>
      </c>
      <c r="DN191" s="98">
        <v>13029</v>
      </c>
      <c r="DO191" s="99">
        <v>13002</v>
      </c>
      <c r="DP191" s="99">
        <v>12798</v>
      </c>
      <c r="DQ191" s="99">
        <v>13058</v>
      </c>
      <c r="DR191" s="99">
        <v>12164</v>
      </c>
      <c r="DS191" s="99">
        <v>12375</v>
      </c>
      <c r="DT191" s="99">
        <v>12391</v>
      </c>
      <c r="DU191" s="99">
        <v>12311</v>
      </c>
      <c r="DV191" s="99">
        <v>12225</v>
      </c>
      <c r="DW191" s="99">
        <v>12370</v>
      </c>
      <c r="DX191" s="99">
        <v>11338</v>
      </c>
      <c r="DY191" s="100">
        <v>12484</v>
      </c>
      <c r="DZ191" s="98">
        <v>11695</v>
      </c>
      <c r="EA191" s="99">
        <v>11723</v>
      </c>
      <c r="EB191" s="99">
        <v>11520</v>
      </c>
      <c r="EC191" s="99">
        <v>11631</v>
      </c>
      <c r="ED191" s="99">
        <v>11816</v>
      </c>
      <c r="EE191" s="99">
        <v>11924</v>
      </c>
      <c r="EF191" s="99">
        <v>12209</v>
      </c>
      <c r="EG191" s="99">
        <v>11629</v>
      </c>
      <c r="EH191" s="99">
        <v>12020</v>
      </c>
      <c r="EI191" s="99">
        <v>12172</v>
      </c>
      <c r="EJ191" s="99">
        <v>12340</v>
      </c>
      <c r="EK191" s="100">
        <v>12414</v>
      </c>
      <c r="EL191" s="99">
        <v>12845</v>
      </c>
      <c r="EM191" s="99">
        <v>12901</v>
      </c>
      <c r="EN191" s="99">
        <v>12932</v>
      </c>
      <c r="EO191" s="99">
        <v>13074</v>
      </c>
      <c r="EP191" s="99">
        <v>14627</v>
      </c>
      <c r="EQ191" s="99">
        <v>14478</v>
      </c>
      <c r="ER191" s="99">
        <v>14642</v>
      </c>
      <c r="ES191" s="99">
        <v>14743</v>
      </c>
      <c r="ET191" s="99">
        <v>15086</v>
      </c>
      <c r="EU191" s="99">
        <v>15225</v>
      </c>
      <c r="EV191" s="99">
        <v>15816</v>
      </c>
      <c r="EW191" s="100">
        <v>15462</v>
      </c>
      <c r="EX191" s="98">
        <v>15335</v>
      </c>
      <c r="EY191" s="99">
        <v>15512</v>
      </c>
      <c r="EZ191" s="99">
        <v>15621</v>
      </c>
      <c r="FA191" s="99">
        <v>15805</v>
      </c>
      <c r="FB191" s="99">
        <v>15479</v>
      </c>
      <c r="FC191" s="99">
        <v>15441</v>
      </c>
      <c r="FD191" s="99">
        <v>15932</v>
      </c>
      <c r="FE191" s="99">
        <v>15791</v>
      </c>
      <c r="FF191" s="99">
        <v>15861</v>
      </c>
      <c r="FG191" s="99">
        <v>15983</v>
      </c>
      <c r="FH191" s="99">
        <v>16020</v>
      </c>
      <c r="FI191" s="100">
        <v>16145</v>
      </c>
      <c r="FJ191" s="98">
        <v>16263</v>
      </c>
      <c r="FK191" s="99">
        <v>16142</v>
      </c>
      <c r="FL191" s="99">
        <v>15964</v>
      </c>
      <c r="FM191" s="99">
        <v>15919</v>
      </c>
      <c r="FN191" s="99">
        <v>15871</v>
      </c>
      <c r="FO191" s="99">
        <v>15835</v>
      </c>
      <c r="FP191" s="99">
        <v>15797</v>
      </c>
      <c r="FQ191" s="99">
        <v>15746</v>
      </c>
      <c r="FR191" s="99">
        <v>15742</v>
      </c>
      <c r="FS191" s="99">
        <v>15774</v>
      </c>
      <c r="FT191" s="99">
        <v>15593</v>
      </c>
      <c r="FU191" s="100">
        <v>15609</v>
      </c>
      <c r="FV191" s="98">
        <v>15962</v>
      </c>
      <c r="FW191" s="99">
        <v>15931</v>
      </c>
      <c r="FX191" s="99">
        <v>15858</v>
      </c>
      <c r="FY191" s="99">
        <v>15713</v>
      </c>
      <c r="FZ191" s="99">
        <v>15624</v>
      </c>
      <c r="GA191" s="99">
        <v>14467</v>
      </c>
      <c r="GB191" s="99">
        <v>14196</v>
      </c>
      <c r="GC191" s="99">
        <v>14120</v>
      </c>
      <c r="GD191" s="99">
        <v>14093</v>
      </c>
      <c r="GE191" s="99">
        <v>14229</v>
      </c>
      <c r="GF191" s="99">
        <v>14139</v>
      </c>
      <c r="GG191" s="100">
        <v>13956</v>
      </c>
      <c r="GH191" s="98">
        <v>14070</v>
      </c>
      <c r="GI191" s="99">
        <v>14008</v>
      </c>
      <c r="GJ191" s="99">
        <v>13877</v>
      </c>
      <c r="GK191" s="99">
        <v>13782</v>
      </c>
      <c r="GL191" s="99">
        <v>13735</v>
      </c>
      <c r="GM191" s="99">
        <v>13703</v>
      </c>
      <c r="GN191" s="99">
        <v>13550</v>
      </c>
      <c r="GO191" s="99">
        <v>13494</v>
      </c>
      <c r="GP191" s="99">
        <v>13502</v>
      </c>
      <c r="GQ191" s="99">
        <v>13404</v>
      </c>
      <c r="GR191" s="99">
        <v>13273</v>
      </c>
      <c r="GS191" s="100">
        <v>13249</v>
      </c>
      <c r="GT191" s="98">
        <v>13232</v>
      </c>
      <c r="GU191" s="99">
        <v>13293</v>
      </c>
      <c r="GV191" s="99">
        <v>13077</v>
      </c>
      <c r="GW191" s="99">
        <v>13003</v>
      </c>
      <c r="GX191" s="99">
        <v>3371</v>
      </c>
      <c r="GY191" s="100">
        <v>12796</v>
      </c>
      <c r="GZ191" s="291"/>
    </row>
    <row r="192" spans="2:208" x14ac:dyDescent="0.25">
      <c r="B192" s="96"/>
      <c r="C192" s="97" t="s">
        <v>244</v>
      </c>
      <c r="D192" s="100">
        <v>2501</v>
      </c>
      <c r="E192" s="100">
        <v>3665</v>
      </c>
      <c r="F192" s="100">
        <v>3822</v>
      </c>
      <c r="G192" s="98">
        <v>3918</v>
      </c>
      <c r="H192" s="99">
        <v>3914</v>
      </c>
      <c r="I192" s="99">
        <v>4143</v>
      </c>
      <c r="J192" s="99">
        <v>4287</v>
      </c>
      <c r="K192" s="99">
        <v>4433</v>
      </c>
      <c r="L192" s="99">
        <v>4504</v>
      </c>
      <c r="M192" s="99">
        <v>4613</v>
      </c>
      <c r="N192" s="99">
        <v>4691</v>
      </c>
      <c r="O192" s="99">
        <v>4767</v>
      </c>
      <c r="P192" s="99">
        <v>4916</v>
      </c>
      <c r="Q192" s="99">
        <v>4978</v>
      </c>
      <c r="R192" s="100">
        <v>4975</v>
      </c>
      <c r="S192" s="99">
        <v>5029</v>
      </c>
      <c r="T192" s="99">
        <v>5073</v>
      </c>
      <c r="U192" s="99">
        <v>5185</v>
      </c>
      <c r="V192" s="99">
        <v>5291</v>
      </c>
      <c r="W192" s="99">
        <v>5329</v>
      </c>
      <c r="X192" s="99">
        <v>5374</v>
      </c>
      <c r="Y192" s="99">
        <v>5443</v>
      </c>
      <c r="Z192" s="99">
        <v>5465</v>
      </c>
      <c r="AA192" s="99">
        <v>5477</v>
      </c>
      <c r="AB192" s="99">
        <v>5527</v>
      </c>
      <c r="AC192" s="99">
        <v>5483</v>
      </c>
      <c r="AD192" s="100">
        <v>5581</v>
      </c>
      <c r="AE192" s="99">
        <v>5671</v>
      </c>
      <c r="AF192" s="99">
        <v>5708</v>
      </c>
      <c r="AG192" s="99">
        <v>5851</v>
      </c>
      <c r="AH192" s="99">
        <v>5757</v>
      </c>
      <c r="AI192" s="99">
        <v>5748</v>
      </c>
      <c r="AJ192" s="99">
        <v>5787</v>
      </c>
      <c r="AK192" s="99">
        <v>5809</v>
      </c>
      <c r="AL192" s="99">
        <v>5830</v>
      </c>
      <c r="AM192" s="99">
        <v>5760</v>
      </c>
      <c r="AN192" s="99">
        <v>5764</v>
      </c>
      <c r="AO192" s="99">
        <v>5818</v>
      </c>
      <c r="AP192" s="100">
        <v>5877</v>
      </c>
      <c r="AQ192" s="98">
        <v>5937</v>
      </c>
      <c r="AR192" s="99">
        <v>6005</v>
      </c>
      <c r="AS192" s="99">
        <v>5914</v>
      </c>
      <c r="AT192" s="99">
        <v>6085</v>
      </c>
      <c r="AU192" s="99">
        <v>6247</v>
      </c>
      <c r="AV192" s="99">
        <v>6365</v>
      </c>
      <c r="AW192" s="99">
        <v>6516</v>
      </c>
      <c r="AX192" s="99">
        <v>6666</v>
      </c>
      <c r="AY192" s="99">
        <v>6689</v>
      </c>
      <c r="AZ192" s="99">
        <v>6876</v>
      </c>
      <c r="BA192" s="99">
        <v>6963</v>
      </c>
      <c r="BB192" s="100">
        <v>6935</v>
      </c>
      <c r="BC192" s="98">
        <v>6887</v>
      </c>
      <c r="BD192" s="99">
        <v>6879</v>
      </c>
      <c r="BE192" s="99">
        <v>7019</v>
      </c>
      <c r="BF192" s="99">
        <v>7069</v>
      </c>
      <c r="BG192" s="99">
        <v>7167</v>
      </c>
      <c r="BH192" s="99">
        <v>7316</v>
      </c>
      <c r="BI192" s="99">
        <v>7346</v>
      </c>
      <c r="BJ192" s="99">
        <v>7402</v>
      </c>
      <c r="BK192" s="99">
        <v>7386</v>
      </c>
      <c r="BL192" s="99">
        <v>7513</v>
      </c>
      <c r="BM192" s="99">
        <v>7520</v>
      </c>
      <c r="BN192" s="100">
        <v>7553</v>
      </c>
      <c r="BO192" s="99">
        <v>6980</v>
      </c>
      <c r="BP192" s="99">
        <v>7538</v>
      </c>
      <c r="BQ192" s="99">
        <v>7572</v>
      </c>
      <c r="BR192" s="99">
        <v>7609</v>
      </c>
      <c r="BS192" s="99">
        <v>7617</v>
      </c>
      <c r="BT192" s="99">
        <v>7576</v>
      </c>
      <c r="BU192" s="99">
        <v>7667</v>
      </c>
      <c r="BV192" s="99">
        <v>7637</v>
      </c>
      <c r="BW192" s="99">
        <v>7645</v>
      </c>
      <c r="BX192" s="99">
        <v>7612</v>
      </c>
      <c r="BY192" s="99">
        <v>7612</v>
      </c>
      <c r="BZ192" s="100">
        <v>7615</v>
      </c>
      <c r="CA192" s="99">
        <v>7564</v>
      </c>
      <c r="CB192" s="99">
        <v>7594</v>
      </c>
      <c r="CC192" s="99">
        <v>7584</v>
      </c>
      <c r="CD192" s="99">
        <v>7640</v>
      </c>
      <c r="CE192" s="99">
        <v>7599</v>
      </c>
      <c r="CF192" s="99">
        <v>7706</v>
      </c>
      <c r="CG192" s="99">
        <v>7652</v>
      </c>
      <c r="CH192" s="99">
        <v>7723</v>
      </c>
      <c r="CI192" s="99">
        <v>7766</v>
      </c>
      <c r="CJ192" s="99">
        <v>7858</v>
      </c>
      <c r="CK192" s="99">
        <v>7914</v>
      </c>
      <c r="CL192" s="100">
        <v>7948</v>
      </c>
      <c r="CM192" s="98">
        <v>7787</v>
      </c>
      <c r="CN192" s="99">
        <v>7719</v>
      </c>
      <c r="CO192" s="99">
        <v>7770</v>
      </c>
      <c r="CP192" s="99">
        <v>7786</v>
      </c>
      <c r="CQ192" s="99">
        <v>7852</v>
      </c>
      <c r="CR192" s="99">
        <v>7982</v>
      </c>
      <c r="CS192" s="99">
        <v>8007</v>
      </c>
      <c r="CT192" s="99">
        <v>8077</v>
      </c>
      <c r="CU192" s="99">
        <v>8059</v>
      </c>
      <c r="CV192" s="99">
        <v>8047</v>
      </c>
      <c r="CW192" s="99">
        <v>8158</v>
      </c>
      <c r="CX192" s="100">
        <v>8212</v>
      </c>
      <c r="CY192" s="99">
        <v>8295</v>
      </c>
      <c r="CZ192" s="99">
        <v>8352</v>
      </c>
      <c r="DA192" s="99">
        <v>8387</v>
      </c>
      <c r="DB192" s="99">
        <v>8400</v>
      </c>
      <c r="DC192" s="99">
        <v>8420</v>
      </c>
      <c r="DD192" s="99">
        <v>8406</v>
      </c>
      <c r="DE192" s="99">
        <v>8390</v>
      </c>
      <c r="DF192" s="99">
        <v>8368</v>
      </c>
      <c r="DG192" s="99">
        <v>8359</v>
      </c>
      <c r="DH192" s="99">
        <v>8386</v>
      </c>
      <c r="DI192" s="99">
        <v>8361</v>
      </c>
      <c r="DJ192" s="100">
        <v>8274</v>
      </c>
      <c r="DL192" s="96"/>
      <c r="DM192" s="97" t="s">
        <v>264</v>
      </c>
      <c r="DN192" s="98">
        <v>2744</v>
      </c>
      <c r="DO192" s="99">
        <v>2756</v>
      </c>
      <c r="DP192" s="99">
        <v>2764</v>
      </c>
      <c r="DQ192" s="99">
        <v>2825</v>
      </c>
      <c r="DR192" s="99">
        <v>2867</v>
      </c>
      <c r="DS192" s="99">
        <v>2817</v>
      </c>
      <c r="DT192" s="99">
        <v>2817</v>
      </c>
      <c r="DU192" s="99">
        <v>2771</v>
      </c>
      <c r="DV192" s="99">
        <v>2747</v>
      </c>
      <c r="DW192" s="99">
        <v>2784</v>
      </c>
      <c r="DX192" s="99">
        <v>2744</v>
      </c>
      <c r="DY192" s="100">
        <v>2745</v>
      </c>
      <c r="DZ192" s="98">
        <v>2765</v>
      </c>
      <c r="EA192" s="99">
        <v>2801</v>
      </c>
      <c r="EB192" s="99">
        <v>2817</v>
      </c>
      <c r="EC192" s="99">
        <v>2828</v>
      </c>
      <c r="ED192" s="99">
        <v>2845</v>
      </c>
      <c r="EE192" s="99">
        <v>2866</v>
      </c>
      <c r="EF192" s="99">
        <v>2907</v>
      </c>
      <c r="EG192" s="99">
        <v>3014</v>
      </c>
      <c r="EH192" s="99">
        <v>3058</v>
      </c>
      <c r="EI192" s="99">
        <v>2894</v>
      </c>
      <c r="EJ192" s="99">
        <v>3059</v>
      </c>
      <c r="EK192" s="100">
        <v>3085</v>
      </c>
      <c r="EL192" s="99">
        <v>3156</v>
      </c>
      <c r="EM192" s="99">
        <v>3128</v>
      </c>
      <c r="EN192" s="99">
        <v>3142</v>
      </c>
      <c r="EO192" s="99">
        <v>3159</v>
      </c>
      <c r="EP192" s="99">
        <v>3182</v>
      </c>
      <c r="EQ192" s="99">
        <v>3142</v>
      </c>
      <c r="ER192" s="99">
        <v>3152</v>
      </c>
      <c r="ES192" s="99">
        <v>3171</v>
      </c>
      <c r="ET192" s="99">
        <v>3102</v>
      </c>
      <c r="EU192" s="99">
        <v>3110</v>
      </c>
      <c r="EV192" s="99">
        <v>3138</v>
      </c>
      <c r="EW192" s="100">
        <v>3330</v>
      </c>
      <c r="EX192" s="98">
        <v>3311</v>
      </c>
      <c r="EY192" s="99">
        <v>3286</v>
      </c>
      <c r="EZ192" s="99">
        <v>3278</v>
      </c>
      <c r="FA192" s="99">
        <v>3226</v>
      </c>
      <c r="FB192" s="99">
        <v>3108</v>
      </c>
      <c r="FC192" s="99">
        <v>3183</v>
      </c>
      <c r="FD192" s="99">
        <v>3186</v>
      </c>
      <c r="FE192" s="99">
        <v>3195</v>
      </c>
      <c r="FF192" s="99">
        <v>3218</v>
      </c>
      <c r="FG192" s="99">
        <v>3267</v>
      </c>
      <c r="FH192" s="99">
        <v>3255</v>
      </c>
      <c r="FI192" s="100">
        <v>3286</v>
      </c>
      <c r="FJ192" s="98">
        <v>3292</v>
      </c>
      <c r="FK192" s="99">
        <v>3278</v>
      </c>
      <c r="FL192" s="99">
        <v>3282</v>
      </c>
      <c r="FM192" s="99">
        <v>3348</v>
      </c>
      <c r="FN192" s="99">
        <v>3344</v>
      </c>
      <c r="FO192" s="99">
        <v>3319</v>
      </c>
      <c r="FP192" s="99">
        <v>3309</v>
      </c>
      <c r="FQ192" s="99">
        <v>3310</v>
      </c>
      <c r="FR192" s="99">
        <v>3310</v>
      </c>
      <c r="FS192" s="99">
        <v>3307</v>
      </c>
      <c r="FT192" s="99">
        <v>3311</v>
      </c>
      <c r="FU192" s="100">
        <v>3282</v>
      </c>
      <c r="FV192" s="98">
        <v>3290</v>
      </c>
      <c r="FW192" s="99">
        <v>3276</v>
      </c>
      <c r="FX192" s="99">
        <v>3274</v>
      </c>
      <c r="FY192" s="99">
        <v>3281</v>
      </c>
      <c r="FZ192" s="99">
        <v>3309</v>
      </c>
      <c r="GA192" s="99">
        <v>3336</v>
      </c>
      <c r="GB192" s="99">
        <v>3313</v>
      </c>
      <c r="GC192" s="99">
        <v>3298</v>
      </c>
      <c r="GD192" s="99">
        <v>3265</v>
      </c>
      <c r="GE192" s="99">
        <v>3263</v>
      </c>
      <c r="GF192" s="99">
        <v>3212</v>
      </c>
      <c r="GG192" s="100">
        <v>3177</v>
      </c>
      <c r="GH192" s="98">
        <v>3172</v>
      </c>
      <c r="GI192" s="99">
        <v>3170</v>
      </c>
      <c r="GJ192" s="99">
        <v>3142</v>
      </c>
      <c r="GK192" s="99">
        <v>3139</v>
      </c>
      <c r="GL192" s="99">
        <v>3127</v>
      </c>
      <c r="GM192" s="99">
        <v>3139</v>
      </c>
      <c r="GN192" s="99">
        <v>3095</v>
      </c>
      <c r="GO192" s="99">
        <v>3067</v>
      </c>
      <c r="GP192" s="99">
        <v>3053</v>
      </c>
      <c r="GQ192" s="99">
        <v>2938</v>
      </c>
      <c r="GR192" s="99">
        <v>2905</v>
      </c>
      <c r="GS192" s="100">
        <v>2868</v>
      </c>
      <c r="GT192" s="98">
        <v>2859</v>
      </c>
      <c r="GU192" s="99">
        <v>2832</v>
      </c>
      <c r="GV192" s="99">
        <v>2784</v>
      </c>
      <c r="GW192" s="99">
        <v>2772</v>
      </c>
      <c r="GX192" s="99">
        <v>1116</v>
      </c>
      <c r="GY192" s="100">
        <v>2731</v>
      </c>
      <c r="GZ192" s="291"/>
    </row>
    <row r="193" spans="2:208" ht="13" thickBot="1" x14ac:dyDescent="0.3">
      <c r="B193" s="96"/>
      <c r="C193" s="97" t="s">
        <v>245</v>
      </c>
      <c r="D193" s="100">
        <v>146</v>
      </c>
      <c r="E193" s="100">
        <v>307</v>
      </c>
      <c r="F193" s="100">
        <v>438</v>
      </c>
      <c r="G193" s="98">
        <v>465</v>
      </c>
      <c r="H193" s="99">
        <v>489</v>
      </c>
      <c r="I193" s="99">
        <v>469</v>
      </c>
      <c r="J193" s="99">
        <v>498</v>
      </c>
      <c r="K193" s="99">
        <v>523</v>
      </c>
      <c r="L193" s="99">
        <v>584</v>
      </c>
      <c r="M193" s="99">
        <v>591</v>
      </c>
      <c r="N193" s="99">
        <v>587</v>
      </c>
      <c r="O193" s="99">
        <v>619</v>
      </c>
      <c r="P193" s="99">
        <v>638</v>
      </c>
      <c r="Q193" s="99">
        <v>633</v>
      </c>
      <c r="R193" s="100">
        <v>653</v>
      </c>
      <c r="S193" s="99">
        <v>683</v>
      </c>
      <c r="T193" s="99">
        <v>695</v>
      </c>
      <c r="U193" s="99">
        <v>699</v>
      </c>
      <c r="V193" s="99">
        <v>708</v>
      </c>
      <c r="W193" s="99">
        <v>719</v>
      </c>
      <c r="X193" s="99">
        <v>769</v>
      </c>
      <c r="Y193" s="99">
        <v>784</v>
      </c>
      <c r="Z193" s="99">
        <v>786</v>
      </c>
      <c r="AA193" s="99">
        <v>786</v>
      </c>
      <c r="AB193" s="99">
        <v>779</v>
      </c>
      <c r="AC193" s="99">
        <v>759</v>
      </c>
      <c r="AD193" s="100">
        <v>762</v>
      </c>
      <c r="AE193" s="99">
        <v>772</v>
      </c>
      <c r="AF193" s="99">
        <v>765</v>
      </c>
      <c r="AG193" s="99">
        <v>751</v>
      </c>
      <c r="AH193" s="99">
        <v>756</v>
      </c>
      <c r="AI193" s="99">
        <v>726</v>
      </c>
      <c r="AJ193" s="99">
        <v>745</v>
      </c>
      <c r="AK193" s="99">
        <v>735</v>
      </c>
      <c r="AL193" s="99">
        <v>717</v>
      </c>
      <c r="AM193" s="99">
        <v>691</v>
      </c>
      <c r="AN193" s="99">
        <v>697</v>
      </c>
      <c r="AO193" s="99">
        <v>751</v>
      </c>
      <c r="AP193" s="100">
        <v>795</v>
      </c>
      <c r="AQ193" s="98">
        <v>832</v>
      </c>
      <c r="AR193" s="99">
        <v>857</v>
      </c>
      <c r="AS193" s="99">
        <v>1027</v>
      </c>
      <c r="AT193" s="99">
        <v>1014</v>
      </c>
      <c r="AU193" s="99">
        <v>1076</v>
      </c>
      <c r="AV193" s="99">
        <v>1117</v>
      </c>
      <c r="AW193" s="99">
        <v>1172</v>
      </c>
      <c r="AX193" s="99">
        <v>1174</v>
      </c>
      <c r="AY193" s="99">
        <v>1172</v>
      </c>
      <c r="AZ193" s="99">
        <v>1169</v>
      </c>
      <c r="BA193" s="99">
        <v>1172</v>
      </c>
      <c r="BB193" s="100">
        <v>1174</v>
      </c>
      <c r="BC193" s="98">
        <v>1207</v>
      </c>
      <c r="BD193" s="99">
        <v>1230</v>
      </c>
      <c r="BE193" s="99">
        <v>1218</v>
      </c>
      <c r="BF193" s="99">
        <v>1293</v>
      </c>
      <c r="BG193" s="99">
        <v>1345</v>
      </c>
      <c r="BH193" s="99">
        <v>1375</v>
      </c>
      <c r="BI193" s="99">
        <v>1455</v>
      </c>
      <c r="BJ193" s="99">
        <v>1469</v>
      </c>
      <c r="BK193" s="99">
        <v>1477</v>
      </c>
      <c r="BL193" s="99">
        <v>1481</v>
      </c>
      <c r="BM193" s="99">
        <v>1446</v>
      </c>
      <c r="BN193" s="100">
        <v>1418</v>
      </c>
      <c r="BO193" s="99">
        <v>1453</v>
      </c>
      <c r="BP193" s="99">
        <v>1489</v>
      </c>
      <c r="BQ193" s="99">
        <v>1425</v>
      </c>
      <c r="BR193" s="99">
        <v>1476</v>
      </c>
      <c r="BS193" s="99">
        <v>1456</v>
      </c>
      <c r="BT193" s="99">
        <v>1530</v>
      </c>
      <c r="BU193" s="99">
        <v>1549</v>
      </c>
      <c r="BV193" s="99">
        <v>1551</v>
      </c>
      <c r="BW193" s="99">
        <v>1554</v>
      </c>
      <c r="BX193" s="99">
        <v>1523</v>
      </c>
      <c r="BY193" s="99">
        <v>1533</v>
      </c>
      <c r="BZ193" s="100">
        <v>1552</v>
      </c>
      <c r="CA193" s="99">
        <v>1569</v>
      </c>
      <c r="CB193" s="99">
        <v>1577</v>
      </c>
      <c r="CC193" s="99">
        <v>1591</v>
      </c>
      <c r="CD193" s="99">
        <v>1575</v>
      </c>
      <c r="CE193" s="99">
        <v>1592</v>
      </c>
      <c r="CF193" s="99">
        <v>1709</v>
      </c>
      <c r="CG193" s="99">
        <v>1729</v>
      </c>
      <c r="CH193" s="99">
        <v>1692</v>
      </c>
      <c r="CI193" s="99">
        <v>1699</v>
      </c>
      <c r="CJ193" s="99">
        <v>1739</v>
      </c>
      <c r="CK193" s="99">
        <v>1665</v>
      </c>
      <c r="CL193" s="100">
        <v>1697</v>
      </c>
      <c r="CM193" s="98">
        <v>1775</v>
      </c>
      <c r="CN193" s="99">
        <v>1794</v>
      </c>
      <c r="CO193" s="99">
        <v>1742</v>
      </c>
      <c r="CP193" s="99">
        <v>1778</v>
      </c>
      <c r="CQ193" s="99">
        <v>1769</v>
      </c>
      <c r="CR193" s="99">
        <v>1937</v>
      </c>
      <c r="CS193" s="99">
        <v>1966</v>
      </c>
      <c r="CT193" s="99">
        <v>1890</v>
      </c>
      <c r="CU193" s="99">
        <v>1890</v>
      </c>
      <c r="CV193" s="99">
        <v>1894</v>
      </c>
      <c r="CW193" s="99">
        <v>1834</v>
      </c>
      <c r="CX193" s="100">
        <v>1898</v>
      </c>
      <c r="CY193" s="99">
        <v>1943</v>
      </c>
      <c r="CZ193" s="99">
        <v>1971</v>
      </c>
      <c r="DA193" s="99">
        <v>1985</v>
      </c>
      <c r="DB193" s="99">
        <v>1932</v>
      </c>
      <c r="DC193" s="99">
        <v>1925</v>
      </c>
      <c r="DD193" s="99">
        <v>2039</v>
      </c>
      <c r="DE193" s="99">
        <v>2040</v>
      </c>
      <c r="DF193" s="99">
        <v>1954</v>
      </c>
      <c r="DG193" s="99"/>
      <c r="DH193" s="99"/>
      <c r="DI193" s="99"/>
      <c r="DJ193" s="100"/>
      <c r="DL193" s="96"/>
      <c r="DM193" s="97" t="s">
        <v>265</v>
      </c>
      <c r="DN193" s="98">
        <v>2877</v>
      </c>
      <c r="DO193" s="99">
        <v>2869</v>
      </c>
      <c r="DP193" s="99">
        <v>2835</v>
      </c>
      <c r="DQ193" s="99">
        <v>2832</v>
      </c>
      <c r="DR193" s="99">
        <v>2774</v>
      </c>
      <c r="DS193" s="99">
        <v>2845</v>
      </c>
      <c r="DT193" s="99">
        <v>2863</v>
      </c>
      <c r="DU193" s="99">
        <v>2820</v>
      </c>
      <c r="DV193" s="99">
        <v>2876</v>
      </c>
      <c r="DW193" s="99">
        <v>2970</v>
      </c>
      <c r="DX193" s="99">
        <v>2917</v>
      </c>
      <c r="DY193" s="100">
        <v>2941</v>
      </c>
      <c r="DZ193" s="98">
        <v>2952</v>
      </c>
      <c r="EA193" s="99">
        <v>3000</v>
      </c>
      <c r="EB193" s="99">
        <v>3010</v>
      </c>
      <c r="EC193" s="99">
        <v>3102</v>
      </c>
      <c r="ED193" s="99">
        <v>3146</v>
      </c>
      <c r="EE193" s="99">
        <v>3188</v>
      </c>
      <c r="EF193" s="99">
        <v>3259</v>
      </c>
      <c r="EG193" s="99">
        <v>3504</v>
      </c>
      <c r="EH193" s="99">
        <v>3579</v>
      </c>
      <c r="EI193" s="99">
        <v>3616</v>
      </c>
      <c r="EJ193" s="99">
        <v>3638</v>
      </c>
      <c r="EK193" s="100">
        <v>3728</v>
      </c>
      <c r="EL193" s="99">
        <v>3821</v>
      </c>
      <c r="EM193" s="99">
        <v>3865</v>
      </c>
      <c r="EN193" s="99">
        <v>3787</v>
      </c>
      <c r="EO193" s="99">
        <v>3852</v>
      </c>
      <c r="EP193" s="99">
        <v>3905</v>
      </c>
      <c r="EQ193" s="99">
        <v>3708</v>
      </c>
      <c r="ER193" s="99">
        <v>3783</v>
      </c>
      <c r="ES193" s="99">
        <v>3778</v>
      </c>
      <c r="ET193" s="99">
        <v>3733</v>
      </c>
      <c r="EU193" s="99">
        <v>3840</v>
      </c>
      <c r="EV193" s="99">
        <v>3838</v>
      </c>
      <c r="EW193" s="100">
        <v>4049</v>
      </c>
      <c r="EX193" s="98">
        <v>4141</v>
      </c>
      <c r="EY193" s="99">
        <v>3623</v>
      </c>
      <c r="EZ193" s="99">
        <v>3535</v>
      </c>
      <c r="FA193" s="99">
        <v>3680</v>
      </c>
      <c r="FB193" s="99">
        <v>3603</v>
      </c>
      <c r="FC193" s="99">
        <v>3660</v>
      </c>
      <c r="FD193" s="99">
        <v>3677</v>
      </c>
      <c r="FE193" s="99">
        <v>3254</v>
      </c>
      <c r="FF193" s="99">
        <v>3716</v>
      </c>
      <c r="FG193" s="99">
        <v>3842</v>
      </c>
      <c r="FH193" s="99">
        <v>3718</v>
      </c>
      <c r="FI193" s="100">
        <v>3804</v>
      </c>
      <c r="FJ193" s="98">
        <v>3849</v>
      </c>
      <c r="FK193" s="99">
        <v>3852</v>
      </c>
      <c r="FL193" s="99">
        <v>3830</v>
      </c>
      <c r="FM193" s="99">
        <v>3896</v>
      </c>
      <c r="FN193" s="99">
        <v>3857</v>
      </c>
      <c r="FO193" s="99">
        <v>3898</v>
      </c>
      <c r="FP193" s="99">
        <v>3906</v>
      </c>
      <c r="FQ193" s="99">
        <v>3845</v>
      </c>
      <c r="FR193" s="99">
        <v>3886</v>
      </c>
      <c r="FS193" s="99">
        <v>3928</v>
      </c>
      <c r="FT193" s="99">
        <v>3868</v>
      </c>
      <c r="FU193" s="100">
        <v>3935</v>
      </c>
      <c r="FV193" s="98">
        <v>3947</v>
      </c>
      <c r="FW193" s="99">
        <v>3939</v>
      </c>
      <c r="FX193" s="99">
        <v>3945</v>
      </c>
      <c r="FY193" s="99">
        <v>3839</v>
      </c>
      <c r="FZ193" s="99">
        <v>3893</v>
      </c>
      <c r="GA193" s="99">
        <v>3966</v>
      </c>
      <c r="GB193" s="99">
        <v>3873</v>
      </c>
      <c r="GC193" s="99">
        <v>3849</v>
      </c>
      <c r="GD193" s="99">
        <v>3792</v>
      </c>
      <c r="GE193" s="99">
        <v>3833</v>
      </c>
      <c r="GF193" s="99">
        <v>3745</v>
      </c>
      <c r="GG193" s="100">
        <v>3748</v>
      </c>
      <c r="GH193" s="98">
        <v>3746</v>
      </c>
      <c r="GI193" s="99">
        <v>3755</v>
      </c>
      <c r="GJ193" s="99">
        <v>3650</v>
      </c>
      <c r="GK193" s="99">
        <v>3659</v>
      </c>
      <c r="GL193" s="99">
        <v>3612</v>
      </c>
      <c r="GM193" s="99">
        <v>3621</v>
      </c>
      <c r="GN193" s="99">
        <v>3540</v>
      </c>
      <c r="GO193" s="99">
        <v>3532</v>
      </c>
      <c r="GP193" s="99">
        <v>3586</v>
      </c>
      <c r="GQ193" s="99">
        <v>3494</v>
      </c>
      <c r="GR193" s="99">
        <v>3476</v>
      </c>
      <c r="GS193" s="100">
        <v>3443</v>
      </c>
      <c r="GT193" s="98">
        <v>3473</v>
      </c>
      <c r="GU193" s="99">
        <v>3495</v>
      </c>
      <c r="GV193" s="99">
        <v>3319</v>
      </c>
      <c r="GW193" s="99">
        <v>3331</v>
      </c>
      <c r="GX193" s="99">
        <v>1864</v>
      </c>
      <c r="GY193" s="100">
        <v>3262</v>
      </c>
      <c r="GZ193" s="291"/>
    </row>
    <row r="194" spans="2:208" ht="13" thickBot="1" x14ac:dyDescent="0.3">
      <c r="B194" s="96"/>
      <c r="C194" s="97" t="s">
        <v>246</v>
      </c>
      <c r="D194" s="100">
        <v>52</v>
      </c>
      <c r="E194" s="100">
        <v>114</v>
      </c>
      <c r="F194" s="100">
        <v>177</v>
      </c>
      <c r="G194" s="98">
        <v>189</v>
      </c>
      <c r="H194" s="99">
        <v>181</v>
      </c>
      <c r="I194" s="99">
        <v>176</v>
      </c>
      <c r="J194" s="99">
        <v>189</v>
      </c>
      <c r="K194" s="99">
        <v>196</v>
      </c>
      <c r="L194" s="99">
        <v>209</v>
      </c>
      <c r="M194" s="99">
        <v>211</v>
      </c>
      <c r="N194" s="99">
        <v>214</v>
      </c>
      <c r="O194" s="99">
        <v>217</v>
      </c>
      <c r="P194" s="99">
        <v>218</v>
      </c>
      <c r="Q194" s="99">
        <v>221</v>
      </c>
      <c r="R194" s="100">
        <v>227</v>
      </c>
      <c r="S194" s="99">
        <v>231</v>
      </c>
      <c r="T194" s="99">
        <v>245</v>
      </c>
      <c r="U194" s="99">
        <v>247</v>
      </c>
      <c r="V194" s="99">
        <v>246</v>
      </c>
      <c r="W194" s="99">
        <v>249</v>
      </c>
      <c r="X194" s="99">
        <v>253</v>
      </c>
      <c r="Y194" s="99">
        <v>261</v>
      </c>
      <c r="Z194" s="99">
        <v>258</v>
      </c>
      <c r="AA194" s="99">
        <v>260</v>
      </c>
      <c r="AB194" s="99">
        <v>267</v>
      </c>
      <c r="AC194" s="99">
        <v>240</v>
      </c>
      <c r="AD194" s="100">
        <v>258</v>
      </c>
      <c r="AE194" s="99">
        <v>258</v>
      </c>
      <c r="AF194" s="99">
        <v>254</v>
      </c>
      <c r="AG194" s="99">
        <v>250</v>
      </c>
      <c r="AH194" s="99">
        <v>248</v>
      </c>
      <c r="AI194" s="99">
        <v>242</v>
      </c>
      <c r="AJ194" s="99">
        <v>243</v>
      </c>
      <c r="AK194" s="99">
        <v>234</v>
      </c>
      <c r="AL194" s="99">
        <v>228</v>
      </c>
      <c r="AM194" s="99">
        <v>224</v>
      </c>
      <c r="AN194" s="99">
        <v>237</v>
      </c>
      <c r="AO194" s="99">
        <v>251</v>
      </c>
      <c r="AP194" s="100">
        <v>266</v>
      </c>
      <c r="AQ194" s="98">
        <v>277</v>
      </c>
      <c r="AR194" s="99">
        <v>283</v>
      </c>
      <c r="AS194" s="99">
        <v>283</v>
      </c>
      <c r="AT194" s="99">
        <v>284</v>
      </c>
      <c r="AU194" s="99">
        <v>293</v>
      </c>
      <c r="AV194" s="99">
        <v>304</v>
      </c>
      <c r="AW194" s="99">
        <v>315</v>
      </c>
      <c r="AX194" s="99">
        <v>335</v>
      </c>
      <c r="AY194" s="99">
        <v>361</v>
      </c>
      <c r="AZ194" s="99">
        <v>353</v>
      </c>
      <c r="BA194" s="99">
        <v>354</v>
      </c>
      <c r="BB194" s="100">
        <v>361</v>
      </c>
      <c r="BC194" s="98">
        <v>354</v>
      </c>
      <c r="BD194" s="99">
        <v>364</v>
      </c>
      <c r="BE194" s="99">
        <v>356</v>
      </c>
      <c r="BF194" s="99">
        <v>372</v>
      </c>
      <c r="BG194" s="99">
        <v>369</v>
      </c>
      <c r="BH194" s="99">
        <v>379</v>
      </c>
      <c r="BI194" s="99">
        <v>399</v>
      </c>
      <c r="BJ194" s="99">
        <v>407</v>
      </c>
      <c r="BK194" s="99">
        <v>405</v>
      </c>
      <c r="BL194" s="99">
        <v>409</v>
      </c>
      <c r="BM194" s="99">
        <v>415</v>
      </c>
      <c r="BN194" s="100">
        <v>411</v>
      </c>
      <c r="BO194" s="99">
        <v>448</v>
      </c>
      <c r="BP194" s="99">
        <v>445</v>
      </c>
      <c r="BQ194" s="99">
        <v>457</v>
      </c>
      <c r="BR194" s="99">
        <v>459</v>
      </c>
      <c r="BS194" s="99">
        <v>526</v>
      </c>
      <c r="BT194" s="99">
        <v>500</v>
      </c>
      <c r="BU194" s="99">
        <v>489</v>
      </c>
      <c r="BV194" s="99">
        <v>494</v>
      </c>
      <c r="BW194" s="99">
        <v>495</v>
      </c>
      <c r="BX194" s="99">
        <v>501</v>
      </c>
      <c r="BY194" s="99">
        <v>493</v>
      </c>
      <c r="BZ194" s="100">
        <v>496</v>
      </c>
      <c r="CA194" s="99">
        <v>501</v>
      </c>
      <c r="CB194" s="99">
        <v>503</v>
      </c>
      <c r="CC194" s="99">
        <v>513</v>
      </c>
      <c r="CD194" s="99">
        <v>512</v>
      </c>
      <c r="CE194" s="99">
        <v>516</v>
      </c>
      <c r="CF194" s="99">
        <v>531</v>
      </c>
      <c r="CG194" s="99">
        <v>526</v>
      </c>
      <c r="CH194" s="99">
        <v>515</v>
      </c>
      <c r="CI194" s="99">
        <v>528</v>
      </c>
      <c r="CJ194" s="99">
        <v>526</v>
      </c>
      <c r="CK194" s="99">
        <v>523</v>
      </c>
      <c r="CL194" s="100">
        <v>536</v>
      </c>
      <c r="CM194" s="98">
        <v>527</v>
      </c>
      <c r="CN194" s="99">
        <v>546</v>
      </c>
      <c r="CO194" s="99">
        <v>536</v>
      </c>
      <c r="CP194" s="99">
        <v>550</v>
      </c>
      <c r="CQ194" s="99">
        <v>549</v>
      </c>
      <c r="CR194" s="99">
        <v>559</v>
      </c>
      <c r="CS194" s="99">
        <v>550</v>
      </c>
      <c r="CT194" s="99">
        <v>532</v>
      </c>
      <c r="CU194" s="99">
        <v>525</v>
      </c>
      <c r="CV194" s="99">
        <v>530</v>
      </c>
      <c r="CW194" s="99">
        <v>510</v>
      </c>
      <c r="CX194" s="100">
        <v>511</v>
      </c>
      <c r="CY194" s="99">
        <v>513</v>
      </c>
      <c r="CZ194" s="99">
        <v>515</v>
      </c>
      <c r="DA194" s="99">
        <v>517</v>
      </c>
      <c r="DB194" s="99">
        <v>534</v>
      </c>
      <c r="DC194" s="99">
        <v>515</v>
      </c>
      <c r="DD194" s="99">
        <v>599</v>
      </c>
      <c r="DE194" s="99">
        <v>615</v>
      </c>
      <c r="DF194" s="99">
        <v>614</v>
      </c>
      <c r="DG194" s="99"/>
      <c r="DH194" s="99"/>
      <c r="DI194" s="99"/>
      <c r="DJ194" s="100"/>
      <c r="DL194" s="106" t="s">
        <v>267</v>
      </c>
      <c r="DM194" s="107"/>
      <c r="DN194" s="217">
        <f t="shared" ref="DN194:ES194" si="182">SUM(DN161:DN193)</f>
        <v>308620</v>
      </c>
      <c r="DO194" s="183">
        <f t="shared" si="182"/>
        <v>309891</v>
      </c>
      <c r="DP194" s="183">
        <f t="shared" si="182"/>
        <v>308294</v>
      </c>
      <c r="DQ194" s="183">
        <f t="shared" si="182"/>
        <v>311008</v>
      </c>
      <c r="DR194" s="183">
        <f t="shared" si="182"/>
        <v>308989</v>
      </c>
      <c r="DS194" s="183">
        <f t="shared" si="182"/>
        <v>306622</v>
      </c>
      <c r="DT194" s="183">
        <f t="shared" si="182"/>
        <v>305501</v>
      </c>
      <c r="DU194" s="183">
        <f t="shared" si="182"/>
        <v>302837</v>
      </c>
      <c r="DV194" s="183">
        <f t="shared" si="182"/>
        <v>301478</v>
      </c>
      <c r="DW194" s="183">
        <f t="shared" si="182"/>
        <v>300761</v>
      </c>
      <c r="DX194" s="183">
        <f t="shared" si="182"/>
        <v>299225</v>
      </c>
      <c r="DY194" s="216">
        <f t="shared" si="182"/>
        <v>298977</v>
      </c>
      <c r="DZ194" s="217">
        <f t="shared" si="182"/>
        <v>297821</v>
      </c>
      <c r="EA194" s="183">
        <f t="shared" si="182"/>
        <v>298391</v>
      </c>
      <c r="EB194" s="183">
        <f t="shared" si="182"/>
        <v>294153</v>
      </c>
      <c r="EC194" s="183">
        <f t="shared" si="182"/>
        <v>294800</v>
      </c>
      <c r="ED194" s="183">
        <f t="shared" si="182"/>
        <v>294151</v>
      </c>
      <c r="EE194" s="183">
        <f t="shared" si="182"/>
        <v>296172</v>
      </c>
      <c r="EF194" s="183">
        <f t="shared" si="182"/>
        <v>297394</v>
      </c>
      <c r="EG194" s="183">
        <f t="shared" si="182"/>
        <v>299184</v>
      </c>
      <c r="EH194" s="183">
        <f t="shared" si="182"/>
        <v>301488</v>
      </c>
      <c r="EI194" s="183">
        <f t="shared" si="182"/>
        <v>302434</v>
      </c>
      <c r="EJ194" s="183">
        <f t="shared" si="182"/>
        <v>302775</v>
      </c>
      <c r="EK194" s="216">
        <f t="shared" si="182"/>
        <v>303575</v>
      </c>
      <c r="EL194" s="183">
        <f t="shared" si="182"/>
        <v>306874</v>
      </c>
      <c r="EM194" s="183">
        <f t="shared" si="182"/>
        <v>309729</v>
      </c>
      <c r="EN194" s="183">
        <f t="shared" si="182"/>
        <v>311982</v>
      </c>
      <c r="EO194" s="183">
        <f t="shared" si="182"/>
        <v>314992</v>
      </c>
      <c r="EP194" s="183">
        <f t="shared" si="182"/>
        <v>314986</v>
      </c>
      <c r="EQ194" s="183">
        <f t="shared" si="182"/>
        <v>318491</v>
      </c>
      <c r="ER194" s="183">
        <f t="shared" si="182"/>
        <v>320333</v>
      </c>
      <c r="ES194" s="183">
        <f t="shared" si="182"/>
        <v>325588</v>
      </c>
      <c r="ET194" s="183">
        <f t="shared" ref="ET194:FX194" si="183">SUM(ET161:ET193)</f>
        <v>329457</v>
      </c>
      <c r="EU194" s="183">
        <f t="shared" si="183"/>
        <v>331420</v>
      </c>
      <c r="EV194" s="183">
        <f t="shared" si="183"/>
        <v>332950</v>
      </c>
      <c r="EW194" s="216">
        <f t="shared" si="183"/>
        <v>335442</v>
      </c>
      <c r="EX194" s="250">
        <f t="shared" si="183"/>
        <v>337423</v>
      </c>
      <c r="EY194" s="251">
        <f t="shared" si="183"/>
        <v>336632</v>
      </c>
      <c r="EZ194" s="251">
        <f t="shared" si="183"/>
        <v>336349</v>
      </c>
      <c r="FA194" s="251">
        <f t="shared" si="183"/>
        <v>337461</v>
      </c>
      <c r="FB194" s="251">
        <f t="shared" si="183"/>
        <v>335888</v>
      </c>
      <c r="FC194" s="251">
        <f t="shared" si="183"/>
        <v>336599</v>
      </c>
      <c r="FD194" s="251">
        <f t="shared" si="183"/>
        <v>338425</v>
      </c>
      <c r="FE194" s="251">
        <f t="shared" si="183"/>
        <v>338968</v>
      </c>
      <c r="FF194" s="251">
        <f t="shared" si="183"/>
        <v>339788</v>
      </c>
      <c r="FG194" s="251">
        <f t="shared" si="183"/>
        <v>339905</v>
      </c>
      <c r="FH194" s="251">
        <f t="shared" si="183"/>
        <v>338902</v>
      </c>
      <c r="FI194" s="252">
        <f t="shared" si="183"/>
        <v>337703</v>
      </c>
      <c r="FJ194" s="278">
        <f t="shared" si="183"/>
        <v>336706</v>
      </c>
      <c r="FK194" s="279">
        <f t="shared" si="183"/>
        <v>335504</v>
      </c>
      <c r="FL194" s="279">
        <f t="shared" si="183"/>
        <v>333082</v>
      </c>
      <c r="FM194" s="279">
        <f t="shared" si="183"/>
        <v>333447</v>
      </c>
      <c r="FN194" s="279">
        <f t="shared" si="183"/>
        <v>331846</v>
      </c>
      <c r="FO194" s="279">
        <f t="shared" si="183"/>
        <v>331011</v>
      </c>
      <c r="FP194" s="279">
        <f t="shared" si="183"/>
        <v>330349</v>
      </c>
      <c r="FQ194" s="279">
        <f t="shared" si="183"/>
        <v>329040</v>
      </c>
      <c r="FR194" s="279">
        <f t="shared" si="183"/>
        <v>328858</v>
      </c>
      <c r="FS194" s="279">
        <f t="shared" si="183"/>
        <v>329817</v>
      </c>
      <c r="FT194" s="279">
        <f t="shared" si="183"/>
        <v>328955</v>
      </c>
      <c r="FU194" s="280">
        <f t="shared" si="183"/>
        <v>327560</v>
      </c>
      <c r="FV194" s="278">
        <f t="shared" si="183"/>
        <v>327265</v>
      </c>
      <c r="FW194" s="279">
        <f t="shared" si="183"/>
        <v>327060</v>
      </c>
      <c r="FX194" s="279">
        <f t="shared" si="183"/>
        <v>326470</v>
      </c>
      <c r="FY194" s="279">
        <f t="shared" ref="FY194:GJ194" si="184">SUM(FY161:FY193)</f>
        <v>325228</v>
      </c>
      <c r="FZ194" s="279">
        <f t="shared" si="184"/>
        <v>321315</v>
      </c>
      <c r="GA194" s="279">
        <f t="shared" si="184"/>
        <v>320333</v>
      </c>
      <c r="GB194" s="279">
        <f t="shared" si="184"/>
        <v>318094</v>
      </c>
      <c r="GC194" s="279">
        <f t="shared" si="184"/>
        <v>317084</v>
      </c>
      <c r="GD194" s="279">
        <f t="shared" si="184"/>
        <v>315296</v>
      </c>
      <c r="GE194" s="279">
        <f t="shared" si="184"/>
        <v>314323</v>
      </c>
      <c r="GF194" s="279">
        <f t="shared" si="184"/>
        <v>311988</v>
      </c>
      <c r="GG194" s="280">
        <f t="shared" si="184"/>
        <v>311630</v>
      </c>
      <c r="GH194" s="278">
        <f t="shared" si="184"/>
        <v>310010</v>
      </c>
      <c r="GI194" s="279">
        <f t="shared" si="184"/>
        <v>307234</v>
      </c>
      <c r="GJ194" s="279">
        <f t="shared" si="184"/>
        <v>306607</v>
      </c>
      <c r="GK194" s="279">
        <f t="shared" ref="GK194:GV194" si="185">SUM(GK161:GK193)</f>
        <v>305776</v>
      </c>
      <c r="GL194" s="279">
        <f t="shared" si="185"/>
        <v>304936</v>
      </c>
      <c r="GM194" s="279">
        <f t="shared" si="185"/>
        <v>303549</v>
      </c>
      <c r="GN194" s="279">
        <f t="shared" si="185"/>
        <v>301682</v>
      </c>
      <c r="GO194" s="279">
        <f t="shared" si="185"/>
        <v>300032</v>
      </c>
      <c r="GP194" s="279">
        <f t="shared" si="185"/>
        <v>301143</v>
      </c>
      <c r="GQ194" s="279">
        <f t="shared" si="185"/>
        <v>294022</v>
      </c>
      <c r="GR194" s="279">
        <f t="shared" si="185"/>
        <v>290757</v>
      </c>
      <c r="GS194" s="280">
        <f t="shared" si="185"/>
        <v>289557</v>
      </c>
      <c r="GT194" s="278">
        <f t="shared" si="185"/>
        <v>288716</v>
      </c>
      <c r="GU194" s="279">
        <f t="shared" si="185"/>
        <v>288581</v>
      </c>
      <c r="GV194" s="279">
        <f t="shared" si="185"/>
        <v>284815</v>
      </c>
      <c r="GW194" s="279">
        <f t="shared" ref="GW194:GY194" si="186">SUM(GW161:GW193)</f>
        <v>284493</v>
      </c>
      <c r="GX194" s="279">
        <f t="shared" si="186"/>
        <v>200734</v>
      </c>
      <c r="GY194" s="280">
        <f t="shared" si="186"/>
        <v>282034</v>
      </c>
      <c r="GZ194" s="292"/>
    </row>
    <row r="195" spans="2:208" x14ac:dyDescent="0.25">
      <c r="B195" s="96"/>
      <c r="C195" s="97" t="s">
        <v>247</v>
      </c>
      <c r="D195" s="100">
        <v>45</v>
      </c>
      <c r="E195" s="100">
        <v>112</v>
      </c>
      <c r="F195" s="100">
        <v>188</v>
      </c>
      <c r="G195" s="98">
        <v>194</v>
      </c>
      <c r="H195" s="99">
        <v>186</v>
      </c>
      <c r="I195" s="99">
        <v>188</v>
      </c>
      <c r="J195" s="99">
        <v>190</v>
      </c>
      <c r="K195" s="99">
        <v>202</v>
      </c>
      <c r="L195" s="99">
        <v>230</v>
      </c>
      <c r="M195" s="99">
        <v>230</v>
      </c>
      <c r="N195" s="99">
        <v>233</v>
      </c>
      <c r="O195" s="99">
        <v>234</v>
      </c>
      <c r="P195" s="99">
        <v>248</v>
      </c>
      <c r="Q195" s="99">
        <v>259</v>
      </c>
      <c r="R195" s="100">
        <v>276</v>
      </c>
      <c r="S195" s="99">
        <v>280</v>
      </c>
      <c r="T195" s="99">
        <v>292</v>
      </c>
      <c r="U195" s="99">
        <v>316</v>
      </c>
      <c r="V195" s="99">
        <v>319</v>
      </c>
      <c r="W195" s="99">
        <v>322</v>
      </c>
      <c r="X195" s="99">
        <v>317</v>
      </c>
      <c r="Y195" s="99">
        <v>310</v>
      </c>
      <c r="Z195" s="99">
        <v>304</v>
      </c>
      <c r="AA195" s="99">
        <v>295</v>
      </c>
      <c r="AB195" s="99">
        <v>289</v>
      </c>
      <c r="AC195" s="99">
        <v>287</v>
      </c>
      <c r="AD195" s="100">
        <v>288</v>
      </c>
      <c r="AE195" s="99">
        <v>286</v>
      </c>
      <c r="AF195" s="99">
        <v>287</v>
      </c>
      <c r="AG195" s="99">
        <v>288</v>
      </c>
      <c r="AH195" s="99">
        <v>280</v>
      </c>
      <c r="AI195" s="99">
        <v>282</v>
      </c>
      <c r="AJ195" s="99">
        <v>276</v>
      </c>
      <c r="AK195" s="99">
        <v>272</v>
      </c>
      <c r="AL195" s="99">
        <v>271</v>
      </c>
      <c r="AM195" s="99">
        <v>264</v>
      </c>
      <c r="AN195" s="99">
        <v>271</v>
      </c>
      <c r="AO195" s="99">
        <v>290</v>
      </c>
      <c r="AP195" s="100">
        <v>299</v>
      </c>
      <c r="AQ195" s="98">
        <v>311</v>
      </c>
      <c r="AR195" s="99">
        <v>309</v>
      </c>
      <c r="AS195" s="99">
        <v>460</v>
      </c>
      <c r="AT195" s="99">
        <v>477</v>
      </c>
      <c r="AU195" s="99">
        <v>478</v>
      </c>
      <c r="AV195" s="99">
        <v>499</v>
      </c>
      <c r="AW195" s="99">
        <v>534</v>
      </c>
      <c r="AX195" s="99">
        <v>551</v>
      </c>
      <c r="AY195" s="99">
        <v>548</v>
      </c>
      <c r="AZ195" s="99">
        <v>552</v>
      </c>
      <c r="BA195" s="99">
        <v>554</v>
      </c>
      <c r="BB195" s="100">
        <v>560</v>
      </c>
      <c r="BC195" s="98">
        <v>571</v>
      </c>
      <c r="BD195" s="99">
        <v>547</v>
      </c>
      <c r="BE195" s="99">
        <v>504</v>
      </c>
      <c r="BF195" s="99">
        <v>489</v>
      </c>
      <c r="BG195" s="99">
        <v>503</v>
      </c>
      <c r="BH195" s="99">
        <v>486</v>
      </c>
      <c r="BI195" s="99">
        <v>485</v>
      </c>
      <c r="BJ195" s="99">
        <v>469</v>
      </c>
      <c r="BK195" s="99">
        <v>474</v>
      </c>
      <c r="BL195" s="99">
        <v>452</v>
      </c>
      <c r="BM195" s="99">
        <v>447</v>
      </c>
      <c r="BN195" s="100">
        <v>466</v>
      </c>
      <c r="BO195" s="99">
        <v>465</v>
      </c>
      <c r="BP195" s="99">
        <v>474</v>
      </c>
      <c r="BQ195" s="99">
        <v>486</v>
      </c>
      <c r="BR195" s="99">
        <v>492</v>
      </c>
      <c r="BS195" s="99">
        <v>508</v>
      </c>
      <c r="BT195" s="99">
        <v>487</v>
      </c>
      <c r="BU195" s="99">
        <v>476</v>
      </c>
      <c r="BV195" s="99">
        <v>500</v>
      </c>
      <c r="BW195" s="99">
        <v>498</v>
      </c>
      <c r="BX195" s="99">
        <v>484</v>
      </c>
      <c r="BY195" s="99">
        <v>471</v>
      </c>
      <c r="BZ195" s="100">
        <v>467</v>
      </c>
      <c r="CA195" s="99">
        <v>457</v>
      </c>
      <c r="CB195" s="99">
        <v>678</v>
      </c>
      <c r="CC195" s="99">
        <v>686</v>
      </c>
      <c r="CD195" s="99">
        <v>692</v>
      </c>
      <c r="CE195" s="99">
        <v>684</v>
      </c>
      <c r="CF195" s="99">
        <v>681</v>
      </c>
      <c r="CG195" s="99">
        <v>686</v>
      </c>
      <c r="CH195" s="99">
        <v>677</v>
      </c>
      <c r="CI195" s="99">
        <v>703</v>
      </c>
      <c r="CJ195" s="99">
        <v>703</v>
      </c>
      <c r="CK195" s="99">
        <v>692</v>
      </c>
      <c r="CL195" s="100">
        <v>678</v>
      </c>
      <c r="CM195" s="98">
        <v>723</v>
      </c>
      <c r="CN195" s="99">
        <v>740</v>
      </c>
      <c r="CO195" s="99">
        <v>718</v>
      </c>
      <c r="CP195" s="99">
        <v>730</v>
      </c>
      <c r="CQ195" s="99">
        <v>737</v>
      </c>
      <c r="CR195" s="99">
        <v>751</v>
      </c>
      <c r="CS195" s="99">
        <v>756</v>
      </c>
      <c r="CT195" s="99">
        <v>750</v>
      </c>
      <c r="CU195" s="99">
        <v>750</v>
      </c>
      <c r="CV195" s="99">
        <v>768</v>
      </c>
      <c r="CW195" s="99">
        <v>755</v>
      </c>
      <c r="CX195" s="100">
        <v>768</v>
      </c>
      <c r="CY195" s="99">
        <v>776</v>
      </c>
      <c r="CZ195" s="99">
        <v>774</v>
      </c>
      <c r="DA195" s="99">
        <v>763</v>
      </c>
      <c r="DB195" s="99">
        <v>738</v>
      </c>
      <c r="DC195" s="99">
        <v>750</v>
      </c>
      <c r="DD195" s="99">
        <v>752</v>
      </c>
      <c r="DE195" s="99">
        <v>758</v>
      </c>
      <c r="DF195" s="99">
        <v>751</v>
      </c>
      <c r="DG195" s="99">
        <v>771</v>
      </c>
      <c r="DH195" s="99">
        <v>759</v>
      </c>
      <c r="DI195" s="99">
        <v>750</v>
      </c>
      <c r="DJ195" s="100">
        <v>751</v>
      </c>
      <c r="DL195" s="120">
        <v>9</v>
      </c>
      <c r="DM195" s="111" t="s">
        <v>268</v>
      </c>
      <c r="DN195" s="112">
        <v>8414</v>
      </c>
      <c r="DO195" s="113">
        <v>8445</v>
      </c>
      <c r="DP195" s="113">
        <v>8435</v>
      </c>
      <c r="DQ195" s="113">
        <v>8433</v>
      </c>
      <c r="DR195" s="113">
        <v>7948</v>
      </c>
      <c r="DS195" s="113">
        <v>8466</v>
      </c>
      <c r="DT195" s="113">
        <v>8332</v>
      </c>
      <c r="DU195" s="113">
        <v>8473</v>
      </c>
      <c r="DV195" s="113">
        <v>8385</v>
      </c>
      <c r="DW195" s="113">
        <v>8402</v>
      </c>
      <c r="DX195" s="113">
        <v>8272</v>
      </c>
      <c r="DY195" s="114">
        <v>8246</v>
      </c>
      <c r="DZ195" s="112">
        <v>8320</v>
      </c>
      <c r="EA195" s="113">
        <v>8343</v>
      </c>
      <c r="EB195" s="113">
        <v>8463</v>
      </c>
      <c r="EC195" s="113">
        <v>8588</v>
      </c>
      <c r="ED195" s="113">
        <v>9067</v>
      </c>
      <c r="EE195" s="113">
        <v>9798</v>
      </c>
      <c r="EF195" s="113">
        <v>9715</v>
      </c>
      <c r="EG195" s="113">
        <v>9717</v>
      </c>
      <c r="EH195" s="113">
        <v>9810</v>
      </c>
      <c r="EI195" s="113">
        <v>9866</v>
      </c>
      <c r="EJ195" s="113">
        <v>9949</v>
      </c>
      <c r="EK195" s="114">
        <v>10020</v>
      </c>
      <c r="EL195" s="113">
        <v>10071</v>
      </c>
      <c r="EM195" s="113">
        <v>10049</v>
      </c>
      <c r="EN195" s="113">
        <v>10158</v>
      </c>
      <c r="EO195" s="113">
        <v>10284</v>
      </c>
      <c r="EP195" s="113">
        <v>10438</v>
      </c>
      <c r="EQ195" s="113">
        <v>9177</v>
      </c>
      <c r="ER195" s="113">
        <v>9668</v>
      </c>
      <c r="ES195" s="113">
        <v>10221</v>
      </c>
      <c r="ET195" s="113">
        <v>10138</v>
      </c>
      <c r="EU195" s="113">
        <v>10564</v>
      </c>
      <c r="EV195" s="113">
        <v>10694</v>
      </c>
      <c r="EW195" s="114">
        <v>11056</v>
      </c>
      <c r="EX195" s="112">
        <v>11171</v>
      </c>
      <c r="EY195" s="113">
        <v>11724</v>
      </c>
      <c r="EZ195" s="113">
        <v>11766</v>
      </c>
      <c r="FA195" s="113">
        <v>11511</v>
      </c>
      <c r="FB195" s="113">
        <v>11534</v>
      </c>
      <c r="FC195" s="113">
        <v>11584</v>
      </c>
      <c r="FD195" s="113">
        <v>11662</v>
      </c>
      <c r="FE195" s="113">
        <v>11695</v>
      </c>
      <c r="FF195" s="113">
        <v>11675</v>
      </c>
      <c r="FG195" s="113">
        <v>11805</v>
      </c>
      <c r="FH195" s="113">
        <v>11829</v>
      </c>
      <c r="FI195" s="114">
        <v>11845</v>
      </c>
      <c r="FJ195" s="112">
        <v>11146</v>
      </c>
      <c r="FK195" s="113">
        <v>11166</v>
      </c>
      <c r="FL195" s="113">
        <v>10534</v>
      </c>
      <c r="FM195" s="113">
        <v>10624</v>
      </c>
      <c r="FN195" s="113">
        <v>10687</v>
      </c>
      <c r="FO195" s="113">
        <v>10718</v>
      </c>
      <c r="FP195" s="113">
        <v>10866</v>
      </c>
      <c r="FQ195" s="113">
        <v>10928</v>
      </c>
      <c r="FR195" s="113">
        <v>11005</v>
      </c>
      <c r="FS195" s="113">
        <v>11123</v>
      </c>
      <c r="FT195" s="113">
        <v>11074</v>
      </c>
      <c r="FU195" s="114">
        <v>11012</v>
      </c>
      <c r="FV195" s="112">
        <v>10978</v>
      </c>
      <c r="FW195" s="113">
        <v>10981</v>
      </c>
      <c r="FX195" s="113">
        <v>11002</v>
      </c>
      <c r="FY195" s="113">
        <v>10793</v>
      </c>
      <c r="FZ195" s="113">
        <v>11096</v>
      </c>
      <c r="GA195" s="113">
        <v>10937</v>
      </c>
      <c r="GB195" s="113">
        <v>10880</v>
      </c>
      <c r="GC195" s="113">
        <v>10862</v>
      </c>
      <c r="GD195" s="113">
        <v>10740</v>
      </c>
      <c r="GE195" s="113">
        <v>10703</v>
      </c>
      <c r="GF195" s="113">
        <v>10615</v>
      </c>
      <c r="GG195" s="114">
        <v>10342</v>
      </c>
      <c r="GH195" s="112">
        <v>10228</v>
      </c>
      <c r="GI195" s="113">
        <v>10149</v>
      </c>
      <c r="GJ195" s="113">
        <v>10068</v>
      </c>
      <c r="GK195" s="113">
        <v>10059</v>
      </c>
      <c r="GL195" s="113">
        <v>9990</v>
      </c>
      <c r="GM195" s="113">
        <v>9956</v>
      </c>
      <c r="GN195" s="113">
        <v>9824</v>
      </c>
      <c r="GO195" s="113">
        <v>9884</v>
      </c>
      <c r="GP195" s="113">
        <v>9882</v>
      </c>
      <c r="GQ195" s="113">
        <v>9604</v>
      </c>
      <c r="GR195" s="113">
        <v>9525</v>
      </c>
      <c r="GS195" s="114">
        <v>9439</v>
      </c>
      <c r="GT195" s="112">
        <v>9367</v>
      </c>
      <c r="GU195" s="113">
        <v>9310</v>
      </c>
      <c r="GV195" s="113">
        <v>9107</v>
      </c>
      <c r="GW195" s="113">
        <v>9119</v>
      </c>
      <c r="GX195" s="113">
        <v>9712</v>
      </c>
      <c r="GY195" s="114">
        <v>9019</v>
      </c>
      <c r="GZ195" s="291"/>
    </row>
    <row r="196" spans="2:208" x14ac:dyDescent="0.25">
      <c r="B196" s="96"/>
      <c r="C196" s="97" t="s">
        <v>248</v>
      </c>
      <c r="D196" s="100">
        <v>75</v>
      </c>
      <c r="E196" s="100">
        <v>201</v>
      </c>
      <c r="F196" s="100">
        <v>251</v>
      </c>
      <c r="G196" s="98">
        <v>271</v>
      </c>
      <c r="H196" s="99">
        <v>275</v>
      </c>
      <c r="I196" s="99">
        <v>280</v>
      </c>
      <c r="J196" s="99">
        <v>294</v>
      </c>
      <c r="K196" s="99">
        <v>315</v>
      </c>
      <c r="L196" s="99">
        <v>331</v>
      </c>
      <c r="M196" s="99">
        <v>331</v>
      </c>
      <c r="N196" s="99">
        <v>343</v>
      </c>
      <c r="O196" s="99">
        <v>365</v>
      </c>
      <c r="P196" s="99">
        <v>371</v>
      </c>
      <c r="Q196" s="99">
        <v>371</v>
      </c>
      <c r="R196" s="100">
        <v>406</v>
      </c>
      <c r="S196" s="99">
        <v>421</v>
      </c>
      <c r="T196" s="99">
        <v>400</v>
      </c>
      <c r="U196" s="99">
        <v>433</v>
      </c>
      <c r="V196" s="99">
        <v>443</v>
      </c>
      <c r="W196" s="99">
        <v>450</v>
      </c>
      <c r="X196" s="99">
        <v>460</v>
      </c>
      <c r="Y196" s="99">
        <v>447</v>
      </c>
      <c r="Z196" s="99">
        <v>446</v>
      </c>
      <c r="AA196" s="99">
        <v>426</v>
      </c>
      <c r="AB196" s="99">
        <v>428</v>
      </c>
      <c r="AC196" s="99">
        <v>409</v>
      </c>
      <c r="AD196" s="100">
        <v>396</v>
      </c>
      <c r="AE196" s="99">
        <v>383</v>
      </c>
      <c r="AF196" s="99">
        <v>383</v>
      </c>
      <c r="AG196" s="99">
        <v>376</v>
      </c>
      <c r="AH196" s="99">
        <v>381</v>
      </c>
      <c r="AI196" s="99">
        <v>372</v>
      </c>
      <c r="AJ196" s="99">
        <v>373</v>
      </c>
      <c r="AK196" s="99">
        <v>379</v>
      </c>
      <c r="AL196" s="99">
        <v>372</v>
      </c>
      <c r="AM196" s="99">
        <v>361</v>
      </c>
      <c r="AN196" s="99">
        <v>360</v>
      </c>
      <c r="AO196" s="99">
        <v>371</v>
      </c>
      <c r="AP196" s="100">
        <v>389</v>
      </c>
      <c r="AQ196" s="98">
        <v>400</v>
      </c>
      <c r="AR196" s="99">
        <v>407</v>
      </c>
      <c r="AS196" s="99">
        <v>330</v>
      </c>
      <c r="AT196" s="99">
        <v>349</v>
      </c>
      <c r="AU196" s="99">
        <v>373</v>
      </c>
      <c r="AV196" s="99">
        <v>374</v>
      </c>
      <c r="AW196" s="99">
        <v>387</v>
      </c>
      <c r="AX196" s="99">
        <v>407</v>
      </c>
      <c r="AY196" s="99">
        <v>420</v>
      </c>
      <c r="AZ196" s="99">
        <v>437</v>
      </c>
      <c r="BA196" s="99">
        <v>415</v>
      </c>
      <c r="BB196" s="100">
        <v>432</v>
      </c>
      <c r="BC196" s="98">
        <v>420</v>
      </c>
      <c r="BD196" s="99">
        <v>409</v>
      </c>
      <c r="BE196" s="99">
        <v>393</v>
      </c>
      <c r="BF196" s="99">
        <v>393</v>
      </c>
      <c r="BG196" s="99">
        <v>389</v>
      </c>
      <c r="BH196" s="99">
        <v>400</v>
      </c>
      <c r="BI196" s="99">
        <v>412</v>
      </c>
      <c r="BJ196" s="99">
        <v>405</v>
      </c>
      <c r="BK196" s="99">
        <v>418</v>
      </c>
      <c r="BL196" s="99">
        <v>433</v>
      </c>
      <c r="BM196" s="99">
        <v>473</v>
      </c>
      <c r="BN196" s="100">
        <v>657</v>
      </c>
      <c r="BO196" s="99">
        <v>654</v>
      </c>
      <c r="BP196" s="99">
        <v>613</v>
      </c>
      <c r="BQ196" s="99">
        <v>560</v>
      </c>
      <c r="BR196" s="99">
        <v>564</v>
      </c>
      <c r="BS196" s="99">
        <v>549</v>
      </c>
      <c r="BT196" s="99">
        <v>536</v>
      </c>
      <c r="BU196" s="99">
        <v>532</v>
      </c>
      <c r="BV196" s="99">
        <v>513</v>
      </c>
      <c r="BW196" s="99">
        <v>521</v>
      </c>
      <c r="BX196" s="99">
        <v>515</v>
      </c>
      <c r="BY196" s="99">
        <v>503</v>
      </c>
      <c r="BZ196" s="100">
        <v>500</v>
      </c>
      <c r="CA196" s="99">
        <v>486</v>
      </c>
      <c r="CB196" s="99">
        <v>483</v>
      </c>
      <c r="CC196" s="99">
        <v>474</v>
      </c>
      <c r="CD196" s="99">
        <v>474</v>
      </c>
      <c r="CE196" s="99">
        <v>482</v>
      </c>
      <c r="CF196" s="99">
        <v>506</v>
      </c>
      <c r="CG196" s="99">
        <v>510</v>
      </c>
      <c r="CH196" s="99">
        <v>499</v>
      </c>
      <c r="CI196" s="99">
        <v>506</v>
      </c>
      <c r="CJ196" s="99">
        <v>512</v>
      </c>
      <c r="CK196" s="99">
        <v>510</v>
      </c>
      <c r="CL196" s="100">
        <v>511</v>
      </c>
      <c r="CM196" s="98">
        <v>521</v>
      </c>
      <c r="CN196" s="99">
        <v>538</v>
      </c>
      <c r="CO196" s="99">
        <v>526</v>
      </c>
      <c r="CP196" s="99">
        <v>540</v>
      </c>
      <c r="CQ196" s="99">
        <v>537</v>
      </c>
      <c r="CR196" s="99">
        <v>555</v>
      </c>
      <c r="CS196" s="99">
        <v>564</v>
      </c>
      <c r="CT196" s="99">
        <v>570</v>
      </c>
      <c r="CU196" s="99">
        <v>575</v>
      </c>
      <c r="CV196" s="99">
        <v>586</v>
      </c>
      <c r="CW196" s="99">
        <v>575</v>
      </c>
      <c r="CX196" s="100">
        <v>588</v>
      </c>
      <c r="CY196" s="99">
        <v>606</v>
      </c>
      <c r="CZ196" s="99">
        <v>623</v>
      </c>
      <c r="DA196" s="99">
        <v>618</v>
      </c>
      <c r="DB196" s="99">
        <v>620</v>
      </c>
      <c r="DC196" s="99">
        <v>624</v>
      </c>
      <c r="DD196" s="99">
        <v>632</v>
      </c>
      <c r="DE196" s="99">
        <v>629</v>
      </c>
      <c r="DF196" s="99">
        <v>632</v>
      </c>
      <c r="DG196" s="99">
        <v>646</v>
      </c>
      <c r="DH196" s="99">
        <v>649</v>
      </c>
      <c r="DI196" s="99">
        <v>651</v>
      </c>
      <c r="DJ196" s="100">
        <v>657</v>
      </c>
      <c r="DL196" s="96"/>
      <c r="DM196" s="97" t="s">
        <v>269</v>
      </c>
      <c r="DN196" s="98">
        <v>1869</v>
      </c>
      <c r="DO196" s="99">
        <v>1938</v>
      </c>
      <c r="DP196" s="99">
        <v>1897</v>
      </c>
      <c r="DQ196" s="99">
        <v>1928</v>
      </c>
      <c r="DR196" s="99">
        <v>1819</v>
      </c>
      <c r="DS196" s="99">
        <v>1886</v>
      </c>
      <c r="DT196" s="99">
        <v>1886</v>
      </c>
      <c r="DU196" s="99">
        <v>1895</v>
      </c>
      <c r="DV196" s="99">
        <v>1900</v>
      </c>
      <c r="DW196" s="99">
        <v>1923</v>
      </c>
      <c r="DX196" s="99">
        <v>1906</v>
      </c>
      <c r="DY196" s="100">
        <v>1922</v>
      </c>
      <c r="DZ196" s="98">
        <v>1912</v>
      </c>
      <c r="EA196" s="99">
        <v>1967</v>
      </c>
      <c r="EB196" s="99">
        <v>1875</v>
      </c>
      <c r="EC196" s="99">
        <v>2030</v>
      </c>
      <c r="ED196" s="99">
        <v>2081</v>
      </c>
      <c r="EE196" s="99">
        <v>2110</v>
      </c>
      <c r="EF196" s="99">
        <v>2185</v>
      </c>
      <c r="EG196" s="99">
        <v>2253</v>
      </c>
      <c r="EH196" s="99">
        <v>2305</v>
      </c>
      <c r="EI196" s="99">
        <v>2322</v>
      </c>
      <c r="EJ196" s="99">
        <v>2336</v>
      </c>
      <c r="EK196" s="100">
        <v>2381</v>
      </c>
      <c r="EL196" s="99">
        <v>2460</v>
      </c>
      <c r="EM196" s="99">
        <v>2454</v>
      </c>
      <c r="EN196" s="99">
        <v>2480</v>
      </c>
      <c r="EO196" s="99">
        <v>2523</v>
      </c>
      <c r="EP196" s="99">
        <v>2606</v>
      </c>
      <c r="EQ196" s="99">
        <v>2666</v>
      </c>
      <c r="ER196" s="99">
        <v>2746</v>
      </c>
      <c r="ES196" s="99">
        <v>2745</v>
      </c>
      <c r="ET196" s="99">
        <v>2753</v>
      </c>
      <c r="EU196" s="99">
        <v>3065</v>
      </c>
      <c r="EV196" s="99">
        <v>3072</v>
      </c>
      <c r="EW196" s="100">
        <v>3066</v>
      </c>
      <c r="EX196" s="98">
        <v>3097</v>
      </c>
      <c r="EY196" s="99">
        <v>3137</v>
      </c>
      <c r="EZ196" s="99">
        <v>3109</v>
      </c>
      <c r="FA196" s="99">
        <v>3140</v>
      </c>
      <c r="FB196" s="99">
        <v>3148</v>
      </c>
      <c r="FC196" s="99">
        <v>3189</v>
      </c>
      <c r="FD196" s="99">
        <v>3170</v>
      </c>
      <c r="FE196" s="99">
        <v>3187</v>
      </c>
      <c r="FF196" s="99">
        <v>3198</v>
      </c>
      <c r="FG196" s="99">
        <v>3237</v>
      </c>
      <c r="FH196" s="99">
        <v>3191</v>
      </c>
      <c r="FI196" s="100">
        <v>3197</v>
      </c>
      <c r="FJ196" s="98">
        <v>3311</v>
      </c>
      <c r="FK196" s="99">
        <v>3307</v>
      </c>
      <c r="FL196" s="99">
        <v>3307</v>
      </c>
      <c r="FM196" s="99">
        <v>3339</v>
      </c>
      <c r="FN196" s="99">
        <v>3337</v>
      </c>
      <c r="FO196" s="99">
        <v>3338</v>
      </c>
      <c r="FP196" s="99">
        <v>3325</v>
      </c>
      <c r="FQ196" s="99">
        <v>3263</v>
      </c>
      <c r="FR196" s="99">
        <v>3230</v>
      </c>
      <c r="FS196" s="99">
        <v>3173</v>
      </c>
      <c r="FT196" s="99">
        <v>3056</v>
      </c>
      <c r="FU196" s="100">
        <v>3083</v>
      </c>
      <c r="FV196" s="98">
        <v>3080</v>
      </c>
      <c r="FW196" s="99">
        <v>3060</v>
      </c>
      <c r="FX196" s="99">
        <v>2969</v>
      </c>
      <c r="FY196" s="99">
        <v>2943</v>
      </c>
      <c r="FZ196" s="99">
        <v>2973</v>
      </c>
      <c r="GA196" s="99">
        <v>2922</v>
      </c>
      <c r="GB196" s="99">
        <v>2860</v>
      </c>
      <c r="GC196" s="99">
        <v>2814</v>
      </c>
      <c r="GD196" s="99">
        <v>2769</v>
      </c>
      <c r="GE196" s="99">
        <v>2749</v>
      </c>
      <c r="GF196" s="99">
        <v>2701</v>
      </c>
      <c r="GG196" s="100">
        <v>2601</v>
      </c>
      <c r="GH196" s="98">
        <v>2622</v>
      </c>
      <c r="GI196" s="99">
        <v>2625</v>
      </c>
      <c r="GJ196" s="99">
        <v>2572</v>
      </c>
      <c r="GK196" s="99">
        <v>2564</v>
      </c>
      <c r="GL196" s="99">
        <v>4114</v>
      </c>
      <c r="GM196" s="99">
        <v>3878</v>
      </c>
      <c r="GN196" s="99">
        <v>3799</v>
      </c>
      <c r="GO196" s="99">
        <v>3624</v>
      </c>
      <c r="GP196" s="99">
        <v>4428</v>
      </c>
      <c r="GQ196" s="99">
        <v>3271</v>
      </c>
      <c r="GR196" s="99">
        <v>2955</v>
      </c>
      <c r="GS196" s="100">
        <v>2829</v>
      </c>
      <c r="GT196" s="98">
        <v>3012</v>
      </c>
      <c r="GU196" s="99">
        <v>2976</v>
      </c>
      <c r="GV196" s="99">
        <v>2705</v>
      </c>
      <c r="GW196" s="99">
        <v>2848</v>
      </c>
      <c r="GX196" s="99">
        <v>4108</v>
      </c>
      <c r="GY196" s="100">
        <v>2677</v>
      </c>
      <c r="GZ196" s="291"/>
    </row>
    <row r="197" spans="2:208" x14ac:dyDescent="0.25">
      <c r="B197" s="96"/>
      <c r="C197" s="97" t="s">
        <v>249</v>
      </c>
      <c r="D197" s="100">
        <v>194</v>
      </c>
      <c r="E197" s="100">
        <v>351</v>
      </c>
      <c r="F197" s="100">
        <v>552</v>
      </c>
      <c r="G197" s="98">
        <v>558</v>
      </c>
      <c r="H197" s="99">
        <v>564</v>
      </c>
      <c r="I197" s="99">
        <v>524</v>
      </c>
      <c r="J197" s="99">
        <v>555</v>
      </c>
      <c r="K197" s="99">
        <v>587</v>
      </c>
      <c r="L197" s="99">
        <v>638</v>
      </c>
      <c r="M197" s="99">
        <v>634</v>
      </c>
      <c r="N197" s="99">
        <v>638</v>
      </c>
      <c r="O197" s="99">
        <v>677</v>
      </c>
      <c r="P197" s="99">
        <v>704</v>
      </c>
      <c r="Q197" s="99">
        <v>714</v>
      </c>
      <c r="R197" s="100">
        <v>760</v>
      </c>
      <c r="S197" s="99">
        <v>801</v>
      </c>
      <c r="T197" s="99">
        <v>786</v>
      </c>
      <c r="U197" s="99">
        <v>798</v>
      </c>
      <c r="V197" s="99">
        <v>805</v>
      </c>
      <c r="W197" s="99">
        <v>807</v>
      </c>
      <c r="X197" s="99">
        <v>839</v>
      </c>
      <c r="Y197" s="99">
        <v>818</v>
      </c>
      <c r="Z197" s="99">
        <v>829</v>
      </c>
      <c r="AA197" s="99">
        <v>832</v>
      </c>
      <c r="AB197" s="99">
        <v>835</v>
      </c>
      <c r="AC197" s="99">
        <v>820</v>
      </c>
      <c r="AD197" s="100">
        <v>846</v>
      </c>
      <c r="AE197" s="99">
        <v>863</v>
      </c>
      <c r="AF197" s="99">
        <v>868</v>
      </c>
      <c r="AG197" s="99">
        <v>862</v>
      </c>
      <c r="AH197" s="99">
        <v>857</v>
      </c>
      <c r="AI197" s="99">
        <v>839</v>
      </c>
      <c r="AJ197" s="99">
        <v>831</v>
      </c>
      <c r="AK197" s="99">
        <v>805</v>
      </c>
      <c r="AL197" s="99">
        <v>794</v>
      </c>
      <c r="AM197" s="99">
        <v>762</v>
      </c>
      <c r="AN197" s="99">
        <v>784</v>
      </c>
      <c r="AO197" s="99">
        <v>819</v>
      </c>
      <c r="AP197" s="100">
        <v>858</v>
      </c>
      <c r="AQ197" s="98">
        <v>888</v>
      </c>
      <c r="AR197" s="99">
        <v>905</v>
      </c>
      <c r="AS197" s="99">
        <v>952</v>
      </c>
      <c r="AT197" s="99">
        <v>945</v>
      </c>
      <c r="AU197" s="99">
        <v>963</v>
      </c>
      <c r="AV197" s="99">
        <v>988</v>
      </c>
      <c r="AW197" s="99">
        <v>1011</v>
      </c>
      <c r="AX197" s="99">
        <v>1035</v>
      </c>
      <c r="AY197" s="99">
        <v>1071</v>
      </c>
      <c r="AZ197" s="99">
        <v>1104</v>
      </c>
      <c r="BA197" s="99">
        <v>1196</v>
      </c>
      <c r="BB197" s="100">
        <v>1212</v>
      </c>
      <c r="BC197" s="98">
        <v>1298</v>
      </c>
      <c r="BD197" s="99">
        <v>1287</v>
      </c>
      <c r="BE197" s="99">
        <v>1257</v>
      </c>
      <c r="BF197" s="99">
        <v>1271</v>
      </c>
      <c r="BG197" s="99">
        <v>1300</v>
      </c>
      <c r="BH197" s="99">
        <v>1311</v>
      </c>
      <c r="BI197" s="99">
        <v>1310</v>
      </c>
      <c r="BJ197" s="99">
        <v>1293</v>
      </c>
      <c r="BK197" s="99">
        <v>1300</v>
      </c>
      <c r="BL197" s="99">
        <v>1300</v>
      </c>
      <c r="BM197" s="99">
        <v>1317</v>
      </c>
      <c r="BN197" s="100">
        <v>1370</v>
      </c>
      <c r="BO197" s="99">
        <v>1479</v>
      </c>
      <c r="BP197" s="99">
        <v>1560</v>
      </c>
      <c r="BQ197" s="99">
        <v>1555</v>
      </c>
      <c r="BR197" s="99">
        <v>1548</v>
      </c>
      <c r="BS197" s="99">
        <v>1577</v>
      </c>
      <c r="BT197" s="99">
        <v>1554</v>
      </c>
      <c r="BU197" s="99">
        <v>1544</v>
      </c>
      <c r="BV197" s="99">
        <v>1541</v>
      </c>
      <c r="BW197" s="99">
        <v>1522</v>
      </c>
      <c r="BX197" s="99">
        <v>1553</v>
      </c>
      <c r="BY197" s="99">
        <v>1557</v>
      </c>
      <c r="BZ197" s="100">
        <v>1610</v>
      </c>
      <c r="CA197" s="99">
        <v>1640</v>
      </c>
      <c r="CB197" s="99">
        <v>1672</v>
      </c>
      <c r="CC197" s="99">
        <v>1613</v>
      </c>
      <c r="CD197" s="99">
        <v>1577</v>
      </c>
      <c r="CE197" s="99">
        <v>1580</v>
      </c>
      <c r="CF197" s="99">
        <v>1581</v>
      </c>
      <c r="CG197" s="99">
        <v>1585</v>
      </c>
      <c r="CH197" s="99">
        <v>1551</v>
      </c>
      <c r="CI197" s="99">
        <v>1601</v>
      </c>
      <c r="CJ197" s="99">
        <v>1645</v>
      </c>
      <c r="CK197" s="99">
        <v>1619</v>
      </c>
      <c r="CL197" s="100">
        <v>1756</v>
      </c>
      <c r="CM197" s="98">
        <v>2242</v>
      </c>
      <c r="CN197" s="99">
        <v>2302</v>
      </c>
      <c r="CO197" s="99">
        <v>2171</v>
      </c>
      <c r="CP197" s="99">
        <v>2210</v>
      </c>
      <c r="CQ197" s="99">
        <v>2190</v>
      </c>
      <c r="CR197" s="99">
        <v>2244</v>
      </c>
      <c r="CS197" s="99">
        <v>2128</v>
      </c>
      <c r="CT197" s="99">
        <v>2130</v>
      </c>
      <c r="CU197" s="99">
        <v>2150</v>
      </c>
      <c r="CV197" s="99">
        <v>2236</v>
      </c>
      <c r="CW197" s="99">
        <v>2151</v>
      </c>
      <c r="CX197" s="100">
        <v>2274</v>
      </c>
      <c r="CY197" s="99">
        <v>2383</v>
      </c>
      <c r="CZ197" s="99">
        <v>2402</v>
      </c>
      <c r="DA197" s="99">
        <v>2317</v>
      </c>
      <c r="DB197" s="99">
        <v>2274</v>
      </c>
      <c r="DC197" s="99">
        <v>2223</v>
      </c>
      <c r="DD197" s="99">
        <v>2336</v>
      </c>
      <c r="DE197" s="99">
        <v>2240</v>
      </c>
      <c r="DF197" s="99">
        <v>2227</v>
      </c>
      <c r="DG197" s="99"/>
      <c r="DH197" s="99"/>
      <c r="DI197" s="99"/>
      <c r="DJ197" s="100"/>
      <c r="DL197" s="96"/>
      <c r="DM197" s="97" t="s">
        <v>270</v>
      </c>
      <c r="DN197" s="98">
        <v>910</v>
      </c>
      <c r="DO197" s="99">
        <v>966</v>
      </c>
      <c r="DP197" s="99">
        <v>906</v>
      </c>
      <c r="DQ197" s="99">
        <v>910</v>
      </c>
      <c r="DR197" s="99">
        <v>938</v>
      </c>
      <c r="DS197" s="99">
        <v>943</v>
      </c>
      <c r="DT197" s="99">
        <v>933</v>
      </c>
      <c r="DU197" s="99">
        <v>914</v>
      </c>
      <c r="DV197" s="99">
        <v>924</v>
      </c>
      <c r="DW197" s="99">
        <v>935</v>
      </c>
      <c r="DX197" s="99">
        <v>896</v>
      </c>
      <c r="DY197" s="100">
        <v>913</v>
      </c>
      <c r="DZ197" s="98">
        <v>933</v>
      </c>
      <c r="EA197" s="99">
        <v>968</v>
      </c>
      <c r="EB197" s="99">
        <v>909</v>
      </c>
      <c r="EC197" s="99">
        <v>1001</v>
      </c>
      <c r="ED197" s="99">
        <v>994</v>
      </c>
      <c r="EE197" s="99">
        <v>1010</v>
      </c>
      <c r="EF197" s="99">
        <v>1032</v>
      </c>
      <c r="EG197" s="99">
        <v>1052</v>
      </c>
      <c r="EH197" s="99">
        <v>1079</v>
      </c>
      <c r="EI197" s="99">
        <v>1098</v>
      </c>
      <c r="EJ197" s="99">
        <v>1071</v>
      </c>
      <c r="EK197" s="100">
        <v>1106</v>
      </c>
      <c r="EL197" s="99">
        <v>1140</v>
      </c>
      <c r="EM197" s="99">
        <v>1141</v>
      </c>
      <c r="EN197" s="99">
        <v>1160</v>
      </c>
      <c r="EO197" s="99">
        <v>1177</v>
      </c>
      <c r="EP197" s="99">
        <v>1218</v>
      </c>
      <c r="EQ197" s="99">
        <v>1238</v>
      </c>
      <c r="ER197" s="99">
        <v>1281</v>
      </c>
      <c r="ES197" s="99">
        <v>1293</v>
      </c>
      <c r="ET197" s="99">
        <v>1331</v>
      </c>
      <c r="EU197" s="99">
        <v>1361</v>
      </c>
      <c r="EV197" s="99">
        <v>1330</v>
      </c>
      <c r="EW197" s="100">
        <v>1329</v>
      </c>
      <c r="EX197" s="98">
        <v>1368</v>
      </c>
      <c r="EY197" s="99">
        <v>1347</v>
      </c>
      <c r="EZ197" s="99">
        <v>1329</v>
      </c>
      <c r="FA197" s="99">
        <v>1328</v>
      </c>
      <c r="FB197" s="99">
        <v>1291</v>
      </c>
      <c r="FC197" s="99">
        <v>1313</v>
      </c>
      <c r="FD197" s="99">
        <v>1307</v>
      </c>
      <c r="FE197" s="99">
        <v>1326</v>
      </c>
      <c r="FF197" s="99">
        <v>1333</v>
      </c>
      <c r="FG197" s="99">
        <v>1342</v>
      </c>
      <c r="FH197" s="99">
        <v>1298</v>
      </c>
      <c r="FI197" s="100">
        <v>1277</v>
      </c>
      <c r="FJ197" s="98">
        <v>1371</v>
      </c>
      <c r="FK197" s="99">
        <v>1393</v>
      </c>
      <c r="FL197" s="99">
        <v>1359</v>
      </c>
      <c r="FM197" s="99">
        <v>1366</v>
      </c>
      <c r="FN197" s="99">
        <v>1380</v>
      </c>
      <c r="FO197" s="99">
        <v>1381</v>
      </c>
      <c r="FP197" s="99">
        <v>1366</v>
      </c>
      <c r="FQ197" s="99">
        <v>1349</v>
      </c>
      <c r="FR197" s="99">
        <v>1338</v>
      </c>
      <c r="FS197" s="99">
        <v>1338</v>
      </c>
      <c r="FT197" s="99">
        <v>1260</v>
      </c>
      <c r="FU197" s="100">
        <v>1321</v>
      </c>
      <c r="FV197" s="98">
        <v>1307</v>
      </c>
      <c r="FW197" s="99">
        <v>1296</v>
      </c>
      <c r="FX197" s="99">
        <v>1279</v>
      </c>
      <c r="FY197" s="99">
        <v>1299</v>
      </c>
      <c r="FZ197" s="99">
        <v>1312</v>
      </c>
      <c r="GA197" s="99">
        <v>1308</v>
      </c>
      <c r="GB197" s="99">
        <v>1277</v>
      </c>
      <c r="GC197" s="99">
        <v>1220</v>
      </c>
      <c r="GD197" s="99">
        <v>1196</v>
      </c>
      <c r="GE197" s="99">
        <v>1163</v>
      </c>
      <c r="GF197" s="99">
        <v>1142</v>
      </c>
      <c r="GG197" s="100">
        <v>1099</v>
      </c>
      <c r="GH197" s="98">
        <v>1097</v>
      </c>
      <c r="GI197" s="99">
        <v>1086</v>
      </c>
      <c r="GJ197" s="99">
        <v>1062</v>
      </c>
      <c r="GK197" s="99">
        <v>1041</v>
      </c>
      <c r="GL197" s="99">
        <v>947</v>
      </c>
      <c r="GM197" s="99">
        <v>923</v>
      </c>
      <c r="GN197" s="99">
        <v>942</v>
      </c>
      <c r="GO197" s="99">
        <v>946</v>
      </c>
      <c r="GP197" s="99">
        <v>1152</v>
      </c>
      <c r="GQ197" s="99">
        <v>924</v>
      </c>
      <c r="GR197" s="99">
        <v>860</v>
      </c>
      <c r="GS197" s="100">
        <v>854</v>
      </c>
      <c r="GT197" s="98">
        <v>933</v>
      </c>
      <c r="GU197" s="99">
        <v>962</v>
      </c>
      <c r="GV197" s="99">
        <v>880</v>
      </c>
      <c r="GW197" s="99">
        <v>944</v>
      </c>
      <c r="GX197" s="99">
        <v>4812</v>
      </c>
      <c r="GY197" s="100">
        <v>937</v>
      </c>
      <c r="GZ197" s="291"/>
    </row>
    <row r="198" spans="2:208" x14ac:dyDescent="0.25">
      <c r="B198" s="96"/>
      <c r="C198" s="97" t="s">
        <v>250</v>
      </c>
      <c r="D198" s="100">
        <v>25</v>
      </c>
      <c r="E198" s="100">
        <v>51</v>
      </c>
      <c r="F198" s="100">
        <v>96</v>
      </c>
      <c r="G198" s="98">
        <v>119</v>
      </c>
      <c r="H198" s="99">
        <v>113</v>
      </c>
      <c r="I198" s="99">
        <v>101</v>
      </c>
      <c r="J198" s="99">
        <v>107</v>
      </c>
      <c r="K198" s="99">
        <v>117</v>
      </c>
      <c r="L198" s="99">
        <v>127</v>
      </c>
      <c r="M198" s="99">
        <v>128</v>
      </c>
      <c r="N198" s="99">
        <v>136</v>
      </c>
      <c r="O198" s="99">
        <v>139</v>
      </c>
      <c r="P198" s="99">
        <v>146</v>
      </c>
      <c r="Q198" s="99">
        <v>155</v>
      </c>
      <c r="R198" s="100">
        <v>152</v>
      </c>
      <c r="S198" s="99">
        <v>160</v>
      </c>
      <c r="T198" s="99">
        <v>167</v>
      </c>
      <c r="U198" s="99">
        <v>166</v>
      </c>
      <c r="V198" s="99">
        <v>172</v>
      </c>
      <c r="W198" s="99">
        <v>176</v>
      </c>
      <c r="X198" s="99">
        <v>182</v>
      </c>
      <c r="Y198" s="99">
        <v>172</v>
      </c>
      <c r="Z198" s="99">
        <v>177</v>
      </c>
      <c r="AA198" s="99">
        <v>170</v>
      </c>
      <c r="AB198" s="99">
        <v>171</v>
      </c>
      <c r="AC198" s="99">
        <v>170</v>
      </c>
      <c r="AD198" s="100">
        <v>175</v>
      </c>
      <c r="AE198" s="99">
        <v>180</v>
      </c>
      <c r="AF198" s="99">
        <v>185</v>
      </c>
      <c r="AG198" s="99">
        <v>185</v>
      </c>
      <c r="AH198" s="99">
        <v>191</v>
      </c>
      <c r="AI198" s="99">
        <v>185</v>
      </c>
      <c r="AJ198" s="99">
        <v>186</v>
      </c>
      <c r="AK198" s="99">
        <v>184</v>
      </c>
      <c r="AL198" s="99">
        <v>182</v>
      </c>
      <c r="AM198" s="99">
        <v>180</v>
      </c>
      <c r="AN198" s="99">
        <v>183</v>
      </c>
      <c r="AO198" s="99">
        <v>224</v>
      </c>
      <c r="AP198" s="100">
        <v>265</v>
      </c>
      <c r="AQ198" s="98">
        <v>309</v>
      </c>
      <c r="AR198" s="99">
        <v>328</v>
      </c>
      <c r="AS198" s="99">
        <v>385</v>
      </c>
      <c r="AT198" s="99">
        <v>412</v>
      </c>
      <c r="AU198" s="99">
        <v>454</v>
      </c>
      <c r="AV198" s="99">
        <v>476</v>
      </c>
      <c r="AW198" s="99">
        <v>509</v>
      </c>
      <c r="AX198" s="99">
        <v>555</v>
      </c>
      <c r="AY198" s="99">
        <v>592</v>
      </c>
      <c r="AZ198" s="99">
        <v>641</v>
      </c>
      <c r="BA198" s="99">
        <v>665</v>
      </c>
      <c r="BB198" s="100">
        <v>694</v>
      </c>
      <c r="BC198" s="98">
        <v>729</v>
      </c>
      <c r="BD198" s="99">
        <v>753</v>
      </c>
      <c r="BE198" s="99">
        <v>793</v>
      </c>
      <c r="BF198" s="99">
        <v>833</v>
      </c>
      <c r="BG198" s="99">
        <v>883</v>
      </c>
      <c r="BH198" s="99">
        <v>915</v>
      </c>
      <c r="BI198" s="99">
        <v>931</v>
      </c>
      <c r="BJ198" s="99">
        <v>940</v>
      </c>
      <c r="BK198" s="99">
        <v>962</v>
      </c>
      <c r="BL198" s="99">
        <v>973</v>
      </c>
      <c r="BM198" s="99">
        <v>962</v>
      </c>
      <c r="BN198" s="100">
        <v>962</v>
      </c>
      <c r="BO198" s="99">
        <v>925</v>
      </c>
      <c r="BP198" s="99">
        <v>925</v>
      </c>
      <c r="BQ198" s="99">
        <v>928</v>
      </c>
      <c r="BR198" s="99">
        <v>944</v>
      </c>
      <c r="BS198" s="99">
        <v>961</v>
      </c>
      <c r="BT198" s="99">
        <v>968</v>
      </c>
      <c r="BU198" s="99">
        <v>964</v>
      </c>
      <c r="BV198" s="99">
        <v>955</v>
      </c>
      <c r="BW198" s="99">
        <v>960</v>
      </c>
      <c r="BX198" s="99">
        <v>955</v>
      </c>
      <c r="BY198" s="99">
        <v>940</v>
      </c>
      <c r="BZ198" s="100">
        <v>927</v>
      </c>
      <c r="CA198" s="99">
        <v>922</v>
      </c>
      <c r="CB198" s="99">
        <v>917</v>
      </c>
      <c r="CC198" s="99">
        <v>926</v>
      </c>
      <c r="CD198" s="99">
        <v>930</v>
      </c>
      <c r="CE198" s="99">
        <v>918</v>
      </c>
      <c r="CF198" s="99">
        <v>925</v>
      </c>
      <c r="CG198" s="99">
        <v>927</v>
      </c>
      <c r="CH198" s="99">
        <v>926</v>
      </c>
      <c r="CI198" s="99">
        <v>943</v>
      </c>
      <c r="CJ198" s="99">
        <v>959</v>
      </c>
      <c r="CK198" s="99">
        <v>955</v>
      </c>
      <c r="CL198" s="100">
        <v>962</v>
      </c>
      <c r="CM198" s="98">
        <v>961</v>
      </c>
      <c r="CN198" s="99">
        <v>979</v>
      </c>
      <c r="CO198" s="99">
        <v>986</v>
      </c>
      <c r="CP198" s="99">
        <v>1000</v>
      </c>
      <c r="CQ198" s="99">
        <v>1005</v>
      </c>
      <c r="CR198" s="99">
        <v>1043</v>
      </c>
      <c r="CS198" s="99">
        <v>1048</v>
      </c>
      <c r="CT198" s="99">
        <v>1058</v>
      </c>
      <c r="CU198" s="99">
        <v>1051</v>
      </c>
      <c r="CV198" s="99">
        <v>1065</v>
      </c>
      <c r="CW198" s="99">
        <v>1071</v>
      </c>
      <c r="CX198" s="100">
        <v>1103</v>
      </c>
      <c r="CY198" s="99">
        <v>1102</v>
      </c>
      <c r="CZ198" s="99">
        <v>1096</v>
      </c>
      <c r="DA198" s="99">
        <v>1061</v>
      </c>
      <c r="DB198" s="99">
        <v>1067</v>
      </c>
      <c r="DC198" s="99">
        <v>1042</v>
      </c>
      <c r="DD198" s="99">
        <v>1050</v>
      </c>
      <c r="DE198" s="99">
        <v>996</v>
      </c>
      <c r="DF198" s="99">
        <v>951</v>
      </c>
      <c r="DG198" s="99"/>
      <c r="DH198" s="99"/>
      <c r="DI198" s="99"/>
      <c r="DJ198" s="100"/>
      <c r="DL198" s="96"/>
      <c r="DM198" s="97" t="s">
        <v>271</v>
      </c>
      <c r="DN198" s="98">
        <v>4254</v>
      </c>
      <c r="DO198" s="99">
        <v>4907</v>
      </c>
      <c r="DP198" s="99">
        <v>4836</v>
      </c>
      <c r="DQ198" s="99">
        <v>4553</v>
      </c>
      <c r="DR198" s="99">
        <v>4593</v>
      </c>
      <c r="DS198" s="99">
        <v>4579</v>
      </c>
      <c r="DT198" s="99">
        <v>4584</v>
      </c>
      <c r="DU198" s="99">
        <v>4576</v>
      </c>
      <c r="DV198" s="99">
        <v>4525</v>
      </c>
      <c r="DW198" s="99">
        <v>4558</v>
      </c>
      <c r="DX198" s="99">
        <v>4533</v>
      </c>
      <c r="DY198" s="100">
        <v>4568</v>
      </c>
      <c r="DZ198" s="98">
        <v>4524</v>
      </c>
      <c r="EA198" s="99">
        <v>4568</v>
      </c>
      <c r="EB198" s="99">
        <v>4499</v>
      </c>
      <c r="EC198" s="99">
        <v>4491</v>
      </c>
      <c r="ED198" s="99">
        <v>4500</v>
      </c>
      <c r="EE198" s="99">
        <v>4539</v>
      </c>
      <c r="EF198" s="99">
        <v>4618</v>
      </c>
      <c r="EG198" s="99">
        <v>4716</v>
      </c>
      <c r="EH198" s="99">
        <v>4783</v>
      </c>
      <c r="EI198" s="99">
        <v>4840</v>
      </c>
      <c r="EJ198" s="99">
        <v>4790</v>
      </c>
      <c r="EK198" s="100">
        <v>4849</v>
      </c>
      <c r="EL198" s="99">
        <v>4909</v>
      </c>
      <c r="EM198" s="99">
        <v>4908</v>
      </c>
      <c r="EN198" s="99">
        <v>4927</v>
      </c>
      <c r="EO198" s="99">
        <v>5027</v>
      </c>
      <c r="EP198" s="99">
        <v>5155</v>
      </c>
      <c r="EQ198" s="99">
        <v>5284</v>
      </c>
      <c r="ER198" s="99">
        <v>5363</v>
      </c>
      <c r="ES198" s="99">
        <v>5441</v>
      </c>
      <c r="ET198" s="99">
        <v>5450</v>
      </c>
      <c r="EU198" s="99">
        <v>5343</v>
      </c>
      <c r="EV198" s="99">
        <v>5323</v>
      </c>
      <c r="EW198" s="100">
        <v>5385</v>
      </c>
      <c r="EX198" s="98">
        <v>5551</v>
      </c>
      <c r="EY198" s="99">
        <v>5731</v>
      </c>
      <c r="EZ198" s="99">
        <v>5733</v>
      </c>
      <c r="FA198" s="99">
        <v>5812</v>
      </c>
      <c r="FB198" s="99">
        <v>6124</v>
      </c>
      <c r="FC198" s="99">
        <v>6278</v>
      </c>
      <c r="FD198" s="99">
        <v>6355</v>
      </c>
      <c r="FE198" s="99">
        <v>6390</v>
      </c>
      <c r="FF198" s="99">
        <v>6388</v>
      </c>
      <c r="FG198" s="99">
        <v>6369</v>
      </c>
      <c r="FH198" s="99">
        <v>6297</v>
      </c>
      <c r="FI198" s="100">
        <v>6315</v>
      </c>
      <c r="FJ198" s="98">
        <v>6320</v>
      </c>
      <c r="FK198" s="99">
        <v>6268</v>
      </c>
      <c r="FL198" s="99">
        <v>6262</v>
      </c>
      <c r="FM198" s="99">
        <v>6325</v>
      </c>
      <c r="FN198" s="99">
        <v>6283</v>
      </c>
      <c r="FO198" s="99">
        <v>6236</v>
      </c>
      <c r="FP198" s="99">
        <v>6272</v>
      </c>
      <c r="FQ198" s="99">
        <v>6180</v>
      </c>
      <c r="FR198" s="99">
        <v>6216</v>
      </c>
      <c r="FS198" s="99">
        <v>6161</v>
      </c>
      <c r="FT198" s="99">
        <v>6105</v>
      </c>
      <c r="FU198" s="100">
        <v>6047</v>
      </c>
      <c r="FV198" s="98">
        <v>5978</v>
      </c>
      <c r="FW198" s="99">
        <v>5961</v>
      </c>
      <c r="FX198" s="99">
        <v>5943</v>
      </c>
      <c r="FY198" s="99">
        <v>5935</v>
      </c>
      <c r="FZ198" s="99">
        <v>5762</v>
      </c>
      <c r="GA198" s="99">
        <v>5777</v>
      </c>
      <c r="GB198" s="99">
        <v>5695</v>
      </c>
      <c r="GC198" s="99">
        <v>5650</v>
      </c>
      <c r="GD198" s="99">
        <v>5570</v>
      </c>
      <c r="GE198" s="99">
        <v>5490</v>
      </c>
      <c r="GF198" s="99">
        <v>5422</v>
      </c>
      <c r="GG198" s="100">
        <v>5288</v>
      </c>
      <c r="GH198" s="98">
        <v>5233</v>
      </c>
      <c r="GI198" s="99">
        <v>5207</v>
      </c>
      <c r="GJ198" s="99">
        <v>5194</v>
      </c>
      <c r="GK198" s="99">
        <v>5156</v>
      </c>
      <c r="GL198" s="99">
        <v>5404</v>
      </c>
      <c r="GM198" s="99">
        <v>5311</v>
      </c>
      <c r="GN198" s="99">
        <v>5228</v>
      </c>
      <c r="GO198" s="99">
        <v>5196</v>
      </c>
      <c r="GP198" s="99">
        <v>5451</v>
      </c>
      <c r="GQ198" s="99">
        <v>5055</v>
      </c>
      <c r="GR198" s="99">
        <v>4895</v>
      </c>
      <c r="GS198" s="100">
        <v>4829</v>
      </c>
      <c r="GT198" s="98">
        <v>4871</v>
      </c>
      <c r="GU198" s="99">
        <v>4878</v>
      </c>
      <c r="GV198" s="99">
        <v>4692</v>
      </c>
      <c r="GW198" s="99">
        <v>4757</v>
      </c>
      <c r="GX198" s="99">
        <v>21448</v>
      </c>
      <c r="GY198" s="100">
        <v>4668</v>
      </c>
      <c r="GZ198" s="291"/>
    </row>
    <row r="199" spans="2:208" x14ac:dyDescent="0.25">
      <c r="B199" s="96"/>
      <c r="C199" s="97" t="s">
        <v>251</v>
      </c>
      <c r="D199" s="100">
        <v>44</v>
      </c>
      <c r="E199" s="100">
        <v>119</v>
      </c>
      <c r="F199" s="100">
        <v>158</v>
      </c>
      <c r="G199" s="98">
        <v>165</v>
      </c>
      <c r="H199" s="99">
        <v>159</v>
      </c>
      <c r="I199" s="99">
        <v>156</v>
      </c>
      <c r="J199" s="99">
        <v>164</v>
      </c>
      <c r="K199" s="99">
        <v>185</v>
      </c>
      <c r="L199" s="99">
        <v>199</v>
      </c>
      <c r="M199" s="99">
        <v>192</v>
      </c>
      <c r="N199" s="99">
        <v>199</v>
      </c>
      <c r="O199" s="99">
        <v>204</v>
      </c>
      <c r="P199" s="99">
        <v>214</v>
      </c>
      <c r="Q199" s="99">
        <v>212</v>
      </c>
      <c r="R199" s="100">
        <v>227</v>
      </c>
      <c r="S199" s="99">
        <v>223</v>
      </c>
      <c r="T199" s="99">
        <v>219</v>
      </c>
      <c r="U199" s="99">
        <v>226</v>
      </c>
      <c r="V199" s="99">
        <v>231</v>
      </c>
      <c r="W199" s="99">
        <v>232</v>
      </c>
      <c r="X199" s="99">
        <v>251</v>
      </c>
      <c r="Y199" s="99">
        <v>257</v>
      </c>
      <c r="Z199" s="99">
        <v>257</v>
      </c>
      <c r="AA199" s="99">
        <v>254</v>
      </c>
      <c r="AB199" s="99">
        <v>259</v>
      </c>
      <c r="AC199" s="99">
        <v>253</v>
      </c>
      <c r="AD199" s="100">
        <v>259</v>
      </c>
      <c r="AE199" s="99">
        <v>250</v>
      </c>
      <c r="AF199" s="99">
        <v>243</v>
      </c>
      <c r="AG199" s="99">
        <v>249</v>
      </c>
      <c r="AH199" s="99">
        <v>242</v>
      </c>
      <c r="AI199" s="99">
        <v>239</v>
      </c>
      <c r="AJ199" s="99">
        <v>230</v>
      </c>
      <c r="AK199" s="99">
        <v>224</v>
      </c>
      <c r="AL199" s="99">
        <v>217</v>
      </c>
      <c r="AM199" s="99">
        <v>208</v>
      </c>
      <c r="AN199" s="99">
        <v>208</v>
      </c>
      <c r="AO199" s="99">
        <v>224</v>
      </c>
      <c r="AP199" s="100">
        <v>235</v>
      </c>
      <c r="AQ199" s="98">
        <v>247</v>
      </c>
      <c r="AR199" s="99">
        <v>262</v>
      </c>
      <c r="AS199" s="99">
        <v>273</v>
      </c>
      <c r="AT199" s="99">
        <v>303</v>
      </c>
      <c r="AU199" s="99">
        <v>309</v>
      </c>
      <c r="AV199" s="99">
        <v>312</v>
      </c>
      <c r="AW199" s="99">
        <v>337</v>
      </c>
      <c r="AX199" s="99">
        <v>345</v>
      </c>
      <c r="AY199" s="99">
        <v>372</v>
      </c>
      <c r="AZ199" s="99">
        <v>364</v>
      </c>
      <c r="BA199" s="99">
        <v>385</v>
      </c>
      <c r="BB199" s="100">
        <v>389</v>
      </c>
      <c r="BC199" s="98">
        <v>395</v>
      </c>
      <c r="BD199" s="99">
        <v>403</v>
      </c>
      <c r="BE199" s="99">
        <v>403</v>
      </c>
      <c r="BF199" s="99">
        <v>415</v>
      </c>
      <c r="BG199" s="99">
        <v>443</v>
      </c>
      <c r="BH199" s="99">
        <v>463</v>
      </c>
      <c r="BI199" s="99">
        <v>440</v>
      </c>
      <c r="BJ199" s="99">
        <v>446</v>
      </c>
      <c r="BK199" s="99">
        <v>453</v>
      </c>
      <c r="BL199" s="99">
        <v>456</v>
      </c>
      <c r="BM199" s="99">
        <v>469</v>
      </c>
      <c r="BN199" s="100">
        <v>467</v>
      </c>
      <c r="BO199" s="99">
        <v>467</v>
      </c>
      <c r="BP199" s="99">
        <v>475</v>
      </c>
      <c r="BQ199" s="99">
        <v>473</v>
      </c>
      <c r="BR199" s="99">
        <v>481</v>
      </c>
      <c r="BS199" s="99">
        <v>497</v>
      </c>
      <c r="BT199" s="99">
        <v>492</v>
      </c>
      <c r="BU199" s="99">
        <v>505</v>
      </c>
      <c r="BV199" s="99">
        <v>499</v>
      </c>
      <c r="BW199" s="99">
        <v>494</v>
      </c>
      <c r="BX199" s="99">
        <v>491</v>
      </c>
      <c r="BY199" s="99">
        <v>500</v>
      </c>
      <c r="BZ199" s="100">
        <v>493</v>
      </c>
      <c r="CA199" s="99">
        <v>496</v>
      </c>
      <c r="CB199" s="99">
        <v>481</v>
      </c>
      <c r="CC199" s="99">
        <v>489</v>
      </c>
      <c r="CD199" s="99">
        <v>480</v>
      </c>
      <c r="CE199" s="99">
        <v>482</v>
      </c>
      <c r="CF199" s="99">
        <v>489</v>
      </c>
      <c r="CG199" s="99">
        <v>485</v>
      </c>
      <c r="CH199" s="99">
        <v>479</v>
      </c>
      <c r="CI199" s="99">
        <v>493</v>
      </c>
      <c r="CJ199" s="99">
        <v>502</v>
      </c>
      <c r="CK199" s="99">
        <v>503</v>
      </c>
      <c r="CL199" s="100">
        <v>495</v>
      </c>
      <c r="CM199" s="98">
        <v>501</v>
      </c>
      <c r="CN199" s="99">
        <v>507</v>
      </c>
      <c r="CO199" s="99">
        <v>499</v>
      </c>
      <c r="CP199" s="99">
        <v>514</v>
      </c>
      <c r="CQ199" s="99">
        <v>500</v>
      </c>
      <c r="CR199" s="99">
        <v>508</v>
      </c>
      <c r="CS199" s="99">
        <v>511</v>
      </c>
      <c r="CT199" s="99">
        <v>512</v>
      </c>
      <c r="CU199" s="99">
        <v>522</v>
      </c>
      <c r="CV199" s="99">
        <v>529</v>
      </c>
      <c r="CW199" s="99">
        <v>514</v>
      </c>
      <c r="CX199" s="100">
        <v>515</v>
      </c>
      <c r="CY199" s="99">
        <v>524</v>
      </c>
      <c r="CZ199" s="99">
        <v>521</v>
      </c>
      <c r="DA199" s="99">
        <v>528</v>
      </c>
      <c r="DB199" s="99">
        <v>531</v>
      </c>
      <c r="DC199" s="99">
        <v>532</v>
      </c>
      <c r="DD199" s="99">
        <v>620</v>
      </c>
      <c r="DE199" s="99">
        <v>643</v>
      </c>
      <c r="DF199" s="99">
        <v>642</v>
      </c>
      <c r="DG199" s="99"/>
      <c r="DH199" s="99"/>
      <c r="DI199" s="99"/>
      <c r="DJ199" s="100"/>
      <c r="DL199" s="96"/>
      <c r="DM199" s="97" t="s">
        <v>272</v>
      </c>
      <c r="DN199" s="98">
        <v>2987</v>
      </c>
      <c r="DO199" s="99">
        <v>3011</v>
      </c>
      <c r="DP199" s="99">
        <v>2821</v>
      </c>
      <c r="DQ199" s="99">
        <v>2808</v>
      </c>
      <c r="DR199" s="99">
        <v>2767</v>
      </c>
      <c r="DS199" s="99">
        <v>2800</v>
      </c>
      <c r="DT199" s="99">
        <v>2804</v>
      </c>
      <c r="DU199" s="99">
        <v>2744</v>
      </c>
      <c r="DV199" s="99">
        <v>2732</v>
      </c>
      <c r="DW199" s="99">
        <v>2796</v>
      </c>
      <c r="DX199" s="99">
        <v>2713</v>
      </c>
      <c r="DY199" s="100">
        <v>2774</v>
      </c>
      <c r="DZ199" s="98">
        <v>2893</v>
      </c>
      <c r="EA199" s="99">
        <v>2883</v>
      </c>
      <c r="EB199" s="99">
        <v>2748</v>
      </c>
      <c r="EC199" s="99">
        <v>2772</v>
      </c>
      <c r="ED199" s="99">
        <v>2777</v>
      </c>
      <c r="EE199" s="99">
        <v>2810</v>
      </c>
      <c r="EF199" s="99">
        <v>2828</v>
      </c>
      <c r="EG199" s="99">
        <v>2882</v>
      </c>
      <c r="EH199" s="99">
        <v>2973</v>
      </c>
      <c r="EI199" s="99">
        <v>3021</v>
      </c>
      <c r="EJ199" s="99">
        <v>3046</v>
      </c>
      <c r="EK199" s="100">
        <v>3086</v>
      </c>
      <c r="EL199" s="99">
        <v>3275</v>
      </c>
      <c r="EM199" s="99">
        <v>3265</v>
      </c>
      <c r="EN199" s="99">
        <v>3205</v>
      </c>
      <c r="EO199" s="99">
        <v>3212</v>
      </c>
      <c r="EP199" s="99">
        <v>3297</v>
      </c>
      <c r="EQ199" s="99">
        <v>3345</v>
      </c>
      <c r="ER199" s="99">
        <v>3364</v>
      </c>
      <c r="ES199" s="99">
        <v>3306</v>
      </c>
      <c r="ET199" s="99">
        <v>3302</v>
      </c>
      <c r="EU199" s="99">
        <v>3338</v>
      </c>
      <c r="EV199" s="99">
        <v>3321</v>
      </c>
      <c r="EW199" s="100">
        <v>3394</v>
      </c>
      <c r="EX199" s="98">
        <v>3602</v>
      </c>
      <c r="EY199" s="99">
        <v>3524</v>
      </c>
      <c r="EZ199" s="99">
        <v>3610</v>
      </c>
      <c r="FA199" s="99">
        <v>3626</v>
      </c>
      <c r="FB199" s="99">
        <v>3590</v>
      </c>
      <c r="FC199" s="99">
        <v>3583</v>
      </c>
      <c r="FD199" s="99">
        <v>3625</v>
      </c>
      <c r="FE199" s="99">
        <v>3614</v>
      </c>
      <c r="FF199" s="99">
        <v>3601</v>
      </c>
      <c r="FG199" s="99">
        <v>3593</v>
      </c>
      <c r="FH199" s="99">
        <v>3553</v>
      </c>
      <c r="FI199" s="100">
        <v>3627</v>
      </c>
      <c r="FJ199" s="98">
        <v>3747</v>
      </c>
      <c r="FK199" s="99">
        <v>3693</v>
      </c>
      <c r="FL199" s="99">
        <v>3688</v>
      </c>
      <c r="FM199" s="99">
        <v>3725</v>
      </c>
      <c r="FN199" s="99">
        <v>3667</v>
      </c>
      <c r="FO199" s="99">
        <v>3663</v>
      </c>
      <c r="FP199" s="99">
        <v>3646</v>
      </c>
      <c r="FQ199" s="99">
        <v>3605</v>
      </c>
      <c r="FR199" s="99">
        <v>3603</v>
      </c>
      <c r="FS199" s="99">
        <v>3606</v>
      </c>
      <c r="FT199" s="99">
        <v>3587</v>
      </c>
      <c r="FU199" s="100">
        <v>3569</v>
      </c>
      <c r="FV199" s="98">
        <v>3630</v>
      </c>
      <c r="FW199" s="99">
        <v>3586</v>
      </c>
      <c r="FX199" s="99">
        <v>3460</v>
      </c>
      <c r="FY199" s="99">
        <v>3426</v>
      </c>
      <c r="FZ199" s="99">
        <v>3434</v>
      </c>
      <c r="GA199" s="99">
        <v>3477</v>
      </c>
      <c r="GB199" s="99">
        <v>3370</v>
      </c>
      <c r="GC199" s="99">
        <v>3288</v>
      </c>
      <c r="GD199" s="99">
        <v>3274</v>
      </c>
      <c r="GE199" s="99">
        <v>3197</v>
      </c>
      <c r="GF199" s="99">
        <v>3146</v>
      </c>
      <c r="GG199" s="100">
        <v>3083</v>
      </c>
      <c r="GH199" s="98">
        <v>3136</v>
      </c>
      <c r="GI199" s="99">
        <v>3116</v>
      </c>
      <c r="GJ199" s="99">
        <v>2974</v>
      </c>
      <c r="GK199" s="99">
        <v>2946</v>
      </c>
      <c r="GL199" s="99">
        <v>2845</v>
      </c>
      <c r="GM199" s="99">
        <v>2837</v>
      </c>
      <c r="GN199" s="99">
        <v>2803</v>
      </c>
      <c r="GO199" s="99">
        <v>2788</v>
      </c>
      <c r="GP199" s="99">
        <v>3039</v>
      </c>
      <c r="GQ199" s="99">
        <v>2725</v>
      </c>
      <c r="GR199" s="99">
        <v>2646</v>
      </c>
      <c r="GS199" s="100">
        <v>2615</v>
      </c>
      <c r="GT199" s="98">
        <v>2793</v>
      </c>
      <c r="GU199" s="99">
        <v>2872</v>
      </c>
      <c r="GV199" s="99">
        <v>2634</v>
      </c>
      <c r="GW199" s="99">
        <v>2716</v>
      </c>
      <c r="GX199" s="99">
        <v>2127</v>
      </c>
      <c r="GY199" s="100">
        <v>2642</v>
      </c>
      <c r="GZ199" s="291"/>
    </row>
    <row r="200" spans="2:208" x14ac:dyDescent="0.25">
      <c r="B200" s="96"/>
      <c r="C200" s="97" t="s">
        <v>252</v>
      </c>
      <c r="D200" s="100">
        <v>1277</v>
      </c>
      <c r="E200" s="100">
        <v>1694</v>
      </c>
      <c r="F200" s="100">
        <v>2530</v>
      </c>
      <c r="G200" s="98">
        <v>2543</v>
      </c>
      <c r="H200" s="99">
        <v>2580</v>
      </c>
      <c r="I200" s="99">
        <v>2510</v>
      </c>
      <c r="J200" s="99">
        <v>2656</v>
      </c>
      <c r="K200" s="99">
        <v>2742</v>
      </c>
      <c r="L200" s="99">
        <v>2857</v>
      </c>
      <c r="M200" s="99">
        <v>2921</v>
      </c>
      <c r="N200" s="99">
        <v>3004</v>
      </c>
      <c r="O200" s="99">
        <v>3074</v>
      </c>
      <c r="P200" s="99">
        <v>3092</v>
      </c>
      <c r="Q200" s="99">
        <v>3113</v>
      </c>
      <c r="R200" s="100">
        <v>3177</v>
      </c>
      <c r="S200" s="99">
        <v>3162</v>
      </c>
      <c r="T200" s="99">
        <v>3167</v>
      </c>
      <c r="U200" s="99">
        <v>3235</v>
      </c>
      <c r="V200" s="99">
        <v>3277</v>
      </c>
      <c r="W200" s="99">
        <v>3295</v>
      </c>
      <c r="X200" s="99">
        <v>3246</v>
      </c>
      <c r="Y200" s="99">
        <v>3247</v>
      </c>
      <c r="Z200" s="99">
        <v>3229</v>
      </c>
      <c r="AA200" s="99">
        <v>3208</v>
      </c>
      <c r="AB200" s="99">
        <v>3167</v>
      </c>
      <c r="AC200" s="99">
        <v>3143</v>
      </c>
      <c r="AD200" s="100">
        <v>3143</v>
      </c>
      <c r="AE200" s="99">
        <v>3176</v>
      </c>
      <c r="AF200" s="99">
        <v>3124</v>
      </c>
      <c r="AG200" s="99">
        <v>3171</v>
      </c>
      <c r="AH200" s="99">
        <v>3236</v>
      </c>
      <c r="AI200" s="99">
        <v>3250</v>
      </c>
      <c r="AJ200" s="99">
        <v>3265</v>
      </c>
      <c r="AK200" s="99">
        <v>3216</v>
      </c>
      <c r="AL200" s="99">
        <v>3130</v>
      </c>
      <c r="AM200" s="99">
        <v>3057</v>
      </c>
      <c r="AN200" s="99">
        <v>3116</v>
      </c>
      <c r="AO200" s="99">
        <v>3247</v>
      </c>
      <c r="AP200" s="100">
        <v>3413</v>
      </c>
      <c r="AQ200" s="98">
        <v>3531</v>
      </c>
      <c r="AR200" s="99">
        <v>3562</v>
      </c>
      <c r="AS200" s="99">
        <v>4165</v>
      </c>
      <c r="AT200" s="99">
        <v>4378</v>
      </c>
      <c r="AU200" s="99">
        <v>4480</v>
      </c>
      <c r="AV200" s="99">
        <v>4667</v>
      </c>
      <c r="AW200" s="99">
        <v>4826</v>
      </c>
      <c r="AX200" s="99">
        <v>4950</v>
      </c>
      <c r="AY200" s="99">
        <v>5101</v>
      </c>
      <c r="AZ200" s="99">
        <v>5146</v>
      </c>
      <c r="BA200" s="99">
        <v>5231</v>
      </c>
      <c r="BB200" s="100">
        <v>5334</v>
      </c>
      <c r="BC200" s="98">
        <v>5413</v>
      </c>
      <c r="BD200" s="99">
        <v>5450</v>
      </c>
      <c r="BE200" s="99">
        <v>5630</v>
      </c>
      <c r="BF200" s="99">
        <v>5839</v>
      </c>
      <c r="BG200" s="99">
        <v>5956</v>
      </c>
      <c r="BH200" s="99">
        <v>6040</v>
      </c>
      <c r="BI200" s="99">
        <v>6014</v>
      </c>
      <c r="BJ200" s="99">
        <v>6020</v>
      </c>
      <c r="BK200" s="99">
        <v>6096</v>
      </c>
      <c r="BL200" s="99">
        <v>6067</v>
      </c>
      <c r="BM200" s="99">
        <v>6068</v>
      </c>
      <c r="BN200" s="100">
        <v>6180</v>
      </c>
      <c r="BO200" s="99">
        <v>6153</v>
      </c>
      <c r="BP200" s="99">
        <v>6157</v>
      </c>
      <c r="BQ200" s="99">
        <v>6193</v>
      </c>
      <c r="BR200" s="99">
        <v>6291</v>
      </c>
      <c r="BS200" s="99">
        <v>6323</v>
      </c>
      <c r="BT200" s="99">
        <v>6388</v>
      </c>
      <c r="BU200" s="99">
        <v>6388</v>
      </c>
      <c r="BV200" s="99">
        <v>6437</v>
      </c>
      <c r="BW200" s="99">
        <v>6485</v>
      </c>
      <c r="BX200" s="99">
        <v>6513</v>
      </c>
      <c r="BY200" s="99">
        <v>6563</v>
      </c>
      <c r="BZ200" s="100">
        <v>6562</v>
      </c>
      <c r="CA200" s="99">
        <v>6569</v>
      </c>
      <c r="CB200" s="99">
        <v>6668</v>
      </c>
      <c r="CC200" s="99">
        <v>6760</v>
      </c>
      <c r="CD200" s="99">
        <v>6802</v>
      </c>
      <c r="CE200" s="99">
        <v>6865</v>
      </c>
      <c r="CF200" s="99">
        <v>6944</v>
      </c>
      <c r="CG200" s="99">
        <v>6956</v>
      </c>
      <c r="CH200" s="99">
        <v>6953</v>
      </c>
      <c r="CI200" s="99">
        <v>6975</v>
      </c>
      <c r="CJ200" s="99">
        <v>7055</v>
      </c>
      <c r="CK200" s="99">
        <v>7058</v>
      </c>
      <c r="CL200" s="100">
        <v>7090</v>
      </c>
      <c r="CM200" s="98">
        <v>6756</v>
      </c>
      <c r="CN200" s="99">
        <v>6776</v>
      </c>
      <c r="CO200" s="99">
        <v>6782</v>
      </c>
      <c r="CP200" s="99">
        <v>6835</v>
      </c>
      <c r="CQ200" s="99">
        <v>6872</v>
      </c>
      <c r="CR200" s="99">
        <v>7021</v>
      </c>
      <c r="CS200" s="99">
        <v>6998</v>
      </c>
      <c r="CT200" s="99">
        <v>7006</v>
      </c>
      <c r="CU200" s="99">
        <v>6961</v>
      </c>
      <c r="CV200" s="99">
        <v>7004</v>
      </c>
      <c r="CW200" s="99">
        <v>6958</v>
      </c>
      <c r="CX200" s="100">
        <v>6999</v>
      </c>
      <c r="CY200" s="99">
        <v>7092</v>
      </c>
      <c r="CZ200" s="99">
        <v>7231</v>
      </c>
      <c r="DA200" s="99">
        <v>7549</v>
      </c>
      <c r="DB200" s="99">
        <v>7432</v>
      </c>
      <c r="DC200" s="99">
        <v>7443</v>
      </c>
      <c r="DD200" s="99">
        <v>7514</v>
      </c>
      <c r="DE200" s="99">
        <v>7529</v>
      </c>
      <c r="DF200" s="99">
        <v>7523</v>
      </c>
      <c r="DG200" s="99"/>
      <c r="DH200" s="99"/>
      <c r="DI200" s="99"/>
      <c r="DJ200" s="100"/>
      <c r="DL200" s="96"/>
      <c r="DM200" s="97" t="s">
        <v>273</v>
      </c>
      <c r="DN200" s="98">
        <v>3852</v>
      </c>
      <c r="DO200" s="99">
        <v>3819</v>
      </c>
      <c r="DP200" s="99">
        <v>3814</v>
      </c>
      <c r="DQ200" s="99">
        <v>3966</v>
      </c>
      <c r="DR200" s="99">
        <v>3887</v>
      </c>
      <c r="DS200" s="99">
        <v>3876</v>
      </c>
      <c r="DT200" s="99">
        <v>3917</v>
      </c>
      <c r="DU200" s="99">
        <v>3853</v>
      </c>
      <c r="DV200" s="99">
        <v>3881</v>
      </c>
      <c r="DW200" s="99">
        <v>3911</v>
      </c>
      <c r="DX200" s="99">
        <v>3856</v>
      </c>
      <c r="DY200" s="100">
        <v>3846</v>
      </c>
      <c r="DZ200" s="98">
        <v>3871</v>
      </c>
      <c r="EA200" s="99">
        <v>3926</v>
      </c>
      <c r="EB200" s="99">
        <v>3833</v>
      </c>
      <c r="EC200" s="99">
        <v>3740</v>
      </c>
      <c r="ED200" s="99">
        <v>3693</v>
      </c>
      <c r="EE200" s="99">
        <v>3833</v>
      </c>
      <c r="EF200" s="99">
        <v>3820</v>
      </c>
      <c r="EG200" s="99">
        <v>3971</v>
      </c>
      <c r="EH200" s="99">
        <v>4035</v>
      </c>
      <c r="EI200" s="99">
        <v>4046</v>
      </c>
      <c r="EJ200" s="99">
        <v>4064</v>
      </c>
      <c r="EK200" s="100">
        <v>4112</v>
      </c>
      <c r="EL200" s="99">
        <v>4143</v>
      </c>
      <c r="EM200" s="99">
        <v>4109</v>
      </c>
      <c r="EN200" s="99">
        <v>4052</v>
      </c>
      <c r="EO200" s="99">
        <v>4103</v>
      </c>
      <c r="EP200" s="99">
        <v>4146</v>
      </c>
      <c r="EQ200" s="99">
        <v>4244</v>
      </c>
      <c r="ER200" s="99">
        <v>4327</v>
      </c>
      <c r="ES200" s="99">
        <v>4297</v>
      </c>
      <c r="ET200" s="99">
        <v>4266</v>
      </c>
      <c r="EU200" s="99">
        <v>4258</v>
      </c>
      <c r="EV200" s="99">
        <v>4248</v>
      </c>
      <c r="EW200" s="100">
        <v>4246</v>
      </c>
      <c r="EX200" s="98">
        <v>4378</v>
      </c>
      <c r="EY200" s="99">
        <v>4362</v>
      </c>
      <c r="EZ200" s="99">
        <v>4282</v>
      </c>
      <c r="FA200" s="99">
        <v>4299</v>
      </c>
      <c r="FB200" s="99">
        <v>4153</v>
      </c>
      <c r="FC200" s="99">
        <v>4292</v>
      </c>
      <c r="FD200" s="99">
        <v>4341</v>
      </c>
      <c r="FE200" s="99">
        <v>4028</v>
      </c>
      <c r="FF200" s="99">
        <v>4280</v>
      </c>
      <c r="FG200" s="99">
        <v>4280</v>
      </c>
      <c r="FH200" s="99">
        <v>4218</v>
      </c>
      <c r="FI200" s="100">
        <v>4216</v>
      </c>
      <c r="FJ200" s="98">
        <v>4270</v>
      </c>
      <c r="FK200" s="99">
        <v>4231</v>
      </c>
      <c r="FL200" s="99">
        <v>4206</v>
      </c>
      <c r="FM200" s="99">
        <v>4228</v>
      </c>
      <c r="FN200" s="99">
        <v>4398</v>
      </c>
      <c r="FO200" s="99">
        <v>4487</v>
      </c>
      <c r="FP200" s="99">
        <v>4518</v>
      </c>
      <c r="FQ200" s="99">
        <v>4414</v>
      </c>
      <c r="FR200" s="99">
        <v>4391</v>
      </c>
      <c r="FS200" s="99">
        <v>4373</v>
      </c>
      <c r="FT200" s="99">
        <v>4335</v>
      </c>
      <c r="FU200" s="100">
        <v>4328</v>
      </c>
      <c r="FV200" s="98">
        <v>4369</v>
      </c>
      <c r="FW200" s="99">
        <v>4314</v>
      </c>
      <c r="FX200" s="99">
        <v>4305</v>
      </c>
      <c r="FY200" s="99">
        <v>4272</v>
      </c>
      <c r="FZ200" s="99">
        <v>3989</v>
      </c>
      <c r="GA200" s="99">
        <v>4098</v>
      </c>
      <c r="GB200" s="99">
        <v>3958</v>
      </c>
      <c r="GC200" s="99">
        <v>3941</v>
      </c>
      <c r="GD200" s="99">
        <v>3916</v>
      </c>
      <c r="GE200" s="99">
        <v>3880</v>
      </c>
      <c r="GF200" s="99">
        <v>3826</v>
      </c>
      <c r="GG200" s="100">
        <v>3754</v>
      </c>
      <c r="GH200" s="98">
        <v>3740</v>
      </c>
      <c r="GI200" s="99">
        <v>3740</v>
      </c>
      <c r="GJ200" s="99">
        <v>3655</v>
      </c>
      <c r="GK200" s="99">
        <v>3628</v>
      </c>
      <c r="GL200" s="99">
        <v>3600</v>
      </c>
      <c r="GM200" s="99">
        <v>3687</v>
      </c>
      <c r="GN200" s="99">
        <v>3600</v>
      </c>
      <c r="GO200" s="99">
        <v>3581</v>
      </c>
      <c r="GP200" s="99">
        <v>3582</v>
      </c>
      <c r="GQ200" s="99">
        <v>3483</v>
      </c>
      <c r="GR200" s="99">
        <v>3404</v>
      </c>
      <c r="GS200" s="100">
        <v>3391</v>
      </c>
      <c r="GT200" s="98">
        <v>3407</v>
      </c>
      <c r="GU200" s="99">
        <v>3413</v>
      </c>
      <c r="GV200" s="99">
        <v>3306</v>
      </c>
      <c r="GW200" s="99">
        <v>3293</v>
      </c>
      <c r="GX200" s="99">
        <v>1711</v>
      </c>
      <c r="GY200" s="100">
        <v>3262</v>
      </c>
      <c r="GZ200" s="291"/>
    </row>
    <row r="201" spans="2:208" x14ac:dyDescent="0.25">
      <c r="B201" s="96"/>
      <c r="C201" s="97" t="s">
        <v>253</v>
      </c>
      <c r="D201" s="100">
        <v>95</v>
      </c>
      <c r="E201" s="100">
        <v>221</v>
      </c>
      <c r="F201" s="100">
        <v>304</v>
      </c>
      <c r="G201" s="98">
        <v>335</v>
      </c>
      <c r="H201" s="99">
        <v>334</v>
      </c>
      <c r="I201" s="99">
        <v>325</v>
      </c>
      <c r="J201" s="99">
        <v>344</v>
      </c>
      <c r="K201" s="99">
        <v>345</v>
      </c>
      <c r="L201" s="99">
        <v>368</v>
      </c>
      <c r="M201" s="99">
        <v>381</v>
      </c>
      <c r="N201" s="99">
        <v>378</v>
      </c>
      <c r="O201" s="99">
        <v>391</v>
      </c>
      <c r="P201" s="99">
        <v>392</v>
      </c>
      <c r="Q201" s="99">
        <v>388</v>
      </c>
      <c r="R201" s="100">
        <v>418</v>
      </c>
      <c r="S201" s="99">
        <v>420</v>
      </c>
      <c r="T201" s="99">
        <v>416</v>
      </c>
      <c r="U201" s="99">
        <v>413</v>
      </c>
      <c r="V201" s="99">
        <v>417</v>
      </c>
      <c r="W201" s="99">
        <v>423</v>
      </c>
      <c r="X201" s="99">
        <v>429</v>
      </c>
      <c r="Y201" s="99">
        <v>442</v>
      </c>
      <c r="Z201" s="99">
        <v>438</v>
      </c>
      <c r="AA201" s="99">
        <v>447</v>
      </c>
      <c r="AB201" s="99">
        <v>454</v>
      </c>
      <c r="AC201" s="99">
        <v>430</v>
      </c>
      <c r="AD201" s="100">
        <v>437</v>
      </c>
      <c r="AE201" s="99">
        <v>447</v>
      </c>
      <c r="AF201" s="99">
        <v>446</v>
      </c>
      <c r="AG201" s="99">
        <v>439</v>
      </c>
      <c r="AH201" s="99">
        <v>434</v>
      </c>
      <c r="AI201" s="99">
        <v>425</v>
      </c>
      <c r="AJ201" s="99">
        <v>419</v>
      </c>
      <c r="AK201" s="99">
        <v>410</v>
      </c>
      <c r="AL201" s="99">
        <v>396</v>
      </c>
      <c r="AM201" s="99">
        <v>389</v>
      </c>
      <c r="AN201" s="99">
        <v>404</v>
      </c>
      <c r="AO201" s="99">
        <v>411</v>
      </c>
      <c r="AP201" s="100">
        <v>431</v>
      </c>
      <c r="AQ201" s="98">
        <v>468</v>
      </c>
      <c r="AR201" s="99">
        <v>473</v>
      </c>
      <c r="AS201" s="99">
        <v>498</v>
      </c>
      <c r="AT201" s="99">
        <v>512</v>
      </c>
      <c r="AU201" s="99">
        <v>518</v>
      </c>
      <c r="AV201" s="99">
        <v>528</v>
      </c>
      <c r="AW201" s="99">
        <v>564</v>
      </c>
      <c r="AX201" s="99">
        <v>556</v>
      </c>
      <c r="AY201" s="99">
        <v>573</v>
      </c>
      <c r="AZ201" s="99">
        <v>572</v>
      </c>
      <c r="BA201" s="99">
        <v>568</v>
      </c>
      <c r="BB201" s="100">
        <v>582</v>
      </c>
      <c r="BC201" s="98">
        <v>612</v>
      </c>
      <c r="BD201" s="99">
        <v>627</v>
      </c>
      <c r="BE201" s="99">
        <v>621</v>
      </c>
      <c r="BF201" s="99">
        <v>646</v>
      </c>
      <c r="BG201" s="99">
        <v>643</v>
      </c>
      <c r="BH201" s="99">
        <v>624</v>
      </c>
      <c r="BI201" s="99">
        <v>645</v>
      </c>
      <c r="BJ201" s="99">
        <v>645</v>
      </c>
      <c r="BK201" s="99">
        <v>650</v>
      </c>
      <c r="BL201" s="99">
        <v>658</v>
      </c>
      <c r="BM201" s="99">
        <v>675</v>
      </c>
      <c r="BN201" s="100">
        <v>674</v>
      </c>
      <c r="BO201" s="99">
        <v>759</v>
      </c>
      <c r="BP201" s="99">
        <v>782</v>
      </c>
      <c r="BQ201" s="99">
        <v>766</v>
      </c>
      <c r="BR201" s="99">
        <v>783</v>
      </c>
      <c r="BS201" s="99">
        <v>805</v>
      </c>
      <c r="BT201" s="99">
        <v>808</v>
      </c>
      <c r="BU201" s="99">
        <v>809</v>
      </c>
      <c r="BV201" s="99">
        <v>822</v>
      </c>
      <c r="BW201" s="99">
        <v>841</v>
      </c>
      <c r="BX201" s="99">
        <v>824</v>
      </c>
      <c r="BY201" s="99">
        <v>808</v>
      </c>
      <c r="BZ201" s="100">
        <v>790</v>
      </c>
      <c r="CA201" s="99">
        <v>824</v>
      </c>
      <c r="CB201" s="99">
        <v>815</v>
      </c>
      <c r="CC201" s="99">
        <v>809</v>
      </c>
      <c r="CD201" s="99">
        <v>797</v>
      </c>
      <c r="CE201" s="99">
        <v>795</v>
      </c>
      <c r="CF201" s="99">
        <v>798</v>
      </c>
      <c r="CG201" s="99">
        <v>792</v>
      </c>
      <c r="CH201" s="99">
        <v>791</v>
      </c>
      <c r="CI201" s="99">
        <v>805</v>
      </c>
      <c r="CJ201" s="99">
        <v>822</v>
      </c>
      <c r="CK201" s="99">
        <v>805</v>
      </c>
      <c r="CL201" s="100">
        <v>815</v>
      </c>
      <c r="CM201" s="98">
        <v>881</v>
      </c>
      <c r="CN201" s="99">
        <v>884</v>
      </c>
      <c r="CO201" s="99">
        <v>856</v>
      </c>
      <c r="CP201" s="99">
        <v>846</v>
      </c>
      <c r="CQ201" s="99">
        <v>847</v>
      </c>
      <c r="CR201" s="99">
        <v>853</v>
      </c>
      <c r="CS201" s="99">
        <v>881</v>
      </c>
      <c r="CT201" s="99">
        <v>863</v>
      </c>
      <c r="CU201" s="99">
        <v>853</v>
      </c>
      <c r="CV201" s="99">
        <v>869</v>
      </c>
      <c r="CW201" s="99">
        <v>862</v>
      </c>
      <c r="CX201" s="100">
        <v>878</v>
      </c>
      <c r="CY201" s="99">
        <v>928</v>
      </c>
      <c r="CZ201" s="99">
        <v>925</v>
      </c>
      <c r="DA201" s="99">
        <v>886</v>
      </c>
      <c r="DB201" s="99">
        <v>885</v>
      </c>
      <c r="DC201" s="99">
        <v>879</v>
      </c>
      <c r="DD201" s="99">
        <v>885</v>
      </c>
      <c r="DE201" s="99">
        <v>872</v>
      </c>
      <c r="DF201" s="99">
        <v>851</v>
      </c>
      <c r="DG201" s="99"/>
      <c r="DH201" s="99"/>
      <c r="DI201" s="99"/>
      <c r="DJ201" s="100"/>
      <c r="DL201" s="96"/>
      <c r="DM201" s="97" t="s">
        <v>274</v>
      </c>
      <c r="DN201" s="98">
        <v>860</v>
      </c>
      <c r="DO201" s="99">
        <v>872</v>
      </c>
      <c r="DP201" s="99">
        <v>832</v>
      </c>
      <c r="DQ201" s="99">
        <v>806</v>
      </c>
      <c r="DR201" s="99">
        <v>870</v>
      </c>
      <c r="DS201" s="99">
        <v>830</v>
      </c>
      <c r="DT201" s="99">
        <v>806</v>
      </c>
      <c r="DU201" s="99">
        <v>777</v>
      </c>
      <c r="DV201" s="99">
        <v>731</v>
      </c>
      <c r="DW201" s="99">
        <v>729</v>
      </c>
      <c r="DX201" s="99">
        <v>712</v>
      </c>
      <c r="DY201" s="100">
        <v>718</v>
      </c>
      <c r="DZ201" s="98">
        <v>734</v>
      </c>
      <c r="EA201" s="99">
        <v>737</v>
      </c>
      <c r="EB201" s="99">
        <v>729</v>
      </c>
      <c r="EC201" s="99">
        <v>714</v>
      </c>
      <c r="ED201" s="99">
        <v>722</v>
      </c>
      <c r="EE201" s="99">
        <v>738</v>
      </c>
      <c r="EF201" s="99">
        <v>748</v>
      </c>
      <c r="EG201" s="99">
        <v>789</v>
      </c>
      <c r="EH201" s="99">
        <v>798</v>
      </c>
      <c r="EI201" s="99">
        <v>798</v>
      </c>
      <c r="EJ201" s="99">
        <v>811</v>
      </c>
      <c r="EK201" s="100">
        <v>818</v>
      </c>
      <c r="EL201" s="99">
        <v>880</v>
      </c>
      <c r="EM201" s="99">
        <v>899</v>
      </c>
      <c r="EN201" s="99">
        <v>860</v>
      </c>
      <c r="EO201" s="99">
        <v>883</v>
      </c>
      <c r="EP201" s="99">
        <v>908</v>
      </c>
      <c r="EQ201" s="99">
        <v>924</v>
      </c>
      <c r="ER201" s="99">
        <v>940</v>
      </c>
      <c r="ES201" s="99">
        <v>942</v>
      </c>
      <c r="ET201" s="99">
        <v>958</v>
      </c>
      <c r="EU201" s="99">
        <v>951</v>
      </c>
      <c r="EV201" s="99">
        <v>942</v>
      </c>
      <c r="EW201" s="100">
        <v>934</v>
      </c>
      <c r="EX201" s="98">
        <v>983</v>
      </c>
      <c r="EY201" s="99">
        <v>976</v>
      </c>
      <c r="EZ201" s="99">
        <v>937</v>
      </c>
      <c r="FA201" s="99">
        <v>933</v>
      </c>
      <c r="FB201" s="99">
        <v>936</v>
      </c>
      <c r="FC201" s="99">
        <v>925</v>
      </c>
      <c r="FD201" s="99">
        <v>925</v>
      </c>
      <c r="FE201" s="99">
        <v>914</v>
      </c>
      <c r="FF201" s="99">
        <v>951</v>
      </c>
      <c r="FG201" s="99">
        <v>911</v>
      </c>
      <c r="FH201" s="99">
        <v>889</v>
      </c>
      <c r="FI201" s="100">
        <v>886</v>
      </c>
      <c r="FJ201" s="98">
        <v>913</v>
      </c>
      <c r="FK201" s="99">
        <v>941</v>
      </c>
      <c r="FL201" s="99">
        <v>919</v>
      </c>
      <c r="FM201" s="99">
        <v>915</v>
      </c>
      <c r="FN201" s="99">
        <v>891</v>
      </c>
      <c r="FO201" s="99">
        <v>908</v>
      </c>
      <c r="FP201" s="99">
        <v>919</v>
      </c>
      <c r="FQ201" s="99">
        <v>899</v>
      </c>
      <c r="FR201" s="99">
        <v>881</v>
      </c>
      <c r="FS201" s="99">
        <v>891</v>
      </c>
      <c r="FT201" s="99">
        <v>871</v>
      </c>
      <c r="FU201" s="100">
        <v>862</v>
      </c>
      <c r="FV201" s="98">
        <v>857</v>
      </c>
      <c r="FW201" s="99">
        <v>853</v>
      </c>
      <c r="FX201" s="99">
        <v>824</v>
      </c>
      <c r="FY201" s="99">
        <v>831</v>
      </c>
      <c r="FZ201" s="99">
        <v>809</v>
      </c>
      <c r="GA201" s="99">
        <v>817</v>
      </c>
      <c r="GB201" s="99">
        <v>794</v>
      </c>
      <c r="GC201" s="99">
        <v>782</v>
      </c>
      <c r="GD201" s="99">
        <v>761</v>
      </c>
      <c r="GE201" s="99">
        <v>749</v>
      </c>
      <c r="GF201" s="99">
        <v>741</v>
      </c>
      <c r="GG201" s="100">
        <v>734</v>
      </c>
      <c r="GH201" s="98">
        <v>729</v>
      </c>
      <c r="GI201" s="99">
        <v>745</v>
      </c>
      <c r="GJ201" s="99">
        <v>703</v>
      </c>
      <c r="GK201" s="99">
        <v>697</v>
      </c>
      <c r="GL201" s="99">
        <v>696</v>
      </c>
      <c r="GM201" s="99">
        <v>694</v>
      </c>
      <c r="GN201" s="99">
        <v>679</v>
      </c>
      <c r="GO201" s="99">
        <v>682</v>
      </c>
      <c r="GP201" s="99">
        <v>671</v>
      </c>
      <c r="GQ201" s="99">
        <v>649</v>
      </c>
      <c r="GR201" s="99">
        <v>639</v>
      </c>
      <c r="GS201" s="100">
        <v>630</v>
      </c>
      <c r="GT201" s="98">
        <v>617</v>
      </c>
      <c r="GU201" s="99">
        <v>644</v>
      </c>
      <c r="GV201" s="99">
        <v>600</v>
      </c>
      <c r="GW201" s="99">
        <v>600</v>
      </c>
      <c r="GX201" s="99">
        <v>1108</v>
      </c>
      <c r="GY201" s="100">
        <v>592</v>
      </c>
      <c r="GZ201" s="291"/>
    </row>
    <row r="202" spans="2:208" x14ac:dyDescent="0.25">
      <c r="B202" s="96"/>
      <c r="C202" s="97" t="s">
        <v>254</v>
      </c>
      <c r="D202" s="100">
        <v>33</v>
      </c>
      <c r="E202" s="100">
        <v>98</v>
      </c>
      <c r="F202" s="100">
        <v>210</v>
      </c>
      <c r="G202" s="98">
        <v>217</v>
      </c>
      <c r="H202" s="99">
        <v>247</v>
      </c>
      <c r="I202" s="99">
        <v>215</v>
      </c>
      <c r="J202" s="99">
        <v>278</v>
      </c>
      <c r="K202" s="99">
        <v>301</v>
      </c>
      <c r="L202" s="99">
        <v>323</v>
      </c>
      <c r="M202" s="99">
        <v>315</v>
      </c>
      <c r="N202" s="99">
        <v>325</v>
      </c>
      <c r="O202" s="99">
        <v>352</v>
      </c>
      <c r="P202" s="99">
        <v>356</v>
      </c>
      <c r="Q202" s="99">
        <v>368</v>
      </c>
      <c r="R202" s="100">
        <v>382</v>
      </c>
      <c r="S202" s="99">
        <v>404</v>
      </c>
      <c r="T202" s="99">
        <v>405</v>
      </c>
      <c r="U202" s="99">
        <v>411</v>
      </c>
      <c r="V202" s="99">
        <v>411</v>
      </c>
      <c r="W202" s="99">
        <v>420</v>
      </c>
      <c r="X202" s="99">
        <v>437</v>
      </c>
      <c r="Y202" s="99">
        <v>439</v>
      </c>
      <c r="Z202" s="99">
        <v>431</v>
      </c>
      <c r="AA202" s="99">
        <v>426</v>
      </c>
      <c r="AB202" s="99">
        <v>446</v>
      </c>
      <c r="AC202" s="99">
        <v>424</v>
      </c>
      <c r="AD202" s="100">
        <v>419</v>
      </c>
      <c r="AE202" s="99">
        <v>423</v>
      </c>
      <c r="AF202" s="99">
        <v>431</v>
      </c>
      <c r="AG202" s="99">
        <v>441</v>
      </c>
      <c r="AH202" s="99">
        <v>437</v>
      </c>
      <c r="AI202" s="99">
        <v>428</v>
      </c>
      <c r="AJ202" s="99">
        <v>430</v>
      </c>
      <c r="AK202" s="99">
        <v>425</v>
      </c>
      <c r="AL202" s="99">
        <v>417</v>
      </c>
      <c r="AM202" s="99">
        <v>416</v>
      </c>
      <c r="AN202" s="99">
        <v>425</v>
      </c>
      <c r="AO202" s="99">
        <v>461</v>
      </c>
      <c r="AP202" s="100">
        <v>500</v>
      </c>
      <c r="AQ202" s="98">
        <v>521</v>
      </c>
      <c r="AR202" s="99">
        <v>531</v>
      </c>
      <c r="AS202" s="99">
        <v>608</v>
      </c>
      <c r="AT202" s="99">
        <v>652</v>
      </c>
      <c r="AU202" s="99">
        <v>661</v>
      </c>
      <c r="AV202" s="99">
        <v>705</v>
      </c>
      <c r="AW202" s="99">
        <v>810</v>
      </c>
      <c r="AX202" s="99">
        <v>884</v>
      </c>
      <c r="AY202" s="99">
        <v>917</v>
      </c>
      <c r="AZ202" s="99">
        <v>926</v>
      </c>
      <c r="BA202" s="99">
        <v>892</v>
      </c>
      <c r="BB202" s="100">
        <v>856</v>
      </c>
      <c r="BC202" s="98">
        <v>883</v>
      </c>
      <c r="BD202" s="99">
        <v>876</v>
      </c>
      <c r="BE202" s="99">
        <v>868</v>
      </c>
      <c r="BF202" s="99">
        <v>888</v>
      </c>
      <c r="BG202" s="99">
        <v>924</v>
      </c>
      <c r="BH202" s="99">
        <v>968</v>
      </c>
      <c r="BI202" s="99">
        <v>1031</v>
      </c>
      <c r="BJ202" s="99">
        <v>1043</v>
      </c>
      <c r="BK202" s="99">
        <v>1038</v>
      </c>
      <c r="BL202" s="99">
        <v>1034</v>
      </c>
      <c r="BM202" s="99">
        <v>1027</v>
      </c>
      <c r="BN202" s="100">
        <v>1019</v>
      </c>
      <c r="BO202" s="99">
        <v>1005</v>
      </c>
      <c r="BP202" s="99">
        <v>1015</v>
      </c>
      <c r="BQ202" s="99">
        <v>1006</v>
      </c>
      <c r="BR202" s="99">
        <v>1017</v>
      </c>
      <c r="BS202" s="99">
        <v>1024</v>
      </c>
      <c r="BT202" s="99">
        <v>1038</v>
      </c>
      <c r="BU202" s="99">
        <v>1062</v>
      </c>
      <c r="BV202" s="99">
        <v>1048</v>
      </c>
      <c r="BW202" s="99">
        <v>1057</v>
      </c>
      <c r="BX202" s="99">
        <v>1043</v>
      </c>
      <c r="BY202" s="99">
        <v>1061</v>
      </c>
      <c r="BZ202" s="100">
        <v>1054</v>
      </c>
      <c r="CA202" s="99">
        <v>1070</v>
      </c>
      <c r="CB202" s="99">
        <v>1071</v>
      </c>
      <c r="CC202" s="99">
        <v>1088</v>
      </c>
      <c r="CD202" s="99">
        <v>1093</v>
      </c>
      <c r="CE202" s="99">
        <v>1111</v>
      </c>
      <c r="CF202" s="99">
        <v>1141</v>
      </c>
      <c r="CG202" s="99">
        <v>1159</v>
      </c>
      <c r="CH202" s="99">
        <v>1154</v>
      </c>
      <c r="CI202" s="99">
        <v>1178</v>
      </c>
      <c r="CJ202" s="99">
        <v>1168</v>
      </c>
      <c r="CK202" s="99">
        <v>1162</v>
      </c>
      <c r="CL202" s="100">
        <v>1182</v>
      </c>
      <c r="CM202" s="98">
        <v>1172</v>
      </c>
      <c r="CN202" s="99">
        <v>1195</v>
      </c>
      <c r="CO202" s="99">
        <v>1188</v>
      </c>
      <c r="CP202" s="99">
        <v>1208</v>
      </c>
      <c r="CQ202" s="99">
        <v>1220</v>
      </c>
      <c r="CR202" s="99">
        <v>1248</v>
      </c>
      <c r="CS202" s="99">
        <v>1256</v>
      </c>
      <c r="CT202" s="99">
        <v>1244</v>
      </c>
      <c r="CU202" s="99">
        <v>1232</v>
      </c>
      <c r="CV202" s="99">
        <v>1254</v>
      </c>
      <c r="CW202" s="99">
        <v>1246</v>
      </c>
      <c r="CX202" s="100">
        <v>1271</v>
      </c>
      <c r="CY202" s="99">
        <v>1287</v>
      </c>
      <c r="CZ202" s="99">
        <v>1307</v>
      </c>
      <c r="DA202" s="99">
        <v>1332</v>
      </c>
      <c r="DB202" s="99">
        <v>1329</v>
      </c>
      <c r="DC202" s="99">
        <v>1316</v>
      </c>
      <c r="DD202" s="99">
        <v>1317</v>
      </c>
      <c r="DE202" s="99">
        <v>1308</v>
      </c>
      <c r="DF202" s="99">
        <v>1296</v>
      </c>
      <c r="DG202" s="99"/>
      <c r="DH202" s="99"/>
      <c r="DI202" s="99"/>
      <c r="DJ202" s="100"/>
      <c r="DL202" s="96"/>
      <c r="DM202" s="97" t="s">
        <v>275</v>
      </c>
      <c r="DN202" s="98">
        <v>1317</v>
      </c>
      <c r="DO202" s="99">
        <v>1328</v>
      </c>
      <c r="DP202" s="99">
        <v>1306</v>
      </c>
      <c r="DQ202" s="99">
        <v>1316</v>
      </c>
      <c r="DR202" s="99">
        <v>1433</v>
      </c>
      <c r="DS202" s="99">
        <v>1375</v>
      </c>
      <c r="DT202" s="99">
        <v>1364</v>
      </c>
      <c r="DU202" s="99">
        <v>1361</v>
      </c>
      <c r="DV202" s="99">
        <v>1344</v>
      </c>
      <c r="DW202" s="99">
        <v>1371</v>
      </c>
      <c r="DX202" s="99">
        <v>1328</v>
      </c>
      <c r="DY202" s="100">
        <v>1330</v>
      </c>
      <c r="DZ202" s="98">
        <v>1341</v>
      </c>
      <c r="EA202" s="99">
        <v>1363</v>
      </c>
      <c r="EB202" s="99">
        <v>1399</v>
      </c>
      <c r="EC202" s="99">
        <v>1391</v>
      </c>
      <c r="ED202" s="99">
        <v>1404</v>
      </c>
      <c r="EE202" s="99">
        <v>1422</v>
      </c>
      <c r="EF202" s="99">
        <v>1452</v>
      </c>
      <c r="EG202" s="99">
        <v>1480</v>
      </c>
      <c r="EH202" s="99">
        <v>1479</v>
      </c>
      <c r="EI202" s="99">
        <v>1488</v>
      </c>
      <c r="EJ202" s="99">
        <v>1491</v>
      </c>
      <c r="EK202" s="100">
        <v>1496</v>
      </c>
      <c r="EL202" s="99">
        <v>1518</v>
      </c>
      <c r="EM202" s="99">
        <v>1530</v>
      </c>
      <c r="EN202" s="99">
        <v>1513</v>
      </c>
      <c r="EO202" s="99">
        <v>1506</v>
      </c>
      <c r="EP202" s="99">
        <v>1539</v>
      </c>
      <c r="EQ202" s="99">
        <v>1524</v>
      </c>
      <c r="ER202" s="99">
        <v>1534</v>
      </c>
      <c r="ES202" s="99">
        <v>1575</v>
      </c>
      <c r="ET202" s="99">
        <v>1607</v>
      </c>
      <c r="EU202" s="99">
        <v>1581</v>
      </c>
      <c r="EV202" s="99">
        <v>1563</v>
      </c>
      <c r="EW202" s="100">
        <v>1553</v>
      </c>
      <c r="EX202" s="98">
        <v>1567</v>
      </c>
      <c r="EY202" s="99">
        <v>1486</v>
      </c>
      <c r="EZ202" s="99">
        <v>1469</v>
      </c>
      <c r="FA202" s="99">
        <v>1478</v>
      </c>
      <c r="FB202" s="99">
        <v>1483</v>
      </c>
      <c r="FC202" s="99">
        <v>1491</v>
      </c>
      <c r="FD202" s="99">
        <v>1476</v>
      </c>
      <c r="FE202" s="99">
        <v>1480</v>
      </c>
      <c r="FF202" s="99">
        <v>1450</v>
      </c>
      <c r="FG202" s="99">
        <v>1469</v>
      </c>
      <c r="FH202" s="99">
        <v>1424</v>
      </c>
      <c r="FI202" s="100">
        <v>1429</v>
      </c>
      <c r="FJ202" s="98">
        <v>1431</v>
      </c>
      <c r="FK202" s="99">
        <v>1429</v>
      </c>
      <c r="FL202" s="99">
        <v>1439</v>
      </c>
      <c r="FM202" s="99">
        <v>1448</v>
      </c>
      <c r="FN202" s="99">
        <v>1436</v>
      </c>
      <c r="FO202" s="99">
        <v>1431</v>
      </c>
      <c r="FP202" s="99">
        <v>1421</v>
      </c>
      <c r="FQ202" s="99">
        <v>1421</v>
      </c>
      <c r="FR202" s="99">
        <v>1413</v>
      </c>
      <c r="FS202" s="99">
        <v>1391</v>
      </c>
      <c r="FT202" s="99">
        <v>1386</v>
      </c>
      <c r="FU202" s="100">
        <v>1370</v>
      </c>
      <c r="FV202" s="98">
        <v>1353</v>
      </c>
      <c r="FW202" s="99">
        <v>1366</v>
      </c>
      <c r="FX202" s="99">
        <v>1352</v>
      </c>
      <c r="FY202" s="99">
        <v>1373</v>
      </c>
      <c r="FZ202" s="99">
        <v>1391</v>
      </c>
      <c r="GA202" s="99">
        <v>1399</v>
      </c>
      <c r="GB202" s="99">
        <v>1377</v>
      </c>
      <c r="GC202" s="99">
        <v>1353</v>
      </c>
      <c r="GD202" s="99">
        <v>1342</v>
      </c>
      <c r="GE202" s="99">
        <v>1337</v>
      </c>
      <c r="GF202" s="99">
        <v>1322</v>
      </c>
      <c r="GG202" s="100">
        <v>1305</v>
      </c>
      <c r="GH202" s="98">
        <v>1299</v>
      </c>
      <c r="GI202" s="99">
        <v>1285</v>
      </c>
      <c r="GJ202" s="99">
        <v>1273</v>
      </c>
      <c r="GK202" s="99">
        <v>1277</v>
      </c>
      <c r="GL202" s="99">
        <v>1252</v>
      </c>
      <c r="GM202" s="99">
        <v>1251</v>
      </c>
      <c r="GN202" s="99">
        <v>1249</v>
      </c>
      <c r="GO202" s="99">
        <v>1231</v>
      </c>
      <c r="GP202" s="99">
        <v>1279</v>
      </c>
      <c r="GQ202" s="99">
        <v>1205</v>
      </c>
      <c r="GR202" s="99">
        <v>1164</v>
      </c>
      <c r="GS202" s="100">
        <v>1154</v>
      </c>
      <c r="GT202" s="98">
        <v>1148</v>
      </c>
      <c r="GU202" s="99">
        <v>1187</v>
      </c>
      <c r="GV202" s="99">
        <v>1128</v>
      </c>
      <c r="GW202" s="99">
        <v>1146</v>
      </c>
      <c r="GX202" s="99">
        <v>1625</v>
      </c>
      <c r="GY202" s="100">
        <v>1151</v>
      </c>
      <c r="GZ202" s="291"/>
    </row>
    <row r="203" spans="2:208" x14ac:dyDescent="0.25">
      <c r="B203" s="96"/>
      <c r="C203" s="97" t="s">
        <v>255</v>
      </c>
      <c r="D203" s="100">
        <v>67</v>
      </c>
      <c r="E203" s="100">
        <v>141</v>
      </c>
      <c r="F203" s="100">
        <v>272</v>
      </c>
      <c r="G203" s="98">
        <v>305</v>
      </c>
      <c r="H203" s="99">
        <v>298</v>
      </c>
      <c r="I203" s="99">
        <v>277</v>
      </c>
      <c r="J203" s="99">
        <v>328</v>
      </c>
      <c r="K203" s="99">
        <v>349</v>
      </c>
      <c r="L203" s="99">
        <v>375</v>
      </c>
      <c r="M203" s="99">
        <v>389</v>
      </c>
      <c r="N203" s="99">
        <v>395</v>
      </c>
      <c r="O203" s="99">
        <v>390</v>
      </c>
      <c r="P203" s="99">
        <v>390</v>
      </c>
      <c r="Q203" s="99">
        <v>400</v>
      </c>
      <c r="R203" s="100">
        <v>414</v>
      </c>
      <c r="S203" s="99">
        <v>413</v>
      </c>
      <c r="T203" s="99">
        <v>420</v>
      </c>
      <c r="U203" s="99">
        <v>440</v>
      </c>
      <c r="V203" s="99">
        <v>452</v>
      </c>
      <c r="W203" s="99">
        <v>457</v>
      </c>
      <c r="X203" s="99">
        <v>473</v>
      </c>
      <c r="Y203" s="99">
        <v>474</v>
      </c>
      <c r="Z203" s="99">
        <v>459</v>
      </c>
      <c r="AA203" s="99">
        <v>448</v>
      </c>
      <c r="AB203" s="99">
        <v>769</v>
      </c>
      <c r="AC203" s="99">
        <v>440</v>
      </c>
      <c r="AD203" s="100">
        <v>435</v>
      </c>
      <c r="AE203" s="99">
        <v>435</v>
      </c>
      <c r="AF203" s="99">
        <v>432</v>
      </c>
      <c r="AG203" s="99">
        <v>441</v>
      </c>
      <c r="AH203" s="99">
        <v>451</v>
      </c>
      <c r="AI203" s="99">
        <v>434</v>
      </c>
      <c r="AJ203" s="99">
        <v>435</v>
      </c>
      <c r="AK203" s="99">
        <v>426</v>
      </c>
      <c r="AL203" s="99">
        <v>408</v>
      </c>
      <c r="AM203" s="99">
        <v>397</v>
      </c>
      <c r="AN203" s="99">
        <v>424</v>
      </c>
      <c r="AO203" s="99">
        <v>457</v>
      </c>
      <c r="AP203" s="100">
        <v>482</v>
      </c>
      <c r="AQ203" s="98">
        <v>511</v>
      </c>
      <c r="AR203" s="99">
        <v>522</v>
      </c>
      <c r="AS203" s="99">
        <v>710</v>
      </c>
      <c r="AT203" s="99">
        <v>741</v>
      </c>
      <c r="AU203" s="99">
        <v>730</v>
      </c>
      <c r="AV203" s="99">
        <v>781</v>
      </c>
      <c r="AW203" s="99">
        <v>788</v>
      </c>
      <c r="AX203" s="99">
        <v>772</v>
      </c>
      <c r="AY203" s="99">
        <v>794</v>
      </c>
      <c r="AZ203" s="99">
        <v>761</v>
      </c>
      <c r="BA203" s="99">
        <v>778</v>
      </c>
      <c r="BB203" s="100">
        <v>762</v>
      </c>
      <c r="BC203" s="98">
        <v>754</v>
      </c>
      <c r="BD203" s="99">
        <v>765</v>
      </c>
      <c r="BE203" s="99">
        <v>764</v>
      </c>
      <c r="BF203" s="99">
        <v>787</v>
      </c>
      <c r="BG203" s="99">
        <v>820</v>
      </c>
      <c r="BH203" s="99">
        <v>852</v>
      </c>
      <c r="BI203" s="99">
        <v>871</v>
      </c>
      <c r="BJ203" s="99">
        <v>859</v>
      </c>
      <c r="BK203" s="99">
        <v>867</v>
      </c>
      <c r="BL203" s="99">
        <v>869</v>
      </c>
      <c r="BM203" s="99">
        <v>862</v>
      </c>
      <c r="BN203" s="100">
        <v>862</v>
      </c>
      <c r="BO203" s="99">
        <v>864</v>
      </c>
      <c r="BP203" s="99">
        <v>853</v>
      </c>
      <c r="BQ203" s="99">
        <v>864</v>
      </c>
      <c r="BR203" s="99">
        <v>879</v>
      </c>
      <c r="BS203" s="99">
        <v>875</v>
      </c>
      <c r="BT203" s="99">
        <v>885</v>
      </c>
      <c r="BU203" s="99">
        <v>881</v>
      </c>
      <c r="BV203" s="99">
        <v>868</v>
      </c>
      <c r="BW203" s="99">
        <v>886</v>
      </c>
      <c r="BX203" s="99">
        <v>884</v>
      </c>
      <c r="BY203" s="99">
        <v>897</v>
      </c>
      <c r="BZ203" s="100">
        <v>897</v>
      </c>
      <c r="CA203" s="99">
        <v>895</v>
      </c>
      <c r="CB203" s="99">
        <v>914</v>
      </c>
      <c r="CC203" s="99">
        <v>921</v>
      </c>
      <c r="CD203" s="99">
        <v>925</v>
      </c>
      <c r="CE203" s="99">
        <v>944</v>
      </c>
      <c r="CF203" s="99">
        <v>962</v>
      </c>
      <c r="CG203" s="99">
        <v>971</v>
      </c>
      <c r="CH203" s="99">
        <v>981</v>
      </c>
      <c r="CI203" s="99">
        <v>988</v>
      </c>
      <c r="CJ203" s="99">
        <v>976</v>
      </c>
      <c r="CK203" s="99">
        <v>980</v>
      </c>
      <c r="CL203" s="100">
        <v>980</v>
      </c>
      <c r="CM203" s="98">
        <v>969</v>
      </c>
      <c r="CN203" s="99">
        <v>996</v>
      </c>
      <c r="CO203" s="99">
        <v>1009</v>
      </c>
      <c r="CP203" s="99">
        <v>1014</v>
      </c>
      <c r="CQ203" s="99">
        <v>1023</v>
      </c>
      <c r="CR203" s="99">
        <v>1047</v>
      </c>
      <c r="CS203" s="99">
        <v>1042</v>
      </c>
      <c r="CT203" s="99">
        <v>1046</v>
      </c>
      <c r="CU203" s="99">
        <v>1056</v>
      </c>
      <c r="CV203" s="99">
        <v>1060</v>
      </c>
      <c r="CW203" s="99">
        <v>1040</v>
      </c>
      <c r="CX203" s="100">
        <v>1065</v>
      </c>
      <c r="CY203" s="99">
        <v>1088</v>
      </c>
      <c r="CZ203" s="99">
        <v>1090</v>
      </c>
      <c r="DA203" s="99">
        <v>1102</v>
      </c>
      <c r="DB203" s="99">
        <v>1108</v>
      </c>
      <c r="DC203" s="99">
        <v>1101</v>
      </c>
      <c r="DD203" s="99">
        <v>1120</v>
      </c>
      <c r="DE203" s="99">
        <v>1110</v>
      </c>
      <c r="DF203" s="99">
        <v>1102</v>
      </c>
      <c r="DG203" s="99"/>
      <c r="DH203" s="99"/>
      <c r="DI203" s="99"/>
      <c r="DJ203" s="100"/>
      <c r="DL203" s="96"/>
      <c r="DM203" s="97" t="s">
        <v>276</v>
      </c>
      <c r="DN203" s="98">
        <v>3213</v>
      </c>
      <c r="DO203" s="99">
        <v>3289</v>
      </c>
      <c r="DP203" s="99">
        <v>3285</v>
      </c>
      <c r="DQ203" s="99">
        <v>3304</v>
      </c>
      <c r="DR203" s="99">
        <v>3262</v>
      </c>
      <c r="DS203" s="99">
        <v>3342</v>
      </c>
      <c r="DT203" s="99">
        <v>3287</v>
      </c>
      <c r="DU203" s="99">
        <v>3236</v>
      </c>
      <c r="DV203" s="99">
        <v>3215</v>
      </c>
      <c r="DW203" s="99">
        <v>3229</v>
      </c>
      <c r="DX203" s="99">
        <v>3205</v>
      </c>
      <c r="DY203" s="100">
        <v>3239</v>
      </c>
      <c r="DZ203" s="98">
        <v>3191</v>
      </c>
      <c r="EA203" s="99">
        <v>3252</v>
      </c>
      <c r="EB203" s="99">
        <v>3197</v>
      </c>
      <c r="EC203" s="99">
        <v>3335</v>
      </c>
      <c r="ED203" s="99">
        <v>3357</v>
      </c>
      <c r="EE203" s="99">
        <v>3393</v>
      </c>
      <c r="EF203" s="99">
        <v>3458</v>
      </c>
      <c r="EG203" s="99">
        <v>3564</v>
      </c>
      <c r="EH203" s="99">
        <v>3655</v>
      </c>
      <c r="EI203" s="99">
        <v>3676</v>
      </c>
      <c r="EJ203" s="99">
        <v>3684</v>
      </c>
      <c r="EK203" s="100">
        <v>3703</v>
      </c>
      <c r="EL203" s="99">
        <v>3781</v>
      </c>
      <c r="EM203" s="99">
        <v>3818</v>
      </c>
      <c r="EN203" s="99">
        <v>3807</v>
      </c>
      <c r="EO203" s="99">
        <v>3848</v>
      </c>
      <c r="EP203" s="99">
        <v>3959</v>
      </c>
      <c r="EQ203" s="99">
        <v>4022</v>
      </c>
      <c r="ER203" s="99">
        <v>4037</v>
      </c>
      <c r="ES203" s="99">
        <v>4049</v>
      </c>
      <c r="ET203" s="99">
        <v>4026</v>
      </c>
      <c r="EU203" s="99">
        <v>4166</v>
      </c>
      <c r="EV203" s="99">
        <v>4181</v>
      </c>
      <c r="EW203" s="100">
        <v>4157</v>
      </c>
      <c r="EX203" s="98">
        <v>4189</v>
      </c>
      <c r="EY203" s="99">
        <v>4177</v>
      </c>
      <c r="EZ203" s="99">
        <v>4123</v>
      </c>
      <c r="FA203" s="99">
        <v>4211</v>
      </c>
      <c r="FB203" s="99">
        <v>4274</v>
      </c>
      <c r="FC203" s="99">
        <v>4319</v>
      </c>
      <c r="FD203" s="99">
        <v>4325</v>
      </c>
      <c r="FE203" s="99">
        <v>4381</v>
      </c>
      <c r="FF203" s="99">
        <v>4375</v>
      </c>
      <c r="FG203" s="99">
        <v>4401</v>
      </c>
      <c r="FH203" s="99">
        <v>4286</v>
      </c>
      <c r="FI203" s="100">
        <v>4257</v>
      </c>
      <c r="FJ203" s="98">
        <v>4330</v>
      </c>
      <c r="FK203" s="99">
        <v>4314</v>
      </c>
      <c r="FL203" s="99">
        <v>4344</v>
      </c>
      <c r="FM203" s="99">
        <v>4325</v>
      </c>
      <c r="FN203" s="99">
        <v>4324</v>
      </c>
      <c r="FO203" s="99">
        <v>4303</v>
      </c>
      <c r="FP203" s="99">
        <v>4233</v>
      </c>
      <c r="FQ203" s="99">
        <v>4204</v>
      </c>
      <c r="FR203" s="99">
        <v>4166</v>
      </c>
      <c r="FS203" s="99">
        <v>4138</v>
      </c>
      <c r="FT203" s="99">
        <v>4119</v>
      </c>
      <c r="FU203" s="100">
        <v>4020</v>
      </c>
      <c r="FV203" s="98">
        <v>4001</v>
      </c>
      <c r="FW203" s="99">
        <v>3979</v>
      </c>
      <c r="FX203" s="99">
        <v>3876</v>
      </c>
      <c r="FY203" s="99">
        <v>3885</v>
      </c>
      <c r="FZ203" s="99">
        <v>3909</v>
      </c>
      <c r="GA203" s="99">
        <v>3939</v>
      </c>
      <c r="GB203" s="99">
        <v>3810</v>
      </c>
      <c r="GC203" s="99">
        <v>3755</v>
      </c>
      <c r="GD203" s="99">
        <v>3708</v>
      </c>
      <c r="GE203" s="99">
        <v>3646</v>
      </c>
      <c r="GF203" s="99">
        <v>3657</v>
      </c>
      <c r="GG203" s="100">
        <v>3572</v>
      </c>
      <c r="GH203" s="98">
        <v>3536</v>
      </c>
      <c r="GI203" s="99">
        <v>3508</v>
      </c>
      <c r="GJ203" s="99">
        <v>3411</v>
      </c>
      <c r="GK203" s="99">
        <v>3391</v>
      </c>
      <c r="GL203" s="99">
        <v>3236</v>
      </c>
      <c r="GM203" s="99">
        <v>3220</v>
      </c>
      <c r="GN203" s="99">
        <v>3205</v>
      </c>
      <c r="GO203" s="99">
        <v>3176</v>
      </c>
      <c r="GP203" s="99">
        <v>3449</v>
      </c>
      <c r="GQ203" s="99">
        <v>3053</v>
      </c>
      <c r="GR203" s="99">
        <v>2957</v>
      </c>
      <c r="GS203" s="100">
        <v>2926</v>
      </c>
      <c r="GT203" s="98">
        <v>2993</v>
      </c>
      <c r="GU203" s="99">
        <v>3019</v>
      </c>
      <c r="GV203" s="99">
        <v>2883</v>
      </c>
      <c r="GW203" s="99">
        <v>2986</v>
      </c>
      <c r="GX203" s="99">
        <v>7519</v>
      </c>
      <c r="GY203" s="100">
        <v>2906</v>
      </c>
      <c r="GZ203" s="291"/>
    </row>
    <row r="204" spans="2:208" x14ac:dyDescent="0.25">
      <c r="B204" s="96"/>
      <c r="C204" s="97" t="s">
        <v>256</v>
      </c>
      <c r="D204" s="100">
        <v>10284</v>
      </c>
      <c r="E204" s="100">
        <v>11117</v>
      </c>
      <c r="F204" s="100">
        <v>15175</v>
      </c>
      <c r="G204" s="98">
        <v>15375</v>
      </c>
      <c r="H204" s="99">
        <v>15454</v>
      </c>
      <c r="I204" s="99">
        <v>14671</v>
      </c>
      <c r="J204" s="99">
        <v>14842</v>
      </c>
      <c r="K204" s="99">
        <v>15353</v>
      </c>
      <c r="L204" s="99">
        <v>15643</v>
      </c>
      <c r="M204" s="99">
        <v>16186</v>
      </c>
      <c r="N204" s="99">
        <v>16503</v>
      </c>
      <c r="O204" s="99">
        <v>16996</v>
      </c>
      <c r="P204" s="99">
        <v>17192</v>
      </c>
      <c r="Q204" s="99">
        <v>17739</v>
      </c>
      <c r="R204" s="100">
        <v>18030</v>
      </c>
      <c r="S204" s="99">
        <v>18202</v>
      </c>
      <c r="T204" s="99">
        <v>18296</v>
      </c>
      <c r="U204" s="99">
        <v>18553</v>
      </c>
      <c r="V204" s="99">
        <v>18684</v>
      </c>
      <c r="W204" s="99">
        <v>18771</v>
      </c>
      <c r="X204" s="99">
        <v>18796</v>
      </c>
      <c r="Y204" s="99">
        <v>19014</v>
      </c>
      <c r="Z204" s="99">
        <v>18933</v>
      </c>
      <c r="AA204" s="99">
        <v>19425</v>
      </c>
      <c r="AB204" s="99">
        <v>19534</v>
      </c>
      <c r="AC204" s="99">
        <v>19450</v>
      </c>
      <c r="AD204" s="100">
        <v>19424</v>
      </c>
      <c r="AE204" s="99">
        <v>19565</v>
      </c>
      <c r="AF204" s="99">
        <v>19592</v>
      </c>
      <c r="AG204" s="99">
        <v>19986</v>
      </c>
      <c r="AH204" s="99">
        <v>23556</v>
      </c>
      <c r="AI204" s="99">
        <v>23598</v>
      </c>
      <c r="AJ204" s="99">
        <v>23840</v>
      </c>
      <c r="AK204" s="99">
        <v>23744</v>
      </c>
      <c r="AL204" s="99">
        <v>23758</v>
      </c>
      <c r="AM204" s="99">
        <v>23579</v>
      </c>
      <c r="AN204" s="99">
        <v>24007</v>
      </c>
      <c r="AO204" s="99">
        <v>24284</v>
      </c>
      <c r="AP204" s="100">
        <v>24523</v>
      </c>
      <c r="AQ204" s="98">
        <v>24583</v>
      </c>
      <c r="AR204" s="99">
        <v>24839</v>
      </c>
      <c r="AS204" s="99">
        <v>24665</v>
      </c>
      <c r="AT204" s="99">
        <v>25449</v>
      </c>
      <c r="AU204" s="99">
        <v>25603</v>
      </c>
      <c r="AV204" s="99">
        <v>26010</v>
      </c>
      <c r="AW204" s="99">
        <v>26430</v>
      </c>
      <c r="AX204" s="99">
        <v>26693</v>
      </c>
      <c r="AY204" s="99">
        <v>26727</v>
      </c>
      <c r="AZ204" s="99">
        <v>26973</v>
      </c>
      <c r="BA204" s="99">
        <v>27174</v>
      </c>
      <c r="BB204" s="100">
        <v>27518</v>
      </c>
      <c r="BC204" s="98">
        <v>27585</v>
      </c>
      <c r="BD204" s="99">
        <v>27668</v>
      </c>
      <c r="BE204" s="99">
        <v>28121</v>
      </c>
      <c r="BF204" s="99">
        <v>28309</v>
      </c>
      <c r="BG204" s="99">
        <v>28635</v>
      </c>
      <c r="BH204" s="99">
        <v>29114</v>
      </c>
      <c r="BI204" s="99">
        <v>27564</v>
      </c>
      <c r="BJ204" s="99">
        <v>27722</v>
      </c>
      <c r="BK204" s="99">
        <v>27852</v>
      </c>
      <c r="BL204" s="99">
        <v>28015</v>
      </c>
      <c r="BM204" s="99">
        <v>27943</v>
      </c>
      <c r="BN204" s="100">
        <v>27976</v>
      </c>
      <c r="BO204" s="99">
        <v>27837</v>
      </c>
      <c r="BP204" s="99">
        <v>27905</v>
      </c>
      <c r="BQ204" s="99">
        <v>28189</v>
      </c>
      <c r="BR204" s="99">
        <v>28319</v>
      </c>
      <c r="BS204" s="99">
        <v>28418</v>
      </c>
      <c r="BT204" s="99">
        <v>28517</v>
      </c>
      <c r="BU204" s="99">
        <v>28612</v>
      </c>
      <c r="BV204" s="99">
        <v>28558</v>
      </c>
      <c r="BW204" s="99">
        <v>28701</v>
      </c>
      <c r="BX204" s="99">
        <v>28911</v>
      </c>
      <c r="BY204" s="99">
        <v>28943</v>
      </c>
      <c r="BZ204" s="100">
        <v>29104</v>
      </c>
      <c r="CA204" s="99">
        <v>29324</v>
      </c>
      <c r="CB204" s="99">
        <v>29581</v>
      </c>
      <c r="CC204" s="99">
        <v>29503</v>
      </c>
      <c r="CD204" s="99">
        <v>29698</v>
      </c>
      <c r="CE204" s="99">
        <v>29660</v>
      </c>
      <c r="CF204" s="99">
        <v>29901</v>
      </c>
      <c r="CG204" s="99">
        <v>29880</v>
      </c>
      <c r="CH204" s="99">
        <v>30123</v>
      </c>
      <c r="CI204" s="99">
        <v>30185</v>
      </c>
      <c r="CJ204" s="99">
        <v>30125</v>
      </c>
      <c r="CK204" s="99">
        <v>30107</v>
      </c>
      <c r="CL204" s="100">
        <v>30190</v>
      </c>
      <c r="CM204" s="98">
        <v>29941</v>
      </c>
      <c r="CN204" s="99">
        <v>29741</v>
      </c>
      <c r="CO204" s="99">
        <v>29966</v>
      </c>
      <c r="CP204" s="99">
        <v>30464</v>
      </c>
      <c r="CQ204" s="99">
        <v>30676</v>
      </c>
      <c r="CR204" s="99">
        <v>31026</v>
      </c>
      <c r="CS204" s="99">
        <v>31024</v>
      </c>
      <c r="CT204" s="99">
        <v>31182</v>
      </c>
      <c r="CU204" s="99">
        <v>31207</v>
      </c>
      <c r="CV204" s="99">
        <v>31557</v>
      </c>
      <c r="CW204" s="99">
        <v>31610</v>
      </c>
      <c r="CX204" s="100">
        <v>31689</v>
      </c>
      <c r="CY204" s="99">
        <v>31458</v>
      </c>
      <c r="CZ204" s="99">
        <v>31626</v>
      </c>
      <c r="DA204" s="99">
        <v>32120</v>
      </c>
      <c r="DB204" s="99">
        <v>32386</v>
      </c>
      <c r="DC204" s="99">
        <v>32634</v>
      </c>
      <c r="DD204" s="99">
        <v>32827</v>
      </c>
      <c r="DE204" s="99">
        <v>32624</v>
      </c>
      <c r="DF204" s="99">
        <v>32604</v>
      </c>
      <c r="DG204" s="99">
        <v>33075</v>
      </c>
      <c r="DH204" s="99">
        <v>33302</v>
      </c>
      <c r="DI204" s="99">
        <v>33317</v>
      </c>
      <c r="DJ204" s="100">
        <v>33186</v>
      </c>
      <c r="DL204" s="96"/>
      <c r="DM204" s="97" t="s">
        <v>277</v>
      </c>
      <c r="DN204" s="98">
        <v>1166</v>
      </c>
      <c r="DO204" s="99">
        <v>1203</v>
      </c>
      <c r="DP204" s="99">
        <v>1175</v>
      </c>
      <c r="DQ204" s="99">
        <v>1202</v>
      </c>
      <c r="DR204" s="99">
        <v>2228</v>
      </c>
      <c r="DS204" s="99">
        <v>1212</v>
      </c>
      <c r="DT204" s="99">
        <v>1198</v>
      </c>
      <c r="DU204" s="99">
        <v>1190</v>
      </c>
      <c r="DV204" s="99">
        <v>1183</v>
      </c>
      <c r="DW204" s="99">
        <v>1183</v>
      </c>
      <c r="DX204" s="99">
        <v>1158</v>
      </c>
      <c r="DY204" s="100">
        <v>1188</v>
      </c>
      <c r="DZ204" s="98">
        <v>1178</v>
      </c>
      <c r="EA204" s="99">
        <v>1216</v>
      </c>
      <c r="EB204" s="99">
        <v>1170</v>
      </c>
      <c r="EC204" s="99">
        <v>1262</v>
      </c>
      <c r="ED204" s="99">
        <v>1271</v>
      </c>
      <c r="EE204" s="99">
        <v>1276</v>
      </c>
      <c r="EF204" s="99">
        <v>1339</v>
      </c>
      <c r="EG204" s="99">
        <v>1420</v>
      </c>
      <c r="EH204" s="99">
        <v>1464</v>
      </c>
      <c r="EI204" s="99">
        <v>1467</v>
      </c>
      <c r="EJ204" s="99">
        <v>1470</v>
      </c>
      <c r="EK204" s="100">
        <v>1497</v>
      </c>
      <c r="EL204" s="99">
        <v>1506</v>
      </c>
      <c r="EM204" s="99">
        <v>1530</v>
      </c>
      <c r="EN204" s="99">
        <v>1556</v>
      </c>
      <c r="EO204" s="99">
        <v>1586</v>
      </c>
      <c r="EP204" s="99">
        <v>1608</v>
      </c>
      <c r="EQ204" s="99">
        <v>1654</v>
      </c>
      <c r="ER204" s="99">
        <v>1669</v>
      </c>
      <c r="ES204" s="99">
        <v>1785</v>
      </c>
      <c r="ET204" s="99">
        <v>1793</v>
      </c>
      <c r="EU204" s="99">
        <v>1821</v>
      </c>
      <c r="EV204" s="99">
        <v>1781</v>
      </c>
      <c r="EW204" s="100">
        <v>1789</v>
      </c>
      <c r="EX204" s="98">
        <v>1795</v>
      </c>
      <c r="EY204" s="99">
        <v>1801</v>
      </c>
      <c r="EZ204" s="99">
        <v>1800</v>
      </c>
      <c r="FA204" s="99">
        <v>1808</v>
      </c>
      <c r="FB204" s="99">
        <v>1802</v>
      </c>
      <c r="FC204" s="99">
        <v>1808</v>
      </c>
      <c r="FD204" s="99">
        <v>1798</v>
      </c>
      <c r="FE204" s="99">
        <v>1812</v>
      </c>
      <c r="FF204" s="99">
        <v>1812</v>
      </c>
      <c r="FG204" s="99">
        <v>1795</v>
      </c>
      <c r="FH204" s="99">
        <v>1784</v>
      </c>
      <c r="FI204" s="100">
        <v>1745</v>
      </c>
      <c r="FJ204" s="98">
        <v>1817</v>
      </c>
      <c r="FK204" s="99">
        <v>1820</v>
      </c>
      <c r="FL204" s="99">
        <v>1817</v>
      </c>
      <c r="FM204" s="99">
        <v>1829</v>
      </c>
      <c r="FN204" s="99">
        <v>1821</v>
      </c>
      <c r="FO204" s="99">
        <v>1841</v>
      </c>
      <c r="FP204" s="99">
        <v>1808</v>
      </c>
      <c r="FQ204" s="99">
        <v>1789</v>
      </c>
      <c r="FR204" s="99">
        <v>1758</v>
      </c>
      <c r="FS204" s="99">
        <v>1757</v>
      </c>
      <c r="FT204" s="99">
        <v>1754</v>
      </c>
      <c r="FU204" s="100">
        <v>1715</v>
      </c>
      <c r="FV204" s="98">
        <v>1692</v>
      </c>
      <c r="FW204" s="99">
        <v>1690</v>
      </c>
      <c r="FX204" s="99">
        <v>1651</v>
      </c>
      <c r="FY204" s="99">
        <v>1626</v>
      </c>
      <c r="FZ204" s="99">
        <v>1670</v>
      </c>
      <c r="GA204" s="99">
        <v>1667</v>
      </c>
      <c r="GB204" s="99">
        <v>1620</v>
      </c>
      <c r="GC204" s="99">
        <v>1573</v>
      </c>
      <c r="GD204" s="99">
        <v>1571</v>
      </c>
      <c r="GE204" s="99">
        <v>1532</v>
      </c>
      <c r="GF204" s="99">
        <v>1511</v>
      </c>
      <c r="GG204" s="100">
        <v>1471</v>
      </c>
      <c r="GH204" s="98">
        <v>1455</v>
      </c>
      <c r="GI204" s="99">
        <v>1448</v>
      </c>
      <c r="GJ204" s="99">
        <v>1409</v>
      </c>
      <c r="GK204" s="99">
        <v>1408</v>
      </c>
      <c r="GL204" s="99">
        <v>1329</v>
      </c>
      <c r="GM204" s="99">
        <v>1287</v>
      </c>
      <c r="GN204" s="99">
        <v>1307</v>
      </c>
      <c r="GO204" s="99">
        <v>1291</v>
      </c>
      <c r="GP204" s="99">
        <v>1467</v>
      </c>
      <c r="GQ204" s="99">
        <v>1235</v>
      </c>
      <c r="GR204" s="99">
        <v>1182</v>
      </c>
      <c r="GS204" s="100">
        <v>1167</v>
      </c>
      <c r="GT204" s="98">
        <v>1220</v>
      </c>
      <c r="GU204" s="99">
        <v>1253</v>
      </c>
      <c r="GV204" s="99">
        <v>1188</v>
      </c>
      <c r="GW204" s="99">
        <v>1252</v>
      </c>
      <c r="GX204" s="99">
        <v>2284</v>
      </c>
      <c r="GY204" s="100">
        <v>1224</v>
      </c>
      <c r="GZ204" s="291"/>
    </row>
    <row r="205" spans="2:208" x14ac:dyDescent="0.25">
      <c r="B205" s="96"/>
      <c r="C205" s="97" t="s">
        <v>257</v>
      </c>
      <c r="D205" s="100">
        <v>141</v>
      </c>
      <c r="E205" s="100">
        <v>192</v>
      </c>
      <c r="F205" s="100">
        <v>263</v>
      </c>
      <c r="G205" s="98">
        <v>256</v>
      </c>
      <c r="H205" s="99">
        <v>229</v>
      </c>
      <c r="I205" s="99">
        <v>195</v>
      </c>
      <c r="J205" s="99">
        <v>195</v>
      </c>
      <c r="K205" s="99">
        <v>179</v>
      </c>
      <c r="L205" s="99">
        <v>173</v>
      </c>
      <c r="M205" s="99">
        <v>179</v>
      </c>
      <c r="N205" s="99">
        <v>179</v>
      </c>
      <c r="O205" s="99">
        <v>169</v>
      </c>
      <c r="P205" s="99">
        <v>170</v>
      </c>
      <c r="Q205" s="99">
        <v>163</v>
      </c>
      <c r="R205" s="100">
        <v>171</v>
      </c>
      <c r="S205" s="99">
        <v>172</v>
      </c>
      <c r="T205" s="99">
        <v>163</v>
      </c>
      <c r="U205" s="99">
        <v>165</v>
      </c>
      <c r="V205" s="99">
        <v>165</v>
      </c>
      <c r="W205" s="99">
        <v>158</v>
      </c>
      <c r="X205" s="99">
        <v>159</v>
      </c>
      <c r="Y205" s="99">
        <v>160</v>
      </c>
      <c r="Z205" s="99">
        <v>164</v>
      </c>
      <c r="AA205" s="99">
        <v>159</v>
      </c>
      <c r="AB205" s="99">
        <v>155</v>
      </c>
      <c r="AC205" s="99">
        <v>151</v>
      </c>
      <c r="AD205" s="100">
        <v>151</v>
      </c>
      <c r="AE205" s="99">
        <v>147</v>
      </c>
      <c r="AF205" s="99">
        <v>144</v>
      </c>
      <c r="AG205" s="99">
        <v>142</v>
      </c>
      <c r="AH205" s="99">
        <v>146</v>
      </c>
      <c r="AI205" s="99">
        <v>145</v>
      </c>
      <c r="AJ205" s="99">
        <v>141</v>
      </c>
      <c r="AK205" s="99">
        <v>140</v>
      </c>
      <c r="AL205" s="99">
        <v>137</v>
      </c>
      <c r="AM205" s="99">
        <v>134</v>
      </c>
      <c r="AN205" s="99">
        <v>136</v>
      </c>
      <c r="AO205" s="99">
        <v>133</v>
      </c>
      <c r="AP205" s="100">
        <v>137</v>
      </c>
      <c r="AQ205" s="98">
        <v>146</v>
      </c>
      <c r="AR205" s="99">
        <v>148</v>
      </c>
      <c r="AS205" s="99">
        <v>150</v>
      </c>
      <c r="AT205" s="99">
        <v>152</v>
      </c>
      <c r="AU205" s="99">
        <v>152</v>
      </c>
      <c r="AV205" s="99">
        <v>149</v>
      </c>
      <c r="AW205" s="99">
        <v>144</v>
      </c>
      <c r="AX205" s="99">
        <v>146</v>
      </c>
      <c r="AY205" s="99">
        <v>151</v>
      </c>
      <c r="AZ205" s="99">
        <v>151</v>
      </c>
      <c r="BA205" s="99">
        <v>151</v>
      </c>
      <c r="BB205" s="100">
        <v>154</v>
      </c>
      <c r="BC205" s="98">
        <v>150</v>
      </c>
      <c r="BD205" s="99">
        <v>148</v>
      </c>
      <c r="BE205" s="99">
        <v>151</v>
      </c>
      <c r="BF205" s="99">
        <v>154</v>
      </c>
      <c r="BG205" s="99">
        <v>154</v>
      </c>
      <c r="BH205" s="99">
        <v>163</v>
      </c>
      <c r="BI205" s="99">
        <v>169</v>
      </c>
      <c r="BJ205" s="99">
        <v>170</v>
      </c>
      <c r="BK205" s="99">
        <v>170</v>
      </c>
      <c r="BL205" s="99">
        <v>169</v>
      </c>
      <c r="BM205" s="99">
        <v>172</v>
      </c>
      <c r="BN205" s="100">
        <v>148</v>
      </c>
      <c r="BO205" s="99">
        <v>170</v>
      </c>
      <c r="BP205" s="99">
        <v>173</v>
      </c>
      <c r="BQ205" s="99">
        <v>176</v>
      </c>
      <c r="BR205" s="99">
        <v>181</v>
      </c>
      <c r="BS205" s="99">
        <v>194</v>
      </c>
      <c r="BT205" s="99">
        <v>181</v>
      </c>
      <c r="BU205" s="99">
        <v>186</v>
      </c>
      <c r="BV205" s="99">
        <v>180</v>
      </c>
      <c r="BW205" s="99">
        <v>178</v>
      </c>
      <c r="BX205" s="99">
        <v>173</v>
      </c>
      <c r="BY205" s="99">
        <v>188</v>
      </c>
      <c r="BZ205" s="100">
        <v>183</v>
      </c>
      <c r="CA205" s="99">
        <v>187</v>
      </c>
      <c r="CB205" s="99">
        <v>191</v>
      </c>
      <c r="CC205" s="99">
        <v>186</v>
      </c>
      <c r="CD205" s="99">
        <v>187</v>
      </c>
      <c r="CE205" s="99">
        <v>180</v>
      </c>
      <c r="CF205" s="99">
        <v>178</v>
      </c>
      <c r="CG205" s="99">
        <v>176</v>
      </c>
      <c r="CH205" s="99">
        <v>177</v>
      </c>
      <c r="CI205" s="99">
        <v>176</v>
      </c>
      <c r="CJ205" s="99">
        <v>174</v>
      </c>
      <c r="CK205" s="99">
        <v>176</v>
      </c>
      <c r="CL205" s="100">
        <v>182</v>
      </c>
      <c r="CM205" s="98">
        <v>183</v>
      </c>
      <c r="CN205" s="99">
        <v>188</v>
      </c>
      <c r="CO205" s="99">
        <v>182</v>
      </c>
      <c r="CP205" s="99">
        <v>186</v>
      </c>
      <c r="CQ205" s="99">
        <v>188</v>
      </c>
      <c r="CR205" s="99">
        <v>195</v>
      </c>
      <c r="CS205" s="99">
        <v>193</v>
      </c>
      <c r="CT205" s="99">
        <v>195</v>
      </c>
      <c r="CU205" s="99">
        <v>192</v>
      </c>
      <c r="CV205" s="99">
        <v>194</v>
      </c>
      <c r="CW205" s="99">
        <v>200</v>
      </c>
      <c r="CX205" s="100">
        <v>202</v>
      </c>
      <c r="CY205" s="99">
        <v>238</v>
      </c>
      <c r="CZ205" s="99">
        <v>296</v>
      </c>
      <c r="DA205" s="99">
        <v>311</v>
      </c>
      <c r="DB205" s="99">
        <v>321</v>
      </c>
      <c r="DC205" s="99">
        <v>323</v>
      </c>
      <c r="DD205" s="99">
        <v>327</v>
      </c>
      <c r="DE205" s="99">
        <v>322</v>
      </c>
      <c r="DF205" s="99">
        <v>322</v>
      </c>
      <c r="DG205" s="99">
        <v>330</v>
      </c>
      <c r="DH205" s="99">
        <v>323</v>
      </c>
      <c r="DI205" s="99">
        <v>324</v>
      </c>
      <c r="DJ205" s="100">
        <v>330</v>
      </c>
      <c r="DL205" s="96"/>
      <c r="DM205" s="97" t="s">
        <v>278</v>
      </c>
      <c r="DN205" s="98">
        <v>2184</v>
      </c>
      <c r="DO205" s="99">
        <v>2188</v>
      </c>
      <c r="DP205" s="99">
        <v>2175</v>
      </c>
      <c r="DQ205" s="99">
        <v>2188</v>
      </c>
      <c r="DR205" s="99">
        <v>2422</v>
      </c>
      <c r="DS205" s="99">
        <v>2191</v>
      </c>
      <c r="DT205" s="99">
        <v>2220</v>
      </c>
      <c r="DU205" s="99">
        <v>2190</v>
      </c>
      <c r="DV205" s="99">
        <v>2184</v>
      </c>
      <c r="DW205" s="99">
        <v>2187</v>
      </c>
      <c r="DX205" s="99">
        <v>2148</v>
      </c>
      <c r="DY205" s="100">
        <v>2151</v>
      </c>
      <c r="DZ205" s="98">
        <v>2145</v>
      </c>
      <c r="EA205" s="99">
        <v>2167</v>
      </c>
      <c r="EB205" s="99">
        <v>2107</v>
      </c>
      <c r="EC205" s="99">
        <v>2166</v>
      </c>
      <c r="ED205" s="99">
        <v>2156</v>
      </c>
      <c r="EE205" s="99">
        <v>2168</v>
      </c>
      <c r="EF205" s="99">
        <v>2149</v>
      </c>
      <c r="EG205" s="99">
        <v>2230</v>
      </c>
      <c r="EH205" s="99">
        <v>2292</v>
      </c>
      <c r="EI205" s="99">
        <v>2302</v>
      </c>
      <c r="EJ205" s="99">
        <v>2300</v>
      </c>
      <c r="EK205" s="100">
        <v>2316</v>
      </c>
      <c r="EL205" s="99">
        <v>2346</v>
      </c>
      <c r="EM205" s="99">
        <v>2350</v>
      </c>
      <c r="EN205" s="99">
        <v>2375</v>
      </c>
      <c r="EO205" s="99">
        <v>2405</v>
      </c>
      <c r="EP205" s="99">
        <v>2431</v>
      </c>
      <c r="EQ205" s="99">
        <v>2457</v>
      </c>
      <c r="ER205" s="99">
        <v>2495</v>
      </c>
      <c r="ES205" s="99">
        <v>2423</v>
      </c>
      <c r="ET205" s="99">
        <v>2288</v>
      </c>
      <c r="EU205" s="99">
        <v>2285</v>
      </c>
      <c r="EV205" s="99">
        <v>2293</v>
      </c>
      <c r="EW205" s="100">
        <v>2653</v>
      </c>
      <c r="EX205" s="98">
        <v>2581</v>
      </c>
      <c r="EY205" s="99">
        <v>2635</v>
      </c>
      <c r="EZ205" s="99">
        <v>2630</v>
      </c>
      <c r="FA205" s="99">
        <v>2672</v>
      </c>
      <c r="FB205" s="99">
        <v>2710</v>
      </c>
      <c r="FC205" s="99">
        <v>2701</v>
      </c>
      <c r="FD205" s="99">
        <v>2705</v>
      </c>
      <c r="FE205" s="99">
        <v>2736</v>
      </c>
      <c r="FF205" s="99">
        <v>2309</v>
      </c>
      <c r="FG205" s="99">
        <v>2743</v>
      </c>
      <c r="FH205" s="99">
        <v>2731</v>
      </c>
      <c r="FI205" s="100">
        <v>2721</v>
      </c>
      <c r="FJ205" s="98">
        <v>2775</v>
      </c>
      <c r="FK205" s="99">
        <v>2773</v>
      </c>
      <c r="FL205" s="99">
        <v>2785</v>
      </c>
      <c r="FM205" s="99">
        <v>2784</v>
      </c>
      <c r="FN205" s="99">
        <v>2757</v>
      </c>
      <c r="FO205" s="99">
        <v>2754</v>
      </c>
      <c r="FP205" s="99">
        <v>2751</v>
      </c>
      <c r="FQ205" s="99">
        <v>2705</v>
      </c>
      <c r="FR205" s="99">
        <v>2676</v>
      </c>
      <c r="FS205" s="99">
        <v>2671</v>
      </c>
      <c r="FT205" s="99">
        <v>2649</v>
      </c>
      <c r="FU205" s="100">
        <v>2554</v>
      </c>
      <c r="FV205" s="98">
        <v>2505</v>
      </c>
      <c r="FW205" s="99">
        <v>2486</v>
      </c>
      <c r="FX205" s="99">
        <v>2456</v>
      </c>
      <c r="FY205" s="99">
        <v>2421</v>
      </c>
      <c r="FZ205" s="99">
        <v>2432</v>
      </c>
      <c r="GA205" s="99">
        <v>2419</v>
      </c>
      <c r="GB205" s="99">
        <v>2364</v>
      </c>
      <c r="GC205" s="99">
        <v>2306</v>
      </c>
      <c r="GD205" s="99">
        <v>2267</v>
      </c>
      <c r="GE205" s="99">
        <v>2236</v>
      </c>
      <c r="GF205" s="99">
        <v>2189</v>
      </c>
      <c r="GG205" s="100">
        <v>2089</v>
      </c>
      <c r="GH205" s="98">
        <v>2095</v>
      </c>
      <c r="GI205" s="99">
        <v>2062</v>
      </c>
      <c r="GJ205" s="99">
        <v>2020</v>
      </c>
      <c r="GK205" s="99">
        <v>1995</v>
      </c>
      <c r="GL205" s="99">
        <v>1941</v>
      </c>
      <c r="GM205" s="99">
        <v>1931</v>
      </c>
      <c r="GN205" s="99">
        <v>1912</v>
      </c>
      <c r="GO205" s="99">
        <v>1904</v>
      </c>
      <c r="GP205" s="99">
        <v>2009</v>
      </c>
      <c r="GQ205" s="99">
        <v>1835</v>
      </c>
      <c r="GR205" s="99">
        <v>1758</v>
      </c>
      <c r="GS205" s="100">
        <v>1742</v>
      </c>
      <c r="GT205" s="98">
        <v>1780</v>
      </c>
      <c r="GU205" s="99">
        <v>1786</v>
      </c>
      <c r="GV205" s="99">
        <v>1680</v>
      </c>
      <c r="GW205" s="99">
        <v>1724</v>
      </c>
      <c r="GX205" s="99">
        <v>4111</v>
      </c>
      <c r="GY205" s="100">
        <v>1720</v>
      </c>
      <c r="GZ205" s="291"/>
    </row>
    <row r="206" spans="2:208" x14ac:dyDescent="0.25">
      <c r="B206" s="96"/>
      <c r="C206" s="97" t="s">
        <v>258</v>
      </c>
      <c r="D206" s="100">
        <v>164</v>
      </c>
      <c r="E206" s="100">
        <v>255</v>
      </c>
      <c r="F206" s="100">
        <v>367</v>
      </c>
      <c r="G206" s="98">
        <v>370</v>
      </c>
      <c r="H206" s="99">
        <v>384</v>
      </c>
      <c r="I206" s="99">
        <v>1352</v>
      </c>
      <c r="J206" s="99">
        <v>1377</v>
      </c>
      <c r="K206" s="99">
        <v>1416</v>
      </c>
      <c r="L206" s="99">
        <v>1476</v>
      </c>
      <c r="M206" s="99">
        <v>1517</v>
      </c>
      <c r="N206" s="99">
        <v>1528</v>
      </c>
      <c r="O206" s="99">
        <v>1451</v>
      </c>
      <c r="P206" s="99">
        <v>1564</v>
      </c>
      <c r="Q206" s="99">
        <v>1561</v>
      </c>
      <c r="R206" s="100">
        <v>1585</v>
      </c>
      <c r="S206" s="99">
        <v>1601</v>
      </c>
      <c r="T206" s="99">
        <v>1620</v>
      </c>
      <c r="U206" s="99">
        <v>1644</v>
      </c>
      <c r="V206" s="99">
        <v>1660</v>
      </c>
      <c r="W206" s="99">
        <v>1663</v>
      </c>
      <c r="X206" s="99">
        <v>1683</v>
      </c>
      <c r="Y206" s="99">
        <v>1690</v>
      </c>
      <c r="Z206" s="99">
        <v>1699</v>
      </c>
      <c r="AA206" s="99">
        <v>1700</v>
      </c>
      <c r="AB206" s="99">
        <v>1693</v>
      </c>
      <c r="AC206" s="99">
        <v>1706</v>
      </c>
      <c r="AD206" s="100">
        <v>1725</v>
      </c>
      <c r="AE206" s="99">
        <v>1741</v>
      </c>
      <c r="AF206" s="99">
        <v>1750</v>
      </c>
      <c r="AG206" s="99">
        <v>1773</v>
      </c>
      <c r="AH206" s="99">
        <v>1783</v>
      </c>
      <c r="AI206" s="99">
        <v>1798</v>
      </c>
      <c r="AJ206" s="99">
        <v>1820</v>
      </c>
      <c r="AK206" s="99">
        <v>1811</v>
      </c>
      <c r="AL206" s="99">
        <v>1817</v>
      </c>
      <c r="AM206" s="99">
        <v>1825</v>
      </c>
      <c r="AN206" s="99">
        <v>1869</v>
      </c>
      <c r="AO206" s="99">
        <v>1906</v>
      </c>
      <c r="AP206" s="100">
        <v>1948</v>
      </c>
      <c r="AQ206" s="98">
        <v>2003</v>
      </c>
      <c r="AR206" s="99">
        <v>2051</v>
      </c>
      <c r="AS206" s="99">
        <v>2199</v>
      </c>
      <c r="AT206" s="99">
        <v>2255</v>
      </c>
      <c r="AU206" s="99">
        <v>2314</v>
      </c>
      <c r="AV206" s="99">
        <v>2378</v>
      </c>
      <c r="AW206" s="99">
        <v>2464</v>
      </c>
      <c r="AX206" s="99">
        <v>2478</v>
      </c>
      <c r="AY206" s="99">
        <v>2514</v>
      </c>
      <c r="AZ206" s="99">
        <v>2513</v>
      </c>
      <c r="BA206" s="99">
        <v>2508</v>
      </c>
      <c r="BB206" s="100">
        <v>2494</v>
      </c>
      <c r="BC206" s="98">
        <v>2565</v>
      </c>
      <c r="BD206" s="99">
        <v>2651</v>
      </c>
      <c r="BE206" s="99">
        <v>2662</v>
      </c>
      <c r="BF206" s="99">
        <v>2682</v>
      </c>
      <c r="BG206" s="99">
        <v>2708</v>
      </c>
      <c r="BH206" s="99">
        <v>2765</v>
      </c>
      <c r="BI206" s="99">
        <v>2800</v>
      </c>
      <c r="BJ206" s="99">
        <v>2778</v>
      </c>
      <c r="BK206" s="99">
        <v>2794</v>
      </c>
      <c r="BL206" s="99">
        <v>2781</v>
      </c>
      <c r="BM206" s="99">
        <v>2773</v>
      </c>
      <c r="BN206" s="100">
        <v>2766</v>
      </c>
      <c r="BO206" s="99">
        <v>2804</v>
      </c>
      <c r="BP206" s="99">
        <v>2849</v>
      </c>
      <c r="BQ206" s="99">
        <v>2830</v>
      </c>
      <c r="BR206" s="99">
        <v>2856</v>
      </c>
      <c r="BS206" s="99">
        <v>2844</v>
      </c>
      <c r="BT206" s="99">
        <v>2865</v>
      </c>
      <c r="BU206" s="99">
        <v>2840</v>
      </c>
      <c r="BV206" s="99">
        <v>2824</v>
      </c>
      <c r="BW206" s="99">
        <v>2819</v>
      </c>
      <c r="BX206" s="99">
        <v>2765</v>
      </c>
      <c r="BY206" s="99">
        <v>2773</v>
      </c>
      <c r="BZ206" s="100">
        <v>2773</v>
      </c>
      <c r="CA206" s="99">
        <v>2759</v>
      </c>
      <c r="CB206" s="99">
        <v>2530</v>
      </c>
      <c r="CC206" s="99">
        <v>2609</v>
      </c>
      <c r="CD206" s="99">
        <v>2610</v>
      </c>
      <c r="CE206" s="99">
        <v>2578</v>
      </c>
      <c r="CF206" s="99">
        <v>2568</v>
      </c>
      <c r="CG206" s="99">
        <v>2580</v>
      </c>
      <c r="CH206" s="99">
        <v>2595</v>
      </c>
      <c r="CI206" s="99">
        <v>2612</v>
      </c>
      <c r="CJ206" s="99">
        <v>2623</v>
      </c>
      <c r="CK206" s="99">
        <v>2649</v>
      </c>
      <c r="CL206" s="100">
        <v>2699</v>
      </c>
      <c r="CM206" s="98">
        <v>2739</v>
      </c>
      <c r="CN206" s="99">
        <v>2732</v>
      </c>
      <c r="CO206" s="99">
        <v>2784</v>
      </c>
      <c r="CP206" s="99">
        <v>2756</v>
      </c>
      <c r="CQ206" s="99">
        <v>2773</v>
      </c>
      <c r="CR206" s="99">
        <v>2849</v>
      </c>
      <c r="CS206" s="99">
        <v>2819</v>
      </c>
      <c r="CT206" s="99">
        <v>2853</v>
      </c>
      <c r="CU206" s="99">
        <v>2858</v>
      </c>
      <c r="CV206" s="99">
        <v>2891</v>
      </c>
      <c r="CW206" s="99">
        <v>2836</v>
      </c>
      <c r="CX206" s="100">
        <v>2840</v>
      </c>
      <c r="CY206" s="99">
        <v>2874</v>
      </c>
      <c r="CZ206" s="99">
        <v>2891</v>
      </c>
      <c r="DA206" s="99">
        <v>2911</v>
      </c>
      <c r="DB206" s="99">
        <v>2842</v>
      </c>
      <c r="DC206" s="99">
        <v>2865</v>
      </c>
      <c r="DD206" s="99">
        <v>2872</v>
      </c>
      <c r="DE206" s="99">
        <v>2825</v>
      </c>
      <c r="DF206" s="99">
        <v>2783</v>
      </c>
      <c r="DG206" s="99">
        <v>2818</v>
      </c>
      <c r="DH206" s="99">
        <v>2828</v>
      </c>
      <c r="DI206" s="99">
        <v>2802</v>
      </c>
      <c r="DJ206" s="100">
        <v>2800</v>
      </c>
      <c r="DL206" s="96"/>
      <c r="DM206" s="97" t="s">
        <v>279</v>
      </c>
      <c r="DN206" s="98">
        <v>4170</v>
      </c>
      <c r="DO206" s="99">
        <v>4229</v>
      </c>
      <c r="DP206" s="99">
        <v>4194</v>
      </c>
      <c r="DQ206" s="99">
        <v>4195</v>
      </c>
      <c r="DR206" s="99">
        <v>4166</v>
      </c>
      <c r="DS206" s="99">
        <v>4252</v>
      </c>
      <c r="DT206" s="99">
        <v>4163</v>
      </c>
      <c r="DU206" s="99">
        <v>4148</v>
      </c>
      <c r="DV206" s="99">
        <v>4123</v>
      </c>
      <c r="DW206" s="99">
        <v>4115</v>
      </c>
      <c r="DX206" s="99">
        <v>4064</v>
      </c>
      <c r="DY206" s="100">
        <v>4112</v>
      </c>
      <c r="DZ206" s="98">
        <v>4076</v>
      </c>
      <c r="EA206" s="99">
        <v>4153</v>
      </c>
      <c r="EB206" s="99">
        <v>4083</v>
      </c>
      <c r="EC206" s="99">
        <v>4221</v>
      </c>
      <c r="ED206" s="99">
        <v>4285</v>
      </c>
      <c r="EE206" s="99">
        <v>4328</v>
      </c>
      <c r="EF206" s="99">
        <v>4411</v>
      </c>
      <c r="EG206" s="99">
        <v>4532</v>
      </c>
      <c r="EH206" s="99">
        <v>4590</v>
      </c>
      <c r="EI206" s="99">
        <v>4619</v>
      </c>
      <c r="EJ206" s="99">
        <v>4651</v>
      </c>
      <c r="EK206" s="100">
        <v>4724</v>
      </c>
      <c r="EL206" s="99">
        <v>4802</v>
      </c>
      <c r="EM206" s="99">
        <v>4750</v>
      </c>
      <c r="EN206" s="99">
        <v>4761</v>
      </c>
      <c r="EO206" s="99">
        <v>4827</v>
      </c>
      <c r="EP206" s="99">
        <v>4923</v>
      </c>
      <c r="EQ206" s="99">
        <v>5892</v>
      </c>
      <c r="ER206" s="99">
        <v>5969</v>
      </c>
      <c r="ES206" s="99">
        <v>5984</v>
      </c>
      <c r="ET206" s="99">
        <v>5946</v>
      </c>
      <c r="EU206" s="99">
        <v>6165</v>
      </c>
      <c r="EV206" s="99">
        <v>6191</v>
      </c>
      <c r="EW206" s="100">
        <v>6187</v>
      </c>
      <c r="EX206" s="98">
        <v>6325</v>
      </c>
      <c r="EY206" s="99">
        <v>6466</v>
      </c>
      <c r="EZ206" s="99">
        <v>6475</v>
      </c>
      <c r="FA206" s="99">
        <v>6554</v>
      </c>
      <c r="FB206" s="99">
        <v>6579</v>
      </c>
      <c r="FC206" s="99">
        <v>6526</v>
      </c>
      <c r="FD206" s="99">
        <v>6650</v>
      </c>
      <c r="FE206" s="99">
        <v>6688</v>
      </c>
      <c r="FF206" s="99">
        <v>6662</v>
      </c>
      <c r="FG206" s="99">
        <v>6696</v>
      </c>
      <c r="FH206" s="99">
        <v>6643</v>
      </c>
      <c r="FI206" s="100">
        <v>6624</v>
      </c>
      <c r="FJ206" s="98">
        <v>6563</v>
      </c>
      <c r="FK206" s="99">
        <v>6491</v>
      </c>
      <c r="FL206" s="99">
        <v>6474</v>
      </c>
      <c r="FM206" s="99">
        <v>6492</v>
      </c>
      <c r="FN206" s="99">
        <v>6438</v>
      </c>
      <c r="FO206" s="99">
        <v>6445</v>
      </c>
      <c r="FP206" s="99">
        <v>6409</v>
      </c>
      <c r="FQ206" s="99">
        <v>6337</v>
      </c>
      <c r="FR206" s="99">
        <v>6294</v>
      </c>
      <c r="FS206" s="99">
        <v>6268</v>
      </c>
      <c r="FT206" s="99">
        <v>6176</v>
      </c>
      <c r="FU206" s="100">
        <v>6227</v>
      </c>
      <c r="FV206" s="98">
        <v>6189</v>
      </c>
      <c r="FW206" s="99">
        <v>6201</v>
      </c>
      <c r="FX206" s="99">
        <v>6103</v>
      </c>
      <c r="FY206" s="99">
        <v>6102</v>
      </c>
      <c r="FZ206" s="99">
        <v>6176</v>
      </c>
      <c r="GA206" s="99">
        <v>6171</v>
      </c>
      <c r="GB206" s="99">
        <v>6015</v>
      </c>
      <c r="GC206" s="99">
        <v>5905</v>
      </c>
      <c r="GD206" s="99">
        <v>5868</v>
      </c>
      <c r="GE206" s="99">
        <v>5738</v>
      </c>
      <c r="GF206" s="99">
        <v>5677</v>
      </c>
      <c r="GG206" s="100">
        <v>5535</v>
      </c>
      <c r="GH206" s="98">
        <v>5435</v>
      </c>
      <c r="GI206" s="99">
        <v>5452</v>
      </c>
      <c r="GJ206" s="99">
        <v>5390</v>
      </c>
      <c r="GK206" s="99">
        <v>5347</v>
      </c>
      <c r="GL206" s="99">
        <v>5257</v>
      </c>
      <c r="GM206" s="99">
        <v>5194</v>
      </c>
      <c r="GN206" s="99">
        <v>5148</v>
      </c>
      <c r="GO206" s="99">
        <v>5102</v>
      </c>
      <c r="GP206" s="99">
        <v>5254</v>
      </c>
      <c r="GQ206" s="99">
        <v>4881</v>
      </c>
      <c r="GR206" s="99">
        <v>4798</v>
      </c>
      <c r="GS206" s="100">
        <v>4759</v>
      </c>
      <c r="GT206" s="98">
        <v>4775</v>
      </c>
      <c r="GU206" s="99">
        <v>4804</v>
      </c>
      <c r="GV206" s="99">
        <v>4641</v>
      </c>
      <c r="GW206" s="99">
        <v>4736</v>
      </c>
      <c r="GX206" s="99">
        <v>4406</v>
      </c>
      <c r="GY206" s="100">
        <v>4690</v>
      </c>
      <c r="GZ206" s="291"/>
    </row>
    <row r="207" spans="2:208" x14ac:dyDescent="0.25">
      <c r="B207" s="96"/>
      <c r="C207" s="97" t="s">
        <v>259</v>
      </c>
      <c r="D207" s="100">
        <v>128</v>
      </c>
      <c r="E207" s="100">
        <v>218</v>
      </c>
      <c r="F207" s="100">
        <v>256</v>
      </c>
      <c r="G207" s="98">
        <v>274</v>
      </c>
      <c r="H207" s="99">
        <v>272</v>
      </c>
      <c r="I207" s="99">
        <v>1022</v>
      </c>
      <c r="J207" s="99">
        <v>1057</v>
      </c>
      <c r="K207" s="99">
        <v>1089</v>
      </c>
      <c r="L207" s="99">
        <v>1122</v>
      </c>
      <c r="M207" s="99">
        <v>1158</v>
      </c>
      <c r="N207" s="99">
        <v>1158</v>
      </c>
      <c r="O207" s="99">
        <v>1109</v>
      </c>
      <c r="P207" s="99">
        <v>1218</v>
      </c>
      <c r="Q207" s="99">
        <v>1245</v>
      </c>
      <c r="R207" s="100">
        <v>1287</v>
      </c>
      <c r="S207" s="99">
        <v>1292</v>
      </c>
      <c r="T207" s="99">
        <v>1304</v>
      </c>
      <c r="U207" s="99">
        <v>1345</v>
      </c>
      <c r="V207" s="99">
        <v>1381</v>
      </c>
      <c r="W207" s="99">
        <v>1392</v>
      </c>
      <c r="X207" s="99">
        <v>1419</v>
      </c>
      <c r="Y207" s="99">
        <v>1422</v>
      </c>
      <c r="Z207" s="99">
        <v>1438</v>
      </c>
      <c r="AA207" s="99">
        <v>1439</v>
      </c>
      <c r="AB207" s="99">
        <v>1458</v>
      </c>
      <c r="AC207" s="99">
        <v>1427</v>
      </c>
      <c r="AD207" s="100">
        <v>1433</v>
      </c>
      <c r="AE207" s="99">
        <v>1450</v>
      </c>
      <c r="AF207" s="99">
        <v>1450</v>
      </c>
      <c r="AG207" s="99">
        <v>1449</v>
      </c>
      <c r="AH207" s="99">
        <v>1452</v>
      </c>
      <c r="AI207" s="99">
        <v>1438</v>
      </c>
      <c r="AJ207" s="99">
        <v>1433</v>
      </c>
      <c r="AK207" s="99">
        <v>1418</v>
      </c>
      <c r="AL207" s="99">
        <v>1408</v>
      </c>
      <c r="AM207" s="99">
        <v>1398</v>
      </c>
      <c r="AN207" s="99">
        <v>1441</v>
      </c>
      <c r="AO207" s="99">
        <v>1458</v>
      </c>
      <c r="AP207" s="100">
        <v>1496</v>
      </c>
      <c r="AQ207" s="98">
        <v>1538</v>
      </c>
      <c r="AR207" s="99">
        <v>1571</v>
      </c>
      <c r="AS207" s="99">
        <v>1571</v>
      </c>
      <c r="AT207" s="99">
        <v>1595</v>
      </c>
      <c r="AU207" s="99">
        <v>1614</v>
      </c>
      <c r="AV207" s="99">
        <v>1636</v>
      </c>
      <c r="AW207" s="99">
        <v>1670</v>
      </c>
      <c r="AX207" s="99">
        <v>1698</v>
      </c>
      <c r="AY207" s="99">
        <v>1716</v>
      </c>
      <c r="AZ207" s="99">
        <v>1731</v>
      </c>
      <c r="BA207" s="99">
        <v>1764</v>
      </c>
      <c r="BB207" s="100">
        <v>1781</v>
      </c>
      <c r="BC207" s="98">
        <v>1790</v>
      </c>
      <c r="BD207" s="99">
        <v>1847</v>
      </c>
      <c r="BE207" s="99">
        <v>1877</v>
      </c>
      <c r="BF207" s="99">
        <v>1887</v>
      </c>
      <c r="BG207" s="99">
        <v>1897</v>
      </c>
      <c r="BH207" s="99">
        <v>1943</v>
      </c>
      <c r="BI207" s="99">
        <v>1938</v>
      </c>
      <c r="BJ207" s="99">
        <v>1937</v>
      </c>
      <c r="BK207" s="99">
        <v>1948</v>
      </c>
      <c r="BL207" s="99">
        <v>1949</v>
      </c>
      <c r="BM207" s="99">
        <v>1966</v>
      </c>
      <c r="BN207" s="100">
        <v>1923</v>
      </c>
      <c r="BO207" s="99">
        <v>2005</v>
      </c>
      <c r="BP207" s="99">
        <v>2063</v>
      </c>
      <c r="BQ207" s="99">
        <v>2153</v>
      </c>
      <c r="BR207" s="99">
        <v>2157</v>
      </c>
      <c r="BS207" s="99">
        <v>2109</v>
      </c>
      <c r="BT207" s="99">
        <v>2088</v>
      </c>
      <c r="BU207" s="99">
        <v>2066</v>
      </c>
      <c r="BV207" s="99">
        <v>2057</v>
      </c>
      <c r="BW207" s="99">
        <v>2063</v>
      </c>
      <c r="BX207" s="99">
        <v>2044</v>
      </c>
      <c r="BY207" s="99">
        <v>2090</v>
      </c>
      <c r="BZ207" s="100">
        <v>2147</v>
      </c>
      <c r="CA207" s="99">
        <v>2153</v>
      </c>
      <c r="CB207" s="99">
        <v>2182</v>
      </c>
      <c r="CC207" s="99">
        <v>2287</v>
      </c>
      <c r="CD207" s="99">
        <v>2290</v>
      </c>
      <c r="CE207" s="99">
        <v>2297</v>
      </c>
      <c r="CF207" s="99">
        <v>2306</v>
      </c>
      <c r="CG207" s="99">
        <v>2312</v>
      </c>
      <c r="CH207" s="99">
        <v>2332</v>
      </c>
      <c r="CI207" s="99">
        <v>2376</v>
      </c>
      <c r="CJ207" s="99">
        <v>2374</v>
      </c>
      <c r="CK207" s="99">
        <v>2389</v>
      </c>
      <c r="CL207" s="100">
        <v>2397</v>
      </c>
      <c r="CM207" s="98">
        <v>2397</v>
      </c>
      <c r="CN207" s="99">
        <v>2448</v>
      </c>
      <c r="CO207" s="99">
        <v>2492</v>
      </c>
      <c r="CP207" s="99">
        <v>2508</v>
      </c>
      <c r="CQ207" s="99">
        <v>2530</v>
      </c>
      <c r="CR207" s="99">
        <v>2587</v>
      </c>
      <c r="CS207" s="99">
        <v>2549</v>
      </c>
      <c r="CT207" s="99">
        <v>2573</v>
      </c>
      <c r="CU207" s="99">
        <v>2582</v>
      </c>
      <c r="CV207" s="99">
        <v>2643</v>
      </c>
      <c r="CW207" s="99">
        <v>2563</v>
      </c>
      <c r="CX207" s="100">
        <v>2607</v>
      </c>
      <c r="CY207" s="99">
        <v>2597</v>
      </c>
      <c r="CZ207" s="99">
        <v>2706</v>
      </c>
      <c r="DA207" s="99">
        <v>2711</v>
      </c>
      <c r="DB207" s="99">
        <v>2699</v>
      </c>
      <c r="DC207" s="99">
        <v>2694</v>
      </c>
      <c r="DD207" s="99">
        <v>2675</v>
      </c>
      <c r="DE207" s="99">
        <v>2677</v>
      </c>
      <c r="DF207" s="99">
        <v>2708</v>
      </c>
      <c r="DG207" s="99">
        <v>2724</v>
      </c>
      <c r="DH207" s="99">
        <v>2700</v>
      </c>
      <c r="DI207" s="99">
        <v>2651</v>
      </c>
      <c r="DJ207" s="100">
        <v>2683</v>
      </c>
      <c r="DL207" s="96"/>
      <c r="DM207" s="97" t="s">
        <v>280</v>
      </c>
      <c r="DN207" s="98">
        <v>3648</v>
      </c>
      <c r="DO207" s="99">
        <v>3725</v>
      </c>
      <c r="DP207" s="99">
        <v>3684</v>
      </c>
      <c r="DQ207" s="99">
        <v>3684</v>
      </c>
      <c r="DR207" s="99">
        <v>3585</v>
      </c>
      <c r="DS207" s="99">
        <v>3636</v>
      </c>
      <c r="DT207" s="99">
        <v>3643</v>
      </c>
      <c r="DU207" s="99">
        <v>3573</v>
      </c>
      <c r="DV207" s="99">
        <v>3560</v>
      </c>
      <c r="DW207" s="99">
        <v>3559</v>
      </c>
      <c r="DX207" s="99">
        <v>3496</v>
      </c>
      <c r="DY207" s="100">
        <v>3546</v>
      </c>
      <c r="DZ207" s="98">
        <v>3536</v>
      </c>
      <c r="EA207" s="99">
        <v>3662</v>
      </c>
      <c r="EB207" s="99">
        <v>3635</v>
      </c>
      <c r="EC207" s="99">
        <v>3716</v>
      </c>
      <c r="ED207" s="99">
        <v>3759</v>
      </c>
      <c r="EE207" s="99">
        <v>3840</v>
      </c>
      <c r="EF207" s="99">
        <v>3849</v>
      </c>
      <c r="EG207" s="99">
        <v>3984</v>
      </c>
      <c r="EH207" s="99">
        <v>3998</v>
      </c>
      <c r="EI207" s="99">
        <v>3998</v>
      </c>
      <c r="EJ207" s="99">
        <v>4045</v>
      </c>
      <c r="EK207" s="100">
        <v>4070</v>
      </c>
      <c r="EL207" s="99">
        <v>4155</v>
      </c>
      <c r="EM207" s="99">
        <v>4178</v>
      </c>
      <c r="EN207" s="99">
        <v>4247</v>
      </c>
      <c r="EO207" s="99">
        <v>4257</v>
      </c>
      <c r="EP207" s="99">
        <v>4362</v>
      </c>
      <c r="EQ207" s="99">
        <v>4924</v>
      </c>
      <c r="ER207" s="99">
        <v>4986</v>
      </c>
      <c r="ES207" s="99">
        <v>5026</v>
      </c>
      <c r="ET207" s="99">
        <v>5022</v>
      </c>
      <c r="EU207" s="99">
        <v>5081</v>
      </c>
      <c r="EV207" s="99">
        <v>5088</v>
      </c>
      <c r="EW207" s="100">
        <v>5211</v>
      </c>
      <c r="EX207" s="98">
        <v>5355</v>
      </c>
      <c r="EY207" s="99">
        <v>5282</v>
      </c>
      <c r="EZ207" s="99">
        <v>5264</v>
      </c>
      <c r="FA207" s="99">
        <v>5279</v>
      </c>
      <c r="FB207" s="99">
        <v>5287</v>
      </c>
      <c r="FC207" s="99">
        <v>5246</v>
      </c>
      <c r="FD207" s="99">
        <v>5278</v>
      </c>
      <c r="FE207" s="99">
        <v>5283</v>
      </c>
      <c r="FF207" s="99">
        <v>5213</v>
      </c>
      <c r="FG207" s="99">
        <v>5083</v>
      </c>
      <c r="FH207" s="99">
        <v>4990</v>
      </c>
      <c r="FI207" s="100">
        <v>4929</v>
      </c>
      <c r="FJ207" s="98">
        <v>4959</v>
      </c>
      <c r="FK207" s="99">
        <v>4948</v>
      </c>
      <c r="FL207" s="99">
        <v>4916</v>
      </c>
      <c r="FM207" s="99">
        <v>4914</v>
      </c>
      <c r="FN207" s="99">
        <v>4916</v>
      </c>
      <c r="FO207" s="99">
        <v>4929</v>
      </c>
      <c r="FP207" s="99">
        <v>4862</v>
      </c>
      <c r="FQ207" s="99">
        <v>4859</v>
      </c>
      <c r="FR207" s="99">
        <v>4822</v>
      </c>
      <c r="FS207" s="99">
        <v>4864</v>
      </c>
      <c r="FT207" s="99">
        <v>4833</v>
      </c>
      <c r="FU207" s="100">
        <v>4811</v>
      </c>
      <c r="FV207" s="98">
        <v>4831</v>
      </c>
      <c r="FW207" s="99">
        <v>4803</v>
      </c>
      <c r="FX207" s="99">
        <v>4732</v>
      </c>
      <c r="FY207" s="99">
        <v>4703</v>
      </c>
      <c r="FZ207" s="99">
        <v>4721</v>
      </c>
      <c r="GA207" s="99">
        <v>4778</v>
      </c>
      <c r="GB207" s="99">
        <v>4653</v>
      </c>
      <c r="GC207" s="99">
        <v>4606</v>
      </c>
      <c r="GD207" s="99">
        <v>4559</v>
      </c>
      <c r="GE207" s="99">
        <v>4529</v>
      </c>
      <c r="GF207" s="99">
        <v>4435</v>
      </c>
      <c r="GG207" s="100">
        <v>4333</v>
      </c>
      <c r="GH207" s="98">
        <v>4314</v>
      </c>
      <c r="GI207" s="99">
        <v>4331</v>
      </c>
      <c r="GJ207" s="99">
        <v>4259</v>
      </c>
      <c r="GK207" s="99">
        <v>4258</v>
      </c>
      <c r="GL207" s="99">
        <v>4144</v>
      </c>
      <c r="GM207" s="99">
        <v>4143</v>
      </c>
      <c r="GN207" s="99">
        <v>4121</v>
      </c>
      <c r="GO207" s="99">
        <v>4080</v>
      </c>
      <c r="GP207" s="99">
        <v>4208</v>
      </c>
      <c r="GQ207" s="99">
        <v>3949</v>
      </c>
      <c r="GR207" s="99">
        <v>3816</v>
      </c>
      <c r="GS207" s="100">
        <v>3817</v>
      </c>
      <c r="GT207" s="98">
        <v>3895</v>
      </c>
      <c r="GU207" s="99">
        <v>3920</v>
      </c>
      <c r="GV207" s="99">
        <v>3787</v>
      </c>
      <c r="GW207" s="99">
        <v>3836</v>
      </c>
      <c r="GX207" s="99">
        <v>3179</v>
      </c>
      <c r="GY207" s="100">
        <v>3790</v>
      </c>
      <c r="GZ207" s="291"/>
    </row>
    <row r="208" spans="2:208" x14ac:dyDescent="0.25">
      <c r="B208" s="96"/>
      <c r="C208" s="97" t="s">
        <v>260</v>
      </c>
      <c r="D208" s="100">
        <v>21302</v>
      </c>
      <c r="E208" s="100">
        <v>24261</v>
      </c>
      <c r="F208" s="100">
        <v>30036</v>
      </c>
      <c r="G208" s="98">
        <v>30459</v>
      </c>
      <c r="H208" s="99">
        <v>30027</v>
      </c>
      <c r="I208" s="99">
        <v>28615</v>
      </c>
      <c r="J208" s="99">
        <v>27482</v>
      </c>
      <c r="K208" s="99">
        <v>28069</v>
      </c>
      <c r="L208" s="99">
        <v>28036</v>
      </c>
      <c r="M208" s="99">
        <v>29011</v>
      </c>
      <c r="N208" s="99">
        <v>29364</v>
      </c>
      <c r="O208" s="99">
        <v>29746</v>
      </c>
      <c r="P208" s="99">
        <v>29930</v>
      </c>
      <c r="Q208" s="99">
        <v>30213</v>
      </c>
      <c r="R208" s="100">
        <v>30993</v>
      </c>
      <c r="S208" s="99">
        <v>31247</v>
      </c>
      <c r="T208" s="99">
        <v>31498</v>
      </c>
      <c r="U208" s="99">
        <v>32340</v>
      </c>
      <c r="V208" s="99">
        <v>32726</v>
      </c>
      <c r="W208" s="99">
        <v>33197</v>
      </c>
      <c r="X208" s="99">
        <v>33841</v>
      </c>
      <c r="Y208" s="99">
        <v>34613</v>
      </c>
      <c r="Z208" s="99">
        <v>33559</v>
      </c>
      <c r="AA208" s="99">
        <v>34775</v>
      </c>
      <c r="AB208" s="99">
        <v>35013</v>
      </c>
      <c r="AC208" s="99">
        <v>31935</v>
      </c>
      <c r="AD208" s="100">
        <v>35065</v>
      </c>
      <c r="AE208" s="99">
        <v>35134</v>
      </c>
      <c r="AF208" s="99">
        <v>35299</v>
      </c>
      <c r="AG208" s="99">
        <v>36134</v>
      </c>
      <c r="AH208" s="99">
        <v>36417</v>
      </c>
      <c r="AI208" s="99">
        <v>36285</v>
      </c>
      <c r="AJ208" s="99">
        <v>36598</v>
      </c>
      <c r="AK208" s="99">
        <v>36622</v>
      </c>
      <c r="AL208" s="99">
        <v>36670</v>
      </c>
      <c r="AM208" s="99">
        <v>35934</v>
      </c>
      <c r="AN208" s="99">
        <v>36271</v>
      </c>
      <c r="AO208" s="99">
        <v>36473</v>
      </c>
      <c r="AP208" s="100">
        <v>36531</v>
      </c>
      <c r="AQ208" s="98">
        <v>36506</v>
      </c>
      <c r="AR208" s="99">
        <v>37103</v>
      </c>
      <c r="AS208" s="99">
        <v>34390</v>
      </c>
      <c r="AT208" s="99">
        <v>34948</v>
      </c>
      <c r="AU208" s="99">
        <v>35387</v>
      </c>
      <c r="AV208" s="99">
        <v>35918</v>
      </c>
      <c r="AW208" s="99">
        <v>36507</v>
      </c>
      <c r="AX208" s="99">
        <v>36838</v>
      </c>
      <c r="AY208" s="99">
        <v>36960</v>
      </c>
      <c r="AZ208" s="99">
        <v>37189</v>
      </c>
      <c r="BA208" s="99">
        <v>37257</v>
      </c>
      <c r="BB208" s="100">
        <v>37362</v>
      </c>
      <c r="BC208" s="98">
        <v>37223</v>
      </c>
      <c r="BD208" s="99">
        <v>37583</v>
      </c>
      <c r="BE208" s="99">
        <v>38154</v>
      </c>
      <c r="BF208" s="99">
        <v>38471</v>
      </c>
      <c r="BG208" s="99">
        <v>38943</v>
      </c>
      <c r="BH208" s="99">
        <v>39457</v>
      </c>
      <c r="BI208" s="99">
        <v>39144</v>
      </c>
      <c r="BJ208" s="99">
        <v>39470</v>
      </c>
      <c r="BK208" s="99">
        <v>39463</v>
      </c>
      <c r="BL208" s="99">
        <v>39546</v>
      </c>
      <c r="BM208" s="99">
        <v>39716</v>
      </c>
      <c r="BN208" s="100">
        <v>39594</v>
      </c>
      <c r="BO208" s="99">
        <v>39236</v>
      </c>
      <c r="BP208" s="99">
        <v>39374</v>
      </c>
      <c r="BQ208" s="99">
        <v>39195</v>
      </c>
      <c r="BR208" s="99">
        <v>39940</v>
      </c>
      <c r="BS208" s="99">
        <v>40049</v>
      </c>
      <c r="BT208" s="99">
        <v>40383</v>
      </c>
      <c r="BU208" s="99">
        <v>40488</v>
      </c>
      <c r="BV208" s="99">
        <v>40651</v>
      </c>
      <c r="BW208" s="99">
        <v>40850</v>
      </c>
      <c r="BX208" s="99">
        <v>40986</v>
      </c>
      <c r="BY208" s="99">
        <v>41098</v>
      </c>
      <c r="BZ208" s="100">
        <v>41071</v>
      </c>
      <c r="CA208" s="99">
        <v>39179</v>
      </c>
      <c r="CB208" s="99">
        <v>39141</v>
      </c>
      <c r="CC208" s="99">
        <v>41139</v>
      </c>
      <c r="CD208" s="99">
        <v>41385</v>
      </c>
      <c r="CE208" s="99">
        <v>41265</v>
      </c>
      <c r="CF208" s="99">
        <v>41302</v>
      </c>
      <c r="CG208" s="99">
        <v>41431</v>
      </c>
      <c r="CH208" s="99">
        <v>41474</v>
      </c>
      <c r="CI208" s="99">
        <v>41488</v>
      </c>
      <c r="CJ208" s="99">
        <v>41460</v>
      </c>
      <c r="CK208" s="99">
        <v>41572</v>
      </c>
      <c r="CL208" s="100">
        <v>41598</v>
      </c>
      <c r="CM208" s="98">
        <v>41066</v>
      </c>
      <c r="CN208" s="99">
        <v>40652</v>
      </c>
      <c r="CO208" s="99">
        <v>40931</v>
      </c>
      <c r="CP208" s="99">
        <v>40622</v>
      </c>
      <c r="CQ208" s="99">
        <v>40908</v>
      </c>
      <c r="CR208" s="99">
        <v>41020</v>
      </c>
      <c r="CS208" s="99">
        <v>41276</v>
      </c>
      <c r="CT208" s="99">
        <v>41155</v>
      </c>
      <c r="CU208" s="99">
        <v>41034</v>
      </c>
      <c r="CV208" s="99">
        <v>41120</v>
      </c>
      <c r="CW208" s="99">
        <v>41112</v>
      </c>
      <c r="CX208" s="100">
        <v>41184</v>
      </c>
      <c r="CY208" s="99">
        <v>41320</v>
      </c>
      <c r="CZ208" s="99">
        <v>41415</v>
      </c>
      <c r="DA208" s="99">
        <v>41899</v>
      </c>
      <c r="DB208" s="99">
        <v>42121</v>
      </c>
      <c r="DC208" s="99">
        <v>40830</v>
      </c>
      <c r="DD208" s="99">
        <v>40999</v>
      </c>
      <c r="DE208" s="99">
        <v>40894</v>
      </c>
      <c r="DF208" s="99">
        <v>40761</v>
      </c>
      <c r="DG208" s="99">
        <v>40986</v>
      </c>
      <c r="DH208" s="99">
        <v>40887</v>
      </c>
      <c r="DI208" s="99">
        <v>40767</v>
      </c>
      <c r="DJ208" s="100">
        <v>40553</v>
      </c>
      <c r="DL208" s="96"/>
      <c r="DM208" s="97" t="s">
        <v>281</v>
      </c>
      <c r="DN208" s="98">
        <v>806</v>
      </c>
      <c r="DO208" s="99">
        <v>815</v>
      </c>
      <c r="DP208" s="99">
        <v>794</v>
      </c>
      <c r="DQ208" s="99">
        <v>851</v>
      </c>
      <c r="DR208" s="99">
        <v>908</v>
      </c>
      <c r="DS208" s="99">
        <v>866</v>
      </c>
      <c r="DT208" s="99">
        <v>883</v>
      </c>
      <c r="DU208" s="99">
        <v>866</v>
      </c>
      <c r="DV208" s="99">
        <v>835</v>
      </c>
      <c r="DW208" s="99">
        <v>863</v>
      </c>
      <c r="DX208" s="99">
        <v>794</v>
      </c>
      <c r="DY208" s="100">
        <v>820</v>
      </c>
      <c r="DZ208" s="98">
        <v>844</v>
      </c>
      <c r="EA208" s="99">
        <v>813</v>
      </c>
      <c r="EB208" s="99">
        <v>829</v>
      </c>
      <c r="EC208" s="99">
        <v>838</v>
      </c>
      <c r="ED208" s="99">
        <v>872</v>
      </c>
      <c r="EE208" s="99">
        <v>861</v>
      </c>
      <c r="EF208" s="99">
        <v>888</v>
      </c>
      <c r="EG208" s="99">
        <v>881</v>
      </c>
      <c r="EH208" s="99">
        <v>882</v>
      </c>
      <c r="EI208" s="99">
        <v>902</v>
      </c>
      <c r="EJ208" s="99">
        <v>904</v>
      </c>
      <c r="EK208" s="100">
        <v>959</v>
      </c>
      <c r="EL208" s="99">
        <v>971</v>
      </c>
      <c r="EM208" s="99">
        <v>946</v>
      </c>
      <c r="EN208" s="99">
        <v>940</v>
      </c>
      <c r="EO208" s="99">
        <v>954</v>
      </c>
      <c r="EP208" s="99">
        <v>987</v>
      </c>
      <c r="EQ208" s="99">
        <v>1024</v>
      </c>
      <c r="ER208" s="99">
        <v>1035</v>
      </c>
      <c r="ES208" s="99">
        <v>1028</v>
      </c>
      <c r="ET208" s="99">
        <v>1040</v>
      </c>
      <c r="EU208" s="99">
        <v>1026</v>
      </c>
      <c r="EV208" s="99">
        <v>1007</v>
      </c>
      <c r="EW208" s="100">
        <v>1040</v>
      </c>
      <c r="EX208" s="98">
        <v>1037</v>
      </c>
      <c r="EY208" s="99">
        <v>1009</v>
      </c>
      <c r="EZ208" s="99">
        <v>978</v>
      </c>
      <c r="FA208" s="99">
        <v>1006</v>
      </c>
      <c r="FB208" s="99">
        <v>986</v>
      </c>
      <c r="FC208" s="99">
        <v>967</v>
      </c>
      <c r="FD208" s="99">
        <v>984</v>
      </c>
      <c r="FE208" s="99">
        <v>983</v>
      </c>
      <c r="FF208" s="99">
        <v>973</v>
      </c>
      <c r="FG208" s="99">
        <v>975</v>
      </c>
      <c r="FH208" s="99">
        <v>935</v>
      </c>
      <c r="FI208" s="100">
        <v>956</v>
      </c>
      <c r="FJ208" s="98">
        <v>988</v>
      </c>
      <c r="FK208" s="99">
        <v>942</v>
      </c>
      <c r="FL208" s="99">
        <v>943</v>
      </c>
      <c r="FM208" s="99">
        <v>960</v>
      </c>
      <c r="FN208" s="99">
        <v>962</v>
      </c>
      <c r="FO208" s="99">
        <v>960</v>
      </c>
      <c r="FP208" s="99">
        <v>975</v>
      </c>
      <c r="FQ208" s="99">
        <v>937</v>
      </c>
      <c r="FR208" s="99">
        <v>938</v>
      </c>
      <c r="FS208" s="99">
        <v>947</v>
      </c>
      <c r="FT208" s="99">
        <v>913</v>
      </c>
      <c r="FU208" s="100">
        <v>916</v>
      </c>
      <c r="FV208" s="98">
        <v>939</v>
      </c>
      <c r="FW208" s="99">
        <v>924</v>
      </c>
      <c r="FX208" s="99">
        <v>891</v>
      </c>
      <c r="FY208" s="99">
        <v>890</v>
      </c>
      <c r="FZ208" s="99">
        <v>902</v>
      </c>
      <c r="GA208" s="99">
        <v>941</v>
      </c>
      <c r="GB208" s="99">
        <v>891</v>
      </c>
      <c r="GC208" s="99">
        <v>859</v>
      </c>
      <c r="GD208" s="99">
        <v>851</v>
      </c>
      <c r="GE208" s="99">
        <v>818</v>
      </c>
      <c r="GF208" s="99">
        <v>790</v>
      </c>
      <c r="GG208" s="100">
        <v>763</v>
      </c>
      <c r="GH208" s="98">
        <v>793</v>
      </c>
      <c r="GI208" s="99">
        <v>789</v>
      </c>
      <c r="GJ208" s="99">
        <v>741</v>
      </c>
      <c r="GK208" s="99">
        <v>740</v>
      </c>
      <c r="GL208" s="99">
        <v>727</v>
      </c>
      <c r="GM208" s="99">
        <v>714</v>
      </c>
      <c r="GN208" s="99">
        <v>698</v>
      </c>
      <c r="GO208" s="99">
        <v>678</v>
      </c>
      <c r="GP208" s="99">
        <v>724</v>
      </c>
      <c r="GQ208" s="99">
        <v>667</v>
      </c>
      <c r="GR208" s="99">
        <v>641</v>
      </c>
      <c r="GS208" s="100">
        <v>634</v>
      </c>
      <c r="GT208" s="98">
        <v>683</v>
      </c>
      <c r="GU208" s="99">
        <v>705</v>
      </c>
      <c r="GV208" s="99">
        <v>625</v>
      </c>
      <c r="GW208" s="99">
        <v>642</v>
      </c>
      <c r="GX208" s="99">
        <v>629</v>
      </c>
      <c r="GY208" s="100">
        <v>636</v>
      </c>
      <c r="GZ208" s="291"/>
    </row>
    <row r="209" spans="2:208" x14ac:dyDescent="0.25">
      <c r="B209" s="96"/>
      <c r="C209" s="97" t="s">
        <v>261</v>
      </c>
      <c r="D209" s="100">
        <v>116</v>
      </c>
      <c r="E209" s="100">
        <v>188</v>
      </c>
      <c r="F209" s="100">
        <v>323</v>
      </c>
      <c r="G209" s="98">
        <v>340</v>
      </c>
      <c r="H209" s="99">
        <v>327</v>
      </c>
      <c r="I209" s="99">
        <v>274</v>
      </c>
      <c r="J209" s="99">
        <v>303</v>
      </c>
      <c r="K209" s="99">
        <v>326</v>
      </c>
      <c r="L209" s="99">
        <v>345</v>
      </c>
      <c r="M209" s="99">
        <v>360</v>
      </c>
      <c r="N209" s="99">
        <v>354</v>
      </c>
      <c r="O209" s="99">
        <v>359</v>
      </c>
      <c r="P209" s="99">
        <v>364</v>
      </c>
      <c r="Q209" s="99">
        <v>370</v>
      </c>
      <c r="R209" s="100">
        <v>422</v>
      </c>
      <c r="S209" s="99">
        <v>425</v>
      </c>
      <c r="T209" s="99">
        <v>433</v>
      </c>
      <c r="U209" s="99">
        <v>471</v>
      </c>
      <c r="V209" s="99">
        <v>482</v>
      </c>
      <c r="W209" s="99">
        <v>484</v>
      </c>
      <c r="X209" s="99">
        <v>482</v>
      </c>
      <c r="Y209" s="99">
        <v>508</v>
      </c>
      <c r="Z209" s="99">
        <v>507</v>
      </c>
      <c r="AA209" s="99">
        <v>499</v>
      </c>
      <c r="AB209" s="99">
        <v>532</v>
      </c>
      <c r="AC209" s="99">
        <v>494</v>
      </c>
      <c r="AD209" s="100">
        <v>486</v>
      </c>
      <c r="AE209" s="99">
        <v>480</v>
      </c>
      <c r="AF209" s="99">
        <v>475</v>
      </c>
      <c r="AG209" s="99">
        <v>478</v>
      </c>
      <c r="AH209" s="99">
        <v>498</v>
      </c>
      <c r="AI209" s="99">
        <v>500</v>
      </c>
      <c r="AJ209" s="99">
        <v>494</v>
      </c>
      <c r="AK209" s="99">
        <v>475</v>
      </c>
      <c r="AL209" s="99">
        <v>459</v>
      </c>
      <c r="AM209" s="99">
        <v>447</v>
      </c>
      <c r="AN209" s="99">
        <v>442</v>
      </c>
      <c r="AO209" s="99">
        <v>456</v>
      </c>
      <c r="AP209" s="100">
        <v>477</v>
      </c>
      <c r="AQ209" s="98">
        <v>494</v>
      </c>
      <c r="AR209" s="99">
        <v>496</v>
      </c>
      <c r="AS209" s="99">
        <v>546</v>
      </c>
      <c r="AT209" s="99">
        <v>590</v>
      </c>
      <c r="AU209" s="99">
        <v>631</v>
      </c>
      <c r="AV209" s="99">
        <v>670</v>
      </c>
      <c r="AW209" s="99">
        <v>704</v>
      </c>
      <c r="AX209" s="99">
        <v>739</v>
      </c>
      <c r="AY209" s="99">
        <v>743</v>
      </c>
      <c r="AZ209" s="99">
        <v>746</v>
      </c>
      <c r="BA209" s="99">
        <v>757</v>
      </c>
      <c r="BB209" s="100">
        <v>773</v>
      </c>
      <c r="BC209" s="98">
        <v>802</v>
      </c>
      <c r="BD209" s="99">
        <v>834</v>
      </c>
      <c r="BE209" s="99">
        <v>861</v>
      </c>
      <c r="BF209" s="99">
        <v>872</v>
      </c>
      <c r="BG209" s="99">
        <v>915</v>
      </c>
      <c r="BH209" s="99">
        <v>1003</v>
      </c>
      <c r="BI209" s="99">
        <v>1013</v>
      </c>
      <c r="BJ209" s="99">
        <v>989</v>
      </c>
      <c r="BK209" s="99">
        <v>993</v>
      </c>
      <c r="BL209" s="99">
        <v>985</v>
      </c>
      <c r="BM209" s="99">
        <v>968</v>
      </c>
      <c r="BN209" s="100">
        <v>982</v>
      </c>
      <c r="BO209" s="99">
        <v>1023</v>
      </c>
      <c r="BP209" s="99">
        <v>1035</v>
      </c>
      <c r="BQ209" s="99">
        <v>1046</v>
      </c>
      <c r="BR209" s="99">
        <v>1074</v>
      </c>
      <c r="BS209" s="99">
        <v>1065</v>
      </c>
      <c r="BT209" s="99">
        <v>1087</v>
      </c>
      <c r="BU209" s="99">
        <v>1073</v>
      </c>
      <c r="BV209" s="99">
        <v>1087</v>
      </c>
      <c r="BW209" s="99">
        <v>1088</v>
      </c>
      <c r="BX209" s="99">
        <v>1103</v>
      </c>
      <c r="BY209" s="99">
        <v>1106</v>
      </c>
      <c r="BZ209" s="100">
        <v>1127</v>
      </c>
      <c r="CA209" s="99">
        <v>1144</v>
      </c>
      <c r="CB209" s="99">
        <v>1155</v>
      </c>
      <c r="CC209" s="99">
        <v>1179</v>
      </c>
      <c r="CD209" s="99">
        <v>1185</v>
      </c>
      <c r="CE209" s="99">
        <v>1238</v>
      </c>
      <c r="CF209" s="99">
        <v>1248</v>
      </c>
      <c r="CG209" s="99">
        <v>1255</v>
      </c>
      <c r="CH209" s="99">
        <v>1238</v>
      </c>
      <c r="CI209" s="99">
        <v>1265</v>
      </c>
      <c r="CJ209" s="99">
        <v>1265</v>
      </c>
      <c r="CK209" s="99">
        <v>1261</v>
      </c>
      <c r="CL209" s="100">
        <v>1273</v>
      </c>
      <c r="CM209" s="98">
        <v>1294</v>
      </c>
      <c r="CN209" s="99">
        <v>1312</v>
      </c>
      <c r="CO209" s="99">
        <v>1325</v>
      </c>
      <c r="CP209" s="99">
        <v>1337</v>
      </c>
      <c r="CQ209" s="99">
        <v>1366</v>
      </c>
      <c r="CR209" s="99">
        <v>1360</v>
      </c>
      <c r="CS209" s="99">
        <v>1369</v>
      </c>
      <c r="CT209" s="99">
        <v>1374</v>
      </c>
      <c r="CU209" s="99">
        <v>1368</v>
      </c>
      <c r="CV209" s="99">
        <v>1381</v>
      </c>
      <c r="CW209" s="99">
        <v>1366</v>
      </c>
      <c r="CX209" s="100">
        <v>1393</v>
      </c>
      <c r="CY209" s="99">
        <v>1421</v>
      </c>
      <c r="CZ209" s="99">
        <v>1442</v>
      </c>
      <c r="DA209" s="99">
        <v>1442</v>
      </c>
      <c r="DB209" s="99">
        <v>1456</v>
      </c>
      <c r="DC209" s="99">
        <v>1427</v>
      </c>
      <c r="DD209" s="99">
        <v>1432</v>
      </c>
      <c r="DE209" s="99">
        <v>1421</v>
      </c>
      <c r="DF209" s="99">
        <v>1428</v>
      </c>
      <c r="DG209" s="99">
        <v>1425</v>
      </c>
      <c r="DH209" s="99">
        <v>1416</v>
      </c>
      <c r="DI209" s="99">
        <v>1391</v>
      </c>
      <c r="DJ209" s="100">
        <v>1387</v>
      </c>
      <c r="DL209" s="96"/>
      <c r="DM209" s="97" t="s">
        <v>282</v>
      </c>
      <c r="DN209" s="98">
        <v>711</v>
      </c>
      <c r="DO209" s="99">
        <v>720</v>
      </c>
      <c r="DP209" s="99">
        <v>718</v>
      </c>
      <c r="DQ209" s="99">
        <v>725</v>
      </c>
      <c r="DR209" s="99">
        <v>944</v>
      </c>
      <c r="DS209" s="99">
        <v>728</v>
      </c>
      <c r="DT209" s="99">
        <v>728</v>
      </c>
      <c r="DU209" s="99">
        <v>733</v>
      </c>
      <c r="DV209" s="99">
        <v>730</v>
      </c>
      <c r="DW209" s="99">
        <v>734</v>
      </c>
      <c r="DX209" s="99">
        <v>713</v>
      </c>
      <c r="DY209" s="100">
        <v>703</v>
      </c>
      <c r="DZ209" s="98">
        <v>693</v>
      </c>
      <c r="EA209" s="99">
        <v>703</v>
      </c>
      <c r="EB209" s="99">
        <v>806</v>
      </c>
      <c r="EC209" s="99">
        <v>858</v>
      </c>
      <c r="ED209" s="99">
        <v>863</v>
      </c>
      <c r="EE209" s="99">
        <v>880</v>
      </c>
      <c r="EF209" s="99">
        <v>908</v>
      </c>
      <c r="EG209" s="99">
        <v>947</v>
      </c>
      <c r="EH209" s="99">
        <v>969</v>
      </c>
      <c r="EI209" s="99">
        <v>769</v>
      </c>
      <c r="EJ209" s="99">
        <v>801</v>
      </c>
      <c r="EK209" s="100">
        <v>1007</v>
      </c>
      <c r="EL209" s="99">
        <v>1023</v>
      </c>
      <c r="EM209" s="99">
        <v>1013</v>
      </c>
      <c r="EN209" s="99">
        <v>1032</v>
      </c>
      <c r="EO209" s="99">
        <v>1050</v>
      </c>
      <c r="EP209" s="99">
        <v>1064</v>
      </c>
      <c r="EQ209" s="99">
        <v>1069</v>
      </c>
      <c r="ER209" s="99">
        <v>1073</v>
      </c>
      <c r="ES209" s="99">
        <v>907</v>
      </c>
      <c r="ET209" s="99">
        <v>1081</v>
      </c>
      <c r="EU209" s="99">
        <v>921</v>
      </c>
      <c r="EV209" s="99">
        <v>918</v>
      </c>
      <c r="EW209" s="100">
        <v>1032</v>
      </c>
      <c r="EX209" s="98">
        <v>1095</v>
      </c>
      <c r="EY209" s="99">
        <v>990</v>
      </c>
      <c r="EZ209" s="99">
        <v>1001</v>
      </c>
      <c r="FA209" s="99">
        <v>1021</v>
      </c>
      <c r="FB209" s="99">
        <v>1045</v>
      </c>
      <c r="FC209" s="99">
        <v>1043</v>
      </c>
      <c r="FD209" s="99">
        <v>1056</v>
      </c>
      <c r="FE209" s="99">
        <v>1061</v>
      </c>
      <c r="FF209" s="99">
        <v>1069</v>
      </c>
      <c r="FG209" s="99">
        <v>1180</v>
      </c>
      <c r="FH209" s="99">
        <v>1099</v>
      </c>
      <c r="FI209" s="100">
        <v>1137</v>
      </c>
      <c r="FJ209" s="98">
        <v>1189</v>
      </c>
      <c r="FK209" s="99">
        <v>1181</v>
      </c>
      <c r="FL209" s="99">
        <v>1186</v>
      </c>
      <c r="FM209" s="99">
        <v>1187</v>
      </c>
      <c r="FN209" s="99">
        <v>1180</v>
      </c>
      <c r="FO209" s="99">
        <v>1186</v>
      </c>
      <c r="FP209" s="99">
        <v>1179</v>
      </c>
      <c r="FQ209" s="99">
        <v>1182</v>
      </c>
      <c r="FR209" s="99">
        <v>1166</v>
      </c>
      <c r="FS209" s="99">
        <v>1165</v>
      </c>
      <c r="FT209" s="99">
        <v>1145</v>
      </c>
      <c r="FU209" s="100">
        <v>1141</v>
      </c>
      <c r="FV209" s="98">
        <v>1129</v>
      </c>
      <c r="FW209" s="99">
        <v>1132</v>
      </c>
      <c r="FX209" s="99">
        <v>1147</v>
      </c>
      <c r="FY209" s="99">
        <v>1125</v>
      </c>
      <c r="FZ209" s="99">
        <v>1119</v>
      </c>
      <c r="GA209" s="99">
        <v>977</v>
      </c>
      <c r="GB209" s="99">
        <v>961</v>
      </c>
      <c r="GC209" s="99">
        <v>948</v>
      </c>
      <c r="GD209" s="99">
        <v>955</v>
      </c>
      <c r="GE209" s="99">
        <v>939</v>
      </c>
      <c r="GF209" s="99">
        <v>935</v>
      </c>
      <c r="GG209" s="100">
        <v>929</v>
      </c>
      <c r="GH209" s="98">
        <v>920</v>
      </c>
      <c r="GI209" s="99">
        <v>927</v>
      </c>
      <c r="GJ209" s="99">
        <v>929</v>
      </c>
      <c r="GK209" s="99">
        <v>926</v>
      </c>
      <c r="GL209" s="99">
        <v>898</v>
      </c>
      <c r="GM209" s="99">
        <v>884</v>
      </c>
      <c r="GN209" s="99">
        <v>885</v>
      </c>
      <c r="GO209" s="99">
        <v>873</v>
      </c>
      <c r="GP209" s="99">
        <v>920</v>
      </c>
      <c r="GQ209" s="99">
        <v>854</v>
      </c>
      <c r="GR209" s="99">
        <v>826</v>
      </c>
      <c r="GS209" s="100">
        <v>821</v>
      </c>
      <c r="GT209" s="98">
        <v>842</v>
      </c>
      <c r="GU209" s="99">
        <v>870</v>
      </c>
      <c r="GV209" s="99">
        <v>844</v>
      </c>
      <c r="GW209" s="99">
        <v>863</v>
      </c>
      <c r="GX209" s="99">
        <v>3168</v>
      </c>
      <c r="GY209" s="100">
        <v>856</v>
      </c>
      <c r="GZ209" s="291"/>
    </row>
    <row r="210" spans="2:208" x14ac:dyDescent="0.25">
      <c r="B210" s="96"/>
      <c r="C210" s="97" t="s">
        <v>262</v>
      </c>
      <c r="D210" s="100">
        <v>832</v>
      </c>
      <c r="E210" s="100">
        <v>986</v>
      </c>
      <c r="F210" s="100">
        <v>928</v>
      </c>
      <c r="G210" s="98">
        <v>964</v>
      </c>
      <c r="H210" s="99">
        <v>980</v>
      </c>
      <c r="I210" s="99">
        <v>6019</v>
      </c>
      <c r="J210" s="99">
        <v>5905</v>
      </c>
      <c r="K210" s="99">
        <v>6029</v>
      </c>
      <c r="L210" s="99">
        <v>6205</v>
      </c>
      <c r="M210" s="99">
        <v>6382</v>
      </c>
      <c r="N210" s="99">
        <v>6422</v>
      </c>
      <c r="O210" s="99">
        <v>5774</v>
      </c>
      <c r="P210" s="99">
        <v>6663</v>
      </c>
      <c r="Q210" s="99">
        <v>6763</v>
      </c>
      <c r="R210" s="100">
        <v>6914</v>
      </c>
      <c r="S210" s="99">
        <v>7078</v>
      </c>
      <c r="T210" s="99">
        <v>7085</v>
      </c>
      <c r="U210" s="99">
        <v>7094</v>
      </c>
      <c r="V210" s="99">
        <v>7082</v>
      </c>
      <c r="W210" s="99">
        <v>7086</v>
      </c>
      <c r="X210" s="99">
        <v>7152</v>
      </c>
      <c r="Y210" s="99">
        <v>7192</v>
      </c>
      <c r="Z210" s="99">
        <v>7217</v>
      </c>
      <c r="AA210" s="99">
        <v>7274</v>
      </c>
      <c r="AB210" s="99">
        <v>7442</v>
      </c>
      <c r="AC210" s="99">
        <v>7396</v>
      </c>
      <c r="AD210" s="100">
        <v>7498</v>
      </c>
      <c r="AE210" s="99">
        <v>7657</v>
      </c>
      <c r="AF210" s="99">
        <v>7710</v>
      </c>
      <c r="AG210" s="99">
        <v>7735</v>
      </c>
      <c r="AH210" s="99">
        <v>7836</v>
      </c>
      <c r="AI210" s="99">
        <v>7856</v>
      </c>
      <c r="AJ210" s="99">
        <v>7902</v>
      </c>
      <c r="AK210" s="99">
        <v>7976</v>
      </c>
      <c r="AL210" s="99">
        <v>8013</v>
      </c>
      <c r="AM210" s="99">
        <v>8056</v>
      </c>
      <c r="AN210" s="99">
        <v>8188</v>
      </c>
      <c r="AO210" s="99">
        <v>8249</v>
      </c>
      <c r="AP210" s="100">
        <v>8414</v>
      </c>
      <c r="AQ210" s="98">
        <v>8590</v>
      </c>
      <c r="AR210" s="99">
        <v>8813</v>
      </c>
      <c r="AS210" s="99">
        <v>9103</v>
      </c>
      <c r="AT210" s="99">
        <v>9223</v>
      </c>
      <c r="AU210" s="99">
        <v>9273</v>
      </c>
      <c r="AV210" s="99">
        <v>9335</v>
      </c>
      <c r="AW210" s="99">
        <v>9571</v>
      </c>
      <c r="AX210" s="99">
        <v>9717</v>
      </c>
      <c r="AY210" s="99">
        <v>9739</v>
      </c>
      <c r="AZ210" s="99">
        <v>9847</v>
      </c>
      <c r="BA210" s="99">
        <v>9900</v>
      </c>
      <c r="BB210" s="100">
        <v>10095</v>
      </c>
      <c r="BC210" s="98">
        <v>10299</v>
      </c>
      <c r="BD210" s="99">
        <v>10417</v>
      </c>
      <c r="BE210" s="99">
        <v>10410</v>
      </c>
      <c r="BF210" s="99">
        <v>10402</v>
      </c>
      <c r="BG210" s="99">
        <v>10404</v>
      </c>
      <c r="BH210" s="99">
        <v>10549</v>
      </c>
      <c r="BI210" s="99">
        <v>10602</v>
      </c>
      <c r="BJ210" s="99">
        <v>10711</v>
      </c>
      <c r="BK210" s="99">
        <v>10787</v>
      </c>
      <c r="BL210" s="99">
        <v>10853</v>
      </c>
      <c r="BM210" s="99">
        <v>10845</v>
      </c>
      <c r="BN210" s="100">
        <v>11026</v>
      </c>
      <c r="BO210" s="99">
        <v>11200</v>
      </c>
      <c r="BP210" s="99">
        <v>11261</v>
      </c>
      <c r="BQ210" s="99">
        <v>11403</v>
      </c>
      <c r="BR210" s="99">
        <v>11459</v>
      </c>
      <c r="BS210" s="99">
        <v>11378</v>
      </c>
      <c r="BT210" s="99">
        <v>11336</v>
      </c>
      <c r="BU210" s="99">
        <v>11373</v>
      </c>
      <c r="BV210" s="99">
        <v>11234</v>
      </c>
      <c r="BW210" s="99">
        <v>11256</v>
      </c>
      <c r="BX210" s="99">
        <v>11202</v>
      </c>
      <c r="BY210" s="99">
        <v>11185</v>
      </c>
      <c r="BZ210" s="100">
        <v>11356</v>
      </c>
      <c r="CA210" s="99">
        <v>11589</v>
      </c>
      <c r="CB210" s="99">
        <v>11604</v>
      </c>
      <c r="CC210" s="99">
        <v>11728</v>
      </c>
      <c r="CD210" s="99">
        <v>11660</v>
      </c>
      <c r="CE210" s="99">
        <v>11533</v>
      </c>
      <c r="CF210" s="99">
        <v>11587</v>
      </c>
      <c r="CG210" s="99">
        <v>11625</v>
      </c>
      <c r="CH210" s="99">
        <v>11653</v>
      </c>
      <c r="CI210" s="99">
        <v>11763</v>
      </c>
      <c r="CJ210" s="99">
        <v>11896</v>
      </c>
      <c r="CK210" s="99">
        <v>11913</v>
      </c>
      <c r="CL210" s="100">
        <v>12117</v>
      </c>
      <c r="CM210" s="98">
        <v>12105</v>
      </c>
      <c r="CN210" s="99">
        <v>12089</v>
      </c>
      <c r="CO210" s="99">
        <v>12011</v>
      </c>
      <c r="CP210" s="99">
        <v>12039</v>
      </c>
      <c r="CQ210" s="99">
        <v>12006</v>
      </c>
      <c r="CR210" s="99">
        <v>12132</v>
      </c>
      <c r="CS210" s="99">
        <v>12169</v>
      </c>
      <c r="CT210" s="99">
        <v>12263</v>
      </c>
      <c r="CU210" s="99">
        <v>12274</v>
      </c>
      <c r="CV210" s="99">
        <v>12497</v>
      </c>
      <c r="CW210" s="99">
        <v>12564</v>
      </c>
      <c r="CX210" s="100">
        <v>12505</v>
      </c>
      <c r="CY210" s="99">
        <v>12714</v>
      </c>
      <c r="CZ210" s="99">
        <v>12857</v>
      </c>
      <c r="DA210" s="99">
        <v>12870</v>
      </c>
      <c r="DB210" s="99">
        <v>12579</v>
      </c>
      <c r="DC210" s="99">
        <v>12617</v>
      </c>
      <c r="DD210" s="99">
        <v>12649</v>
      </c>
      <c r="DE210" s="99">
        <v>12670</v>
      </c>
      <c r="DF210" s="99">
        <v>12576</v>
      </c>
      <c r="DG210" s="99">
        <v>12514</v>
      </c>
      <c r="DH210" s="99">
        <v>12746</v>
      </c>
      <c r="DI210" s="99">
        <v>12668</v>
      </c>
      <c r="DJ210" s="100">
        <v>12594</v>
      </c>
      <c r="DL210" s="96"/>
      <c r="DM210" s="97" t="s">
        <v>283</v>
      </c>
      <c r="DN210" s="98">
        <v>1170</v>
      </c>
      <c r="DO210" s="99">
        <v>1186</v>
      </c>
      <c r="DP210" s="99">
        <v>1174</v>
      </c>
      <c r="DQ210" s="99">
        <v>1169</v>
      </c>
      <c r="DR210" s="99">
        <v>1554</v>
      </c>
      <c r="DS210" s="99">
        <v>1186</v>
      </c>
      <c r="DT210" s="99">
        <v>1187</v>
      </c>
      <c r="DU210" s="99">
        <v>1178</v>
      </c>
      <c r="DV210" s="99">
        <v>1174</v>
      </c>
      <c r="DW210" s="99">
        <v>1184</v>
      </c>
      <c r="DX210" s="99">
        <v>1150</v>
      </c>
      <c r="DY210" s="100">
        <v>1168</v>
      </c>
      <c r="DZ210" s="98">
        <v>1145</v>
      </c>
      <c r="EA210" s="99">
        <v>1161</v>
      </c>
      <c r="EB210" s="99">
        <v>1133</v>
      </c>
      <c r="EC210" s="99">
        <v>1158</v>
      </c>
      <c r="ED210" s="99">
        <v>1176</v>
      </c>
      <c r="EE210" s="99">
        <v>1181</v>
      </c>
      <c r="EF210" s="99">
        <v>1192</v>
      </c>
      <c r="EG210" s="99">
        <v>1201</v>
      </c>
      <c r="EH210" s="99">
        <v>1208</v>
      </c>
      <c r="EI210" s="99">
        <v>1200</v>
      </c>
      <c r="EJ210" s="99">
        <v>1237</v>
      </c>
      <c r="EK210" s="100">
        <v>1237</v>
      </c>
      <c r="EL210" s="99">
        <v>1243</v>
      </c>
      <c r="EM210" s="99">
        <v>1248</v>
      </c>
      <c r="EN210" s="99">
        <v>1237</v>
      </c>
      <c r="EO210" s="99">
        <v>1245</v>
      </c>
      <c r="EP210" s="99">
        <v>1261</v>
      </c>
      <c r="EQ210" s="99">
        <v>1267</v>
      </c>
      <c r="ER210" s="99">
        <v>1264</v>
      </c>
      <c r="ES210" s="99">
        <v>1287</v>
      </c>
      <c r="ET210" s="99">
        <v>1272</v>
      </c>
      <c r="EU210" s="99">
        <v>1285</v>
      </c>
      <c r="EV210" s="99">
        <v>1278</v>
      </c>
      <c r="EW210" s="100">
        <v>1279</v>
      </c>
      <c r="EX210" s="98">
        <v>1291</v>
      </c>
      <c r="EY210" s="99">
        <v>1267</v>
      </c>
      <c r="EZ210" s="99">
        <v>1267</v>
      </c>
      <c r="FA210" s="99">
        <v>1267</v>
      </c>
      <c r="FB210" s="99">
        <v>1275</v>
      </c>
      <c r="FC210" s="99">
        <v>1272</v>
      </c>
      <c r="FD210" s="99">
        <v>1281</v>
      </c>
      <c r="FE210" s="99">
        <v>1287</v>
      </c>
      <c r="FF210" s="99">
        <v>1294</v>
      </c>
      <c r="FG210" s="99">
        <v>1274</v>
      </c>
      <c r="FH210" s="99">
        <v>1259</v>
      </c>
      <c r="FI210" s="100">
        <v>1249</v>
      </c>
      <c r="FJ210" s="98">
        <v>1259</v>
      </c>
      <c r="FK210" s="99">
        <v>1265</v>
      </c>
      <c r="FL210" s="99">
        <v>1263</v>
      </c>
      <c r="FM210" s="99">
        <v>1270</v>
      </c>
      <c r="FN210" s="99">
        <v>1275</v>
      </c>
      <c r="FO210" s="99">
        <v>1273</v>
      </c>
      <c r="FP210" s="99">
        <v>1261</v>
      </c>
      <c r="FQ210" s="99">
        <v>1257</v>
      </c>
      <c r="FR210" s="99">
        <v>1246</v>
      </c>
      <c r="FS210" s="99">
        <v>1255</v>
      </c>
      <c r="FT210" s="99">
        <v>1243</v>
      </c>
      <c r="FU210" s="100">
        <v>1221</v>
      </c>
      <c r="FV210" s="98">
        <v>1204</v>
      </c>
      <c r="FW210" s="99">
        <v>1194</v>
      </c>
      <c r="FX210" s="99">
        <v>1170</v>
      </c>
      <c r="FY210" s="99">
        <v>1172</v>
      </c>
      <c r="FZ210" s="99">
        <v>1176</v>
      </c>
      <c r="GA210" s="99">
        <v>1169</v>
      </c>
      <c r="GB210" s="99">
        <v>1153</v>
      </c>
      <c r="GC210" s="99">
        <v>1117</v>
      </c>
      <c r="GD210" s="99">
        <v>1123</v>
      </c>
      <c r="GE210" s="99">
        <v>1105</v>
      </c>
      <c r="GF210" s="99">
        <v>1075</v>
      </c>
      <c r="GG210" s="100">
        <v>1055</v>
      </c>
      <c r="GH210" s="98">
        <v>1035</v>
      </c>
      <c r="GI210" s="99">
        <v>1044</v>
      </c>
      <c r="GJ210" s="99">
        <v>1029</v>
      </c>
      <c r="GK210" s="99">
        <v>1027</v>
      </c>
      <c r="GL210" s="99">
        <v>988</v>
      </c>
      <c r="GM210" s="99">
        <v>975</v>
      </c>
      <c r="GN210" s="99">
        <v>979</v>
      </c>
      <c r="GO210" s="99">
        <v>962</v>
      </c>
      <c r="GP210" s="99">
        <v>1034</v>
      </c>
      <c r="GQ210" s="99">
        <v>936</v>
      </c>
      <c r="GR210" s="99">
        <v>905</v>
      </c>
      <c r="GS210" s="100">
        <v>897</v>
      </c>
      <c r="GT210" s="98">
        <v>931</v>
      </c>
      <c r="GU210" s="99">
        <v>929</v>
      </c>
      <c r="GV210" s="99">
        <v>907</v>
      </c>
      <c r="GW210" s="99">
        <v>927</v>
      </c>
      <c r="GX210" s="99">
        <v>917</v>
      </c>
      <c r="GY210" s="100">
        <v>886</v>
      </c>
      <c r="GZ210" s="291"/>
    </row>
    <row r="211" spans="2:208" x14ac:dyDescent="0.25">
      <c r="B211" s="96"/>
      <c r="C211" s="97" t="s">
        <v>263</v>
      </c>
      <c r="D211" s="100">
        <v>25</v>
      </c>
      <c r="E211" s="100">
        <v>69</v>
      </c>
      <c r="F211" s="100">
        <v>79</v>
      </c>
      <c r="G211" s="98">
        <v>84</v>
      </c>
      <c r="H211" s="99">
        <v>83</v>
      </c>
      <c r="I211" s="99">
        <v>77</v>
      </c>
      <c r="J211" s="99">
        <v>87</v>
      </c>
      <c r="K211" s="99">
        <v>92</v>
      </c>
      <c r="L211" s="99">
        <v>109</v>
      </c>
      <c r="M211" s="99">
        <v>113</v>
      </c>
      <c r="N211" s="99">
        <v>114</v>
      </c>
      <c r="O211" s="99">
        <v>107</v>
      </c>
      <c r="P211" s="99">
        <v>108</v>
      </c>
      <c r="Q211" s="99">
        <v>116</v>
      </c>
      <c r="R211" s="100">
        <v>123</v>
      </c>
      <c r="S211" s="99">
        <v>129</v>
      </c>
      <c r="T211" s="99">
        <v>150</v>
      </c>
      <c r="U211" s="99">
        <v>154</v>
      </c>
      <c r="V211" s="99">
        <v>157</v>
      </c>
      <c r="W211" s="99">
        <v>158</v>
      </c>
      <c r="X211" s="99">
        <v>157</v>
      </c>
      <c r="Y211" s="99">
        <v>150</v>
      </c>
      <c r="Z211" s="99">
        <v>150</v>
      </c>
      <c r="AA211" s="99">
        <v>149</v>
      </c>
      <c r="AB211" s="99">
        <v>145</v>
      </c>
      <c r="AC211" s="99">
        <v>145</v>
      </c>
      <c r="AD211" s="100">
        <v>143</v>
      </c>
      <c r="AE211" s="99">
        <v>146</v>
      </c>
      <c r="AF211" s="99">
        <v>145</v>
      </c>
      <c r="AG211" s="99">
        <v>140</v>
      </c>
      <c r="AH211" s="99">
        <v>139</v>
      </c>
      <c r="AI211" s="99">
        <v>134</v>
      </c>
      <c r="AJ211" s="99">
        <v>134</v>
      </c>
      <c r="AK211" s="99">
        <v>128</v>
      </c>
      <c r="AL211" s="99">
        <v>127</v>
      </c>
      <c r="AM211" s="99">
        <v>121</v>
      </c>
      <c r="AN211" s="99">
        <v>119</v>
      </c>
      <c r="AO211" s="99">
        <v>121</v>
      </c>
      <c r="AP211" s="100">
        <v>121</v>
      </c>
      <c r="AQ211" s="98">
        <v>129</v>
      </c>
      <c r="AR211" s="99">
        <v>128</v>
      </c>
      <c r="AS211" s="99">
        <v>135</v>
      </c>
      <c r="AT211" s="99">
        <v>138</v>
      </c>
      <c r="AU211" s="99">
        <v>138</v>
      </c>
      <c r="AV211" s="99">
        <v>139</v>
      </c>
      <c r="AW211" s="99">
        <v>408</v>
      </c>
      <c r="AX211" s="99">
        <v>495</v>
      </c>
      <c r="AY211" s="99">
        <v>467</v>
      </c>
      <c r="AZ211" s="99">
        <v>417</v>
      </c>
      <c r="BA211" s="99">
        <v>335</v>
      </c>
      <c r="BB211" s="100">
        <v>295</v>
      </c>
      <c r="BC211" s="98">
        <v>302</v>
      </c>
      <c r="BD211" s="99">
        <v>297</v>
      </c>
      <c r="BE211" s="99">
        <v>288</v>
      </c>
      <c r="BF211" s="99">
        <v>278</v>
      </c>
      <c r="BG211" s="99">
        <v>286</v>
      </c>
      <c r="BH211" s="99">
        <v>282</v>
      </c>
      <c r="BI211" s="99">
        <v>274</v>
      </c>
      <c r="BJ211" s="99">
        <v>273</v>
      </c>
      <c r="BK211" s="99">
        <v>266</v>
      </c>
      <c r="BL211" s="99">
        <v>264</v>
      </c>
      <c r="BM211" s="99">
        <v>260</v>
      </c>
      <c r="BN211" s="100">
        <v>261</v>
      </c>
      <c r="BO211" s="99">
        <v>275</v>
      </c>
      <c r="BP211" s="99">
        <v>269</v>
      </c>
      <c r="BQ211" s="99">
        <v>285</v>
      </c>
      <c r="BR211" s="99">
        <v>291</v>
      </c>
      <c r="BS211" s="99">
        <v>316</v>
      </c>
      <c r="BT211" s="99">
        <v>313</v>
      </c>
      <c r="BU211" s="99">
        <v>311</v>
      </c>
      <c r="BV211" s="99">
        <v>304</v>
      </c>
      <c r="BW211" s="99">
        <v>310</v>
      </c>
      <c r="BX211" s="99">
        <v>303</v>
      </c>
      <c r="BY211" s="99">
        <v>307</v>
      </c>
      <c r="BZ211" s="100">
        <v>312</v>
      </c>
      <c r="CA211" s="99">
        <v>318</v>
      </c>
      <c r="CB211" s="99">
        <v>331</v>
      </c>
      <c r="CC211" s="99">
        <v>337</v>
      </c>
      <c r="CD211" s="99">
        <v>345</v>
      </c>
      <c r="CE211" s="99">
        <v>344</v>
      </c>
      <c r="CF211" s="99">
        <v>344</v>
      </c>
      <c r="CG211" s="99">
        <v>342</v>
      </c>
      <c r="CH211" s="99">
        <v>350</v>
      </c>
      <c r="CI211" s="99">
        <v>361</v>
      </c>
      <c r="CJ211" s="99">
        <v>365</v>
      </c>
      <c r="CK211" s="99">
        <v>352</v>
      </c>
      <c r="CL211" s="100">
        <v>365</v>
      </c>
      <c r="CM211" s="98">
        <v>388</v>
      </c>
      <c r="CN211" s="99">
        <v>398</v>
      </c>
      <c r="CO211" s="99">
        <v>401</v>
      </c>
      <c r="CP211" s="99">
        <v>405</v>
      </c>
      <c r="CQ211" s="99">
        <v>409</v>
      </c>
      <c r="CR211" s="99">
        <v>419</v>
      </c>
      <c r="CS211" s="99">
        <v>422</v>
      </c>
      <c r="CT211" s="99">
        <v>430</v>
      </c>
      <c r="CU211" s="99">
        <v>425</v>
      </c>
      <c r="CV211" s="99">
        <v>431</v>
      </c>
      <c r="CW211" s="99">
        <v>430</v>
      </c>
      <c r="CX211" s="100">
        <v>434</v>
      </c>
      <c r="CY211" s="99">
        <v>442</v>
      </c>
      <c r="CZ211" s="99">
        <v>451</v>
      </c>
      <c r="DA211" s="99">
        <v>452</v>
      </c>
      <c r="DB211" s="99">
        <v>441</v>
      </c>
      <c r="DC211" s="99">
        <v>436</v>
      </c>
      <c r="DD211" s="99">
        <v>667</v>
      </c>
      <c r="DE211" s="99">
        <v>669</v>
      </c>
      <c r="DF211" s="99">
        <v>598</v>
      </c>
      <c r="DG211" s="99"/>
      <c r="DH211" s="99"/>
      <c r="DI211" s="99"/>
      <c r="DJ211" s="100"/>
      <c r="DL211" s="96"/>
      <c r="DM211" s="97" t="s">
        <v>284</v>
      </c>
      <c r="DN211" s="98">
        <v>843</v>
      </c>
      <c r="DO211" s="99">
        <v>845</v>
      </c>
      <c r="DP211" s="99">
        <v>837</v>
      </c>
      <c r="DQ211" s="99">
        <v>828</v>
      </c>
      <c r="DR211" s="99">
        <v>1031</v>
      </c>
      <c r="DS211" s="99">
        <v>820</v>
      </c>
      <c r="DT211" s="99">
        <v>815</v>
      </c>
      <c r="DU211" s="99">
        <v>816</v>
      </c>
      <c r="DV211" s="99">
        <v>806</v>
      </c>
      <c r="DW211" s="99">
        <v>818</v>
      </c>
      <c r="DX211" s="99">
        <v>799</v>
      </c>
      <c r="DY211" s="100">
        <v>812</v>
      </c>
      <c r="DZ211" s="98">
        <v>810</v>
      </c>
      <c r="EA211" s="99">
        <v>835</v>
      </c>
      <c r="EB211" s="99">
        <v>820</v>
      </c>
      <c r="EC211" s="99">
        <v>839</v>
      </c>
      <c r="ED211" s="99">
        <v>840</v>
      </c>
      <c r="EE211" s="99">
        <v>846</v>
      </c>
      <c r="EF211" s="99">
        <v>834</v>
      </c>
      <c r="EG211" s="99">
        <v>865</v>
      </c>
      <c r="EH211" s="99">
        <v>877</v>
      </c>
      <c r="EI211" s="99">
        <v>872</v>
      </c>
      <c r="EJ211" s="99">
        <v>895</v>
      </c>
      <c r="EK211" s="100">
        <v>927</v>
      </c>
      <c r="EL211" s="99">
        <v>950</v>
      </c>
      <c r="EM211" s="99">
        <v>932</v>
      </c>
      <c r="EN211" s="99">
        <v>929</v>
      </c>
      <c r="EO211" s="99">
        <v>918</v>
      </c>
      <c r="EP211" s="99">
        <v>946</v>
      </c>
      <c r="EQ211" s="99">
        <v>985</v>
      </c>
      <c r="ER211" s="99">
        <v>1007</v>
      </c>
      <c r="ES211" s="99">
        <v>1017</v>
      </c>
      <c r="ET211" s="99">
        <v>1019</v>
      </c>
      <c r="EU211" s="99">
        <v>1018</v>
      </c>
      <c r="EV211" s="99">
        <v>985</v>
      </c>
      <c r="EW211" s="100">
        <v>984</v>
      </c>
      <c r="EX211" s="98">
        <v>1029</v>
      </c>
      <c r="EY211" s="99">
        <v>1037</v>
      </c>
      <c r="EZ211" s="99">
        <v>1013</v>
      </c>
      <c r="FA211" s="99">
        <v>1020</v>
      </c>
      <c r="FB211" s="99">
        <v>1020</v>
      </c>
      <c r="FC211" s="99">
        <v>1012</v>
      </c>
      <c r="FD211" s="99">
        <v>1032</v>
      </c>
      <c r="FE211" s="99">
        <v>1030</v>
      </c>
      <c r="FF211" s="99">
        <v>1031</v>
      </c>
      <c r="FG211" s="99">
        <v>1090</v>
      </c>
      <c r="FH211" s="99">
        <v>1015</v>
      </c>
      <c r="FI211" s="100">
        <v>1023</v>
      </c>
      <c r="FJ211" s="98">
        <v>1012</v>
      </c>
      <c r="FK211" s="99">
        <v>1035</v>
      </c>
      <c r="FL211" s="99">
        <v>996</v>
      </c>
      <c r="FM211" s="99">
        <v>1017</v>
      </c>
      <c r="FN211" s="99">
        <v>1011</v>
      </c>
      <c r="FO211" s="99">
        <v>1001</v>
      </c>
      <c r="FP211" s="99">
        <v>999</v>
      </c>
      <c r="FQ211" s="99">
        <v>997</v>
      </c>
      <c r="FR211" s="99">
        <v>992</v>
      </c>
      <c r="FS211" s="99">
        <v>1000</v>
      </c>
      <c r="FT211" s="99">
        <v>995</v>
      </c>
      <c r="FU211" s="100">
        <v>980</v>
      </c>
      <c r="FV211" s="98">
        <v>957</v>
      </c>
      <c r="FW211" s="99">
        <v>927</v>
      </c>
      <c r="FX211" s="99">
        <v>919</v>
      </c>
      <c r="FY211" s="99">
        <v>898</v>
      </c>
      <c r="FZ211" s="99">
        <v>879</v>
      </c>
      <c r="GA211" s="99">
        <v>888</v>
      </c>
      <c r="GB211" s="99">
        <v>853</v>
      </c>
      <c r="GC211" s="99">
        <v>810</v>
      </c>
      <c r="GD211" s="99">
        <v>798</v>
      </c>
      <c r="GE211" s="99">
        <v>808</v>
      </c>
      <c r="GF211" s="99">
        <v>797</v>
      </c>
      <c r="GG211" s="100">
        <v>763</v>
      </c>
      <c r="GH211" s="98">
        <v>779</v>
      </c>
      <c r="GI211" s="99">
        <v>787</v>
      </c>
      <c r="GJ211" s="99">
        <v>753</v>
      </c>
      <c r="GK211" s="99">
        <v>757</v>
      </c>
      <c r="GL211" s="99">
        <v>699</v>
      </c>
      <c r="GM211" s="99">
        <v>701</v>
      </c>
      <c r="GN211" s="99">
        <v>698</v>
      </c>
      <c r="GO211" s="99">
        <v>692</v>
      </c>
      <c r="GP211" s="99">
        <v>790</v>
      </c>
      <c r="GQ211" s="99">
        <v>683</v>
      </c>
      <c r="GR211" s="99">
        <v>637</v>
      </c>
      <c r="GS211" s="100">
        <v>629</v>
      </c>
      <c r="GT211" s="98">
        <v>672</v>
      </c>
      <c r="GU211" s="99">
        <v>668</v>
      </c>
      <c r="GV211" s="99">
        <v>620</v>
      </c>
      <c r="GW211" s="99">
        <v>657</v>
      </c>
      <c r="GX211" s="99">
        <v>642</v>
      </c>
      <c r="GY211" s="100">
        <v>653</v>
      </c>
      <c r="GZ211" s="291"/>
    </row>
    <row r="212" spans="2:208" x14ac:dyDescent="0.25">
      <c r="B212" s="96"/>
      <c r="C212" s="97" t="s">
        <v>264</v>
      </c>
      <c r="D212" s="100">
        <v>125</v>
      </c>
      <c r="E212" s="100">
        <v>362</v>
      </c>
      <c r="F212" s="100">
        <v>406</v>
      </c>
      <c r="G212" s="98">
        <v>425</v>
      </c>
      <c r="H212" s="99">
        <v>448</v>
      </c>
      <c r="I212" s="99">
        <v>897</v>
      </c>
      <c r="J212" s="99">
        <v>963</v>
      </c>
      <c r="K212" s="99">
        <v>986</v>
      </c>
      <c r="L212" s="99">
        <v>1030</v>
      </c>
      <c r="M212" s="99">
        <v>1059</v>
      </c>
      <c r="N212" s="99">
        <v>1064</v>
      </c>
      <c r="O212" s="99">
        <v>1038</v>
      </c>
      <c r="P212" s="99">
        <v>1109</v>
      </c>
      <c r="Q212" s="99">
        <v>1152</v>
      </c>
      <c r="R212" s="100">
        <v>1179</v>
      </c>
      <c r="S212" s="99">
        <v>1191</v>
      </c>
      <c r="T212" s="99">
        <v>1189</v>
      </c>
      <c r="U212" s="99">
        <v>1250</v>
      </c>
      <c r="V212" s="99">
        <v>1270</v>
      </c>
      <c r="W212" s="99">
        <v>1282</v>
      </c>
      <c r="X212" s="99">
        <v>1314</v>
      </c>
      <c r="Y212" s="99">
        <v>1320</v>
      </c>
      <c r="Z212" s="99">
        <v>1327</v>
      </c>
      <c r="AA212" s="99">
        <v>1317</v>
      </c>
      <c r="AB212" s="99">
        <v>1347</v>
      </c>
      <c r="AC212" s="99">
        <v>1347</v>
      </c>
      <c r="AD212" s="100">
        <v>1353</v>
      </c>
      <c r="AE212" s="99">
        <v>1344</v>
      </c>
      <c r="AF212" s="99">
        <v>1344</v>
      </c>
      <c r="AG212" s="99">
        <v>1357</v>
      </c>
      <c r="AH212" s="99">
        <v>1449</v>
      </c>
      <c r="AI212" s="99">
        <v>1451</v>
      </c>
      <c r="AJ212" s="99">
        <v>1469</v>
      </c>
      <c r="AK212" s="99">
        <v>1463</v>
      </c>
      <c r="AL212" s="99">
        <v>1442</v>
      </c>
      <c r="AM212" s="99">
        <v>1426</v>
      </c>
      <c r="AN212" s="99">
        <v>1425</v>
      </c>
      <c r="AO212" s="99">
        <v>1443</v>
      </c>
      <c r="AP212" s="100">
        <v>1469</v>
      </c>
      <c r="AQ212" s="98">
        <v>1488</v>
      </c>
      <c r="AR212" s="99">
        <v>1509</v>
      </c>
      <c r="AS212" s="99">
        <v>1737</v>
      </c>
      <c r="AT212" s="99">
        <v>1761</v>
      </c>
      <c r="AU212" s="99">
        <v>1779</v>
      </c>
      <c r="AV212" s="99">
        <v>1830</v>
      </c>
      <c r="AW212" s="99">
        <v>1856</v>
      </c>
      <c r="AX212" s="99">
        <v>1915</v>
      </c>
      <c r="AY212" s="99">
        <v>1925</v>
      </c>
      <c r="AZ212" s="99">
        <v>1943</v>
      </c>
      <c r="BA212" s="99">
        <v>1960</v>
      </c>
      <c r="BB212" s="100">
        <v>1973</v>
      </c>
      <c r="BC212" s="98">
        <v>2005</v>
      </c>
      <c r="BD212" s="99">
        <v>2028</v>
      </c>
      <c r="BE212" s="99">
        <v>2058</v>
      </c>
      <c r="BF212" s="99">
        <v>2105</v>
      </c>
      <c r="BG212" s="99">
        <v>2113</v>
      </c>
      <c r="BH212" s="99">
        <v>2167</v>
      </c>
      <c r="BI212" s="99">
        <v>2187</v>
      </c>
      <c r="BJ212" s="99">
        <v>2191</v>
      </c>
      <c r="BK212" s="99">
        <v>2202</v>
      </c>
      <c r="BL212" s="99">
        <v>2191</v>
      </c>
      <c r="BM212" s="99">
        <v>2173</v>
      </c>
      <c r="BN212" s="100">
        <v>2083</v>
      </c>
      <c r="BO212" s="99">
        <v>2189</v>
      </c>
      <c r="BP212" s="99">
        <v>2204</v>
      </c>
      <c r="BQ212" s="99">
        <v>2214</v>
      </c>
      <c r="BR212" s="99">
        <v>2233</v>
      </c>
      <c r="BS212" s="99">
        <v>2211</v>
      </c>
      <c r="BT212" s="99">
        <v>2239</v>
      </c>
      <c r="BU212" s="99">
        <v>2221</v>
      </c>
      <c r="BV212" s="99">
        <v>2208</v>
      </c>
      <c r="BW212" s="99">
        <v>2196</v>
      </c>
      <c r="BX212" s="99">
        <v>2196</v>
      </c>
      <c r="BY212" s="99">
        <v>2198</v>
      </c>
      <c r="BZ212" s="100">
        <v>2141</v>
      </c>
      <c r="CA212" s="99">
        <v>2178</v>
      </c>
      <c r="CB212" s="99">
        <v>2178</v>
      </c>
      <c r="CC212" s="99">
        <v>2226</v>
      </c>
      <c r="CD212" s="99">
        <v>2249</v>
      </c>
      <c r="CE212" s="99">
        <v>2229</v>
      </c>
      <c r="CF212" s="99">
        <v>2215</v>
      </c>
      <c r="CG212" s="99">
        <v>2236</v>
      </c>
      <c r="CH212" s="99">
        <v>2197</v>
      </c>
      <c r="CI212" s="99">
        <v>2190</v>
      </c>
      <c r="CJ212" s="99">
        <v>2183</v>
      </c>
      <c r="CK212" s="99">
        <v>2178</v>
      </c>
      <c r="CL212" s="100">
        <v>2173</v>
      </c>
      <c r="CM212" s="98">
        <v>2216</v>
      </c>
      <c r="CN212" s="99">
        <v>2207</v>
      </c>
      <c r="CO212" s="99">
        <v>2251</v>
      </c>
      <c r="CP212" s="99">
        <v>2216</v>
      </c>
      <c r="CQ212" s="99">
        <v>2294</v>
      </c>
      <c r="CR212" s="99">
        <v>2373</v>
      </c>
      <c r="CS212" s="99">
        <v>2296</v>
      </c>
      <c r="CT212" s="99">
        <v>2314</v>
      </c>
      <c r="CU212" s="99">
        <v>2307</v>
      </c>
      <c r="CV212" s="99">
        <v>2395</v>
      </c>
      <c r="CW212" s="99">
        <v>2295</v>
      </c>
      <c r="CX212" s="100">
        <v>2431</v>
      </c>
      <c r="CY212" s="99">
        <v>2544</v>
      </c>
      <c r="CZ212" s="99">
        <v>2545</v>
      </c>
      <c r="DA212" s="99">
        <v>2572</v>
      </c>
      <c r="DB212" s="99">
        <v>2577</v>
      </c>
      <c r="DC212" s="99">
        <v>2595</v>
      </c>
      <c r="DD212" s="99">
        <v>2566</v>
      </c>
      <c r="DE212" s="99">
        <v>2598</v>
      </c>
      <c r="DF212" s="99">
        <v>2612</v>
      </c>
      <c r="DG212" s="99">
        <v>2645</v>
      </c>
      <c r="DH212" s="99">
        <v>2654</v>
      </c>
      <c r="DI212" s="99">
        <v>2669</v>
      </c>
      <c r="DJ212" s="100">
        <v>2747</v>
      </c>
      <c r="DL212" s="96"/>
      <c r="DM212" s="97" t="s">
        <v>285</v>
      </c>
      <c r="DN212" s="98">
        <v>4080</v>
      </c>
      <c r="DO212" s="99">
        <v>4124</v>
      </c>
      <c r="DP212" s="99">
        <v>4086</v>
      </c>
      <c r="DQ212" s="99">
        <v>4153</v>
      </c>
      <c r="DR212" s="99">
        <v>3898</v>
      </c>
      <c r="DS212" s="99">
        <v>4186</v>
      </c>
      <c r="DT212" s="99">
        <v>4159</v>
      </c>
      <c r="DU212" s="99">
        <v>4087</v>
      </c>
      <c r="DV212" s="99">
        <v>4053</v>
      </c>
      <c r="DW212" s="99">
        <v>4050</v>
      </c>
      <c r="DX212" s="99">
        <v>3993</v>
      </c>
      <c r="DY212" s="100">
        <v>4030</v>
      </c>
      <c r="DZ212" s="98">
        <v>3969</v>
      </c>
      <c r="EA212" s="99">
        <v>4064</v>
      </c>
      <c r="EB212" s="99">
        <v>3955</v>
      </c>
      <c r="EC212" s="99">
        <v>4104</v>
      </c>
      <c r="ED212" s="99">
        <v>4076</v>
      </c>
      <c r="EE212" s="99">
        <v>4076</v>
      </c>
      <c r="EF212" s="99">
        <v>4205</v>
      </c>
      <c r="EG212" s="99">
        <v>4283</v>
      </c>
      <c r="EH212" s="99">
        <v>4415</v>
      </c>
      <c r="EI212" s="99">
        <v>4451</v>
      </c>
      <c r="EJ212" s="99">
        <v>4471</v>
      </c>
      <c r="EK212" s="100">
        <v>4546</v>
      </c>
      <c r="EL212" s="99">
        <v>4637</v>
      </c>
      <c r="EM212" s="99">
        <v>4613</v>
      </c>
      <c r="EN212" s="99">
        <v>4638</v>
      </c>
      <c r="EO212" s="99">
        <v>4693</v>
      </c>
      <c r="EP212" s="99">
        <v>4765</v>
      </c>
      <c r="EQ212" s="99">
        <v>4858</v>
      </c>
      <c r="ER212" s="99">
        <v>4902</v>
      </c>
      <c r="ES212" s="99">
        <v>4838</v>
      </c>
      <c r="ET212" s="99">
        <v>4646</v>
      </c>
      <c r="EU212" s="99">
        <v>4782</v>
      </c>
      <c r="EV212" s="99">
        <v>4795</v>
      </c>
      <c r="EW212" s="100">
        <v>5480</v>
      </c>
      <c r="EX212" s="98">
        <v>4861</v>
      </c>
      <c r="EY212" s="99">
        <v>4872</v>
      </c>
      <c r="EZ212" s="99">
        <v>4862</v>
      </c>
      <c r="FA212" s="99">
        <v>4941</v>
      </c>
      <c r="FB212" s="99">
        <v>5055</v>
      </c>
      <c r="FC212" s="99">
        <v>5196</v>
      </c>
      <c r="FD212" s="99">
        <v>5385</v>
      </c>
      <c r="FE212" s="99">
        <v>5397</v>
      </c>
      <c r="FF212" s="99">
        <v>5406</v>
      </c>
      <c r="FG212" s="99">
        <v>5438</v>
      </c>
      <c r="FH212" s="99">
        <v>5529</v>
      </c>
      <c r="FI212" s="100">
        <v>5471</v>
      </c>
      <c r="FJ212" s="98">
        <v>5604</v>
      </c>
      <c r="FK212" s="99">
        <v>5588</v>
      </c>
      <c r="FL212" s="99">
        <v>5569</v>
      </c>
      <c r="FM212" s="99">
        <v>5603</v>
      </c>
      <c r="FN212" s="99">
        <v>5612</v>
      </c>
      <c r="FO212" s="99">
        <v>5623</v>
      </c>
      <c r="FP212" s="99">
        <v>5631</v>
      </c>
      <c r="FQ212" s="99">
        <v>5521</v>
      </c>
      <c r="FR212" s="99">
        <v>5508</v>
      </c>
      <c r="FS212" s="99">
        <v>5464</v>
      </c>
      <c r="FT212" s="99">
        <v>5368</v>
      </c>
      <c r="FU212" s="100">
        <v>5412</v>
      </c>
      <c r="FV212" s="98">
        <v>5378</v>
      </c>
      <c r="FW212" s="99">
        <v>5391</v>
      </c>
      <c r="FX212" s="99">
        <v>5315</v>
      </c>
      <c r="FY212" s="99">
        <v>5350</v>
      </c>
      <c r="FZ212" s="99">
        <v>5377</v>
      </c>
      <c r="GA212" s="99">
        <v>5356</v>
      </c>
      <c r="GB212" s="99">
        <v>5251</v>
      </c>
      <c r="GC212" s="99">
        <v>5159</v>
      </c>
      <c r="GD212" s="99">
        <v>5087</v>
      </c>
      <c r="GE212" s="99">
        <v>4986</v>
      </c>
      <c r="GF212" s="99">
        <v>4883</v>
      </c>
      <c r="GG212" s="100">
        <v>5048</v>
      </c>
      <c r="GH212" s="98">
        <v>5001</v>
      </c>
      <c r="GI212" s="99">
        <v>4971</v>
      </c>
      <c r="GJ212" s="99">
        <v>4907</v>
      </c>
      <c r="GK212" s="99">
        <v>4859</v>
      </c>
      <c r="GL212" s="99">
        <v>4689</v>
      </c>
      <c r="GM212" s="99">
        <v>4642</v>
      </c>
      <c r="GN212" s="99">
        <v>4617</v>
      </c>
      <c r="GO212" s="99">
        <v>4643</v>
      </c>
      <c r="GP212" s="99">
        <v>4952</v>
      </c>
      <c r="GQ212" s="99">
        <v>4542</v>
      </c>
      <c r="GR212" s="99">
        <v>4410</v>
      </c>
      <c r="GS212" s="100">
        <v>4377</v>
      </c>
      <c r="GT212" s="98">
        <v>4504</v>
      </c>
      <c r="GU212" s="99">
        <v>4551</v>
      </c>
      <c r="GV212" s="99">
        <v>4382</v>
      </c>
      <c r="GW212" s="99">
        <v>4468</v>
      </c>
      <c r="GX212" s="99">
        <v>13104</v>
      </c>
      <c r="GY212" s="100">
        <v>4389</v>
      </c>
      <c r="GZ212" s="291"/>
    </row>
    <row r="213" spans="2:208" x14ac:dyDescent="0.25">
      <c r="B213" s="96"/>
      <c r="C213" s="97" t="s">
        <v>265</v>
      </c>
      <c r="D213" s="100">
        <v>215</v>
      </c>
      <c r="E213" s="100">
        <v>342</v>
      </c>
      <c r="F213" s="100">
        <v>451</v>
      </c>
      <c r="G213" s="98">
        <v>455</v>
      </c>
      <c r="H213" s="99">
        <v>503</v>
      </c>
      <c r="I213" s="99">
        <v>483</v>
      </c>
      <c r="J213" s="99">
        <v>524</v>
      </c>
      <c r="K213" s="99">
        <v>555</v>
      </c>
      <c r="L213" s="99">
        <v>609</v>
      </c>
      <c r="M213" s="99">
        <v>613</v>
      </c>
      <c r="N213" s="99">
        <v>606</v>
      </c>
      <c r="O213" s="99">
        <v>655</v>
      </c>
      <c r="P213" s="99">
        <v>673</v>
      </c>
      <c r="Q213" s="99">
        <v>675</v>
      </c>
      <c r="R213" s="100">
        <v>720</v>
      </c>
      <c r="S213" s="99">
        <v>713</v>
      </c>
      <c r="T213" s="99">
        <v>734</v>
      </c>
      <c r="U213" s="99">
        <v>768</v>
      </c>
      <c r="V213" s="99">
        <v>759</v>
      </c>
      <c r="W213" s="99">
        <v>765</v>
      </c>
      <c r="X213" s="99">
        <v>777</v>
      </c>
      <c r="Y213" s="99">
        <v>758</v>
      </c>
      <c r="Z213" s="99">
        <v>765</v>
      </c>
      <c r="AA213" s="99">
        <v>751</v>
      </c>
      <c r="AB213" s="99">
        <v>752</v>
      </c>
      <c r="AC213" s="99">
        <v>727</v>
      </c>
      <c r="AD213" s="100">
        <v>731</v>
      </c>
      <c r="AE213" s="99">
        <v>736</v>
      </c>
      <c r="AF213" s="99">
        <v>752</v>
      </c>
      <c r="AG213" s="99">
        <v>753</v>
      </c>
      <c r="AH213" s="99">
        <v>758</v>
      </c>
      <c r="AI213" s="99">
        <v>752</v>
      </c>
      <c r="AJ213" s="99">
        <v>755</v>
      </c>
      <c r="AK213" s="99">
        <v>746</v>
      </c>
      <c r="AL213" s="99">
        <v>738</v>
      </c>
      <c r="AM213" s="99">
        <v>717</v>
      </c>
      <c r="AN213" s="99">
        <v>719</v>
      </c>
      <c r="AO213" s="99">
        <v>750</v>
      </c>
      <c r="AP213" s="100">
        <v>787</v>
      </c>
      <c r="AQ213" s="98">
        <v>810</v>
      </c>
      <c r="AR213" s="99">
        <v>814</v>
      </c>
      <c r="AS213" s="99">
        <v>1036</v>
      </c>
      <c r="AT213" s="99">
        <v>1129</v>
      </c>
      <c r="AU213" s="99">
        <v>1154</v>
      </c>
      <c r="AV213" s="99">
        <v>1219</v>
      </c>
      <c r="AW213" s="99">
        <v>1276</v>
      </c>
      <c r="AX213" s="99">
        <v>1315</v>
      </c>
      <c r="AY213" s="99">
        <v>1335</v>
      </c>
      <c r="AZ213" s="99">
        <v>1369</v>
      </c>
      <c r="BA213" s="99">
        <v>1361</v>
      </c>
      <c r="BB213" s="100">
        <v>1373</v>
      </c>
      <c r="BC213" s="98">
        <v>1294</v>
      </c>
      <c r="BD213" s="99">
        <v>1306</v>
      </c>
      <c r="BE213" s="99">
        <v>1346</v>
      </c>
      <c r="BF213" s="99">
        <v>1383</v>
      </c>
      <c r="BG213" s="99">
        <v>1424</v>
      </c>
      <c r="BH213" s="99">
        <v>1490</v>
      </c>
      <c r="BI213" s="99">
        <v>1510</v>
      </c>
      <c r="BJ213" s="99">
        <v>1509</v>
      </c>
      <c r="BK213" s="99">
        <v>1515</v>
      </c>
      <c r="BL213" s="99">
        <v>1525</v>
      </c>
      <c r="BM213" s="99">
        <v>1527</v>
      </c>
      <c r="BN213" s="100">
        <v>1522</v>
      </c>
      <c r="BO213" s="99">
        <v>1514</v>
      </c>
      <c r="BP213" s="99">
        <v>1521</v>
      </c>
      <c r="BQ213" s="99">
        <v>1487</v>
      </c>
      <c r="BR213" s="99">
        <v>1497</v>
      </c>
      <c r="BS213" s="99">
        <v>1490</v>
      </c>
      <c r="BT213" s="99">
        <v>1499</v>
      </c>
      <c r="BU213" s="99">
        <v>1511</v>
      </c>
      <c r="BV213" s="99">
        <v>1489</v>
      </c>
      <c r="BW213" s="99">
        <v>1495</v>
      </c>
      <c r="BX213" s="99">
        <v>1503</v>
      </c>
      <c r="BY213" s="99">
        <v>1505</v>
      </c>
      <c r="BZ213" s="100">
        <v>1522</v>
      </c>
      <c r="CA213" s="99">
        <v>1539</v>
      </c>
      <c r="CB213" s="99">
        <v>1530</v>
      </c>
      <c r="CC213" s="99">
        <v>1513</v>
      </c>
      <c r="CD213" s="99">
        <v>1508</v>
      </c>
      <c r="CE213" s="99">
        <v>1518</v>
      </c>
      <c r="CF213" s="99">
        <v>1509</v>
      </c>
      <c r="CG213" s="99">
        <v>1515</v>
      </c>
      <c r="CH213" s="99">
        <v>1503</v>
      </c>
      <c r="CI213" s="99">
        <v>1501</v>
      </c>
      <c r="CJ213" s="99">
        <v>1522</v>
      </c>
      <c r="CK213" s="99">
        <v>1492</v>
      </c>
      <c r="CL213" s="100">
        <v>1569</v>
      </c>
      <c r="CM213" s="98">
        <v>2194</v>
      </c>
      <c r="CN213" s="99">
        <v>2253</v>
      </c>
      <c r="CO213" s="99">
        <v>2226</v>
      </c>
      <c r="CP213" s="99">
        <v>2268</v>
      </c>
      <c r="CQ213" s="99">
        <v>2276</v>
      </c>
      <c r="CR213" s="99">
        <v>2334</v>
      </c>
      <c r="CS213" s="99">
        <v>2310</v>
      </c>
      <c r="CT213" s="99">
        <v>2330</v>
      </c>
      <c r="CU213" s="99">
        <v>2351</v>
      </c>
      <c r="CV213" s="99">
        <v>2468</v>
      </c>
      <c r="CW213" s="99">
        <v>2576</v>
      </c>
      <c r="CX213" s="100">
        <v>2654</v>
      </c>
      <c r="CY213" s="99">
        <v>2744</v>
      </c>
      <c r="CZ213" s="99">
        <v>2855</v>
      </c>
      <c r="DA213" s="99">
        <v>2892</v>
      </c>
      <c r="DB213" s="99">
        <v>2926</v>
      </c>
      <c r="DC213" s="99">
        <v>2950</v>
      </c>
      <c r="DD213" s="99">
        <v>2989</v>
      </c>
      <c r="DE213" s="99">
        <v>3014</v>
      </c>
      <c r="DF213" s="99">
        <v>2976</v>
      </c>
      <c r="DG213" s="99">
        <v>3067</v>
      </c>
      <c r="DH213" s="99">
        <v>3059</v>
      </c>
      <c r="DI213" s="99">
        <v>3050</v>
      </c>
      <c r="DJ213" s="100">
        <v>3080</v>
      </c>
      <c r="DL213" s="96"/>
      <c r="DM213" s="97" t="s">
        <v>286</v>
      </c>
      <c r="DN213" s="98">
        <v>7394</v>
      </c>
      <c r="DO213" s="99">
        <v>7481</v>
      </c>
      <c r="DP213" s="99">
        <v>7420</v>
      </c>
      <c r="DQ213" s="99">
        <v>7420</v>
      </c>
      <c r="DR213" s="99">
        <v>7064</v>
      </c>
      <c r="DS213" s="99">
        <v>7455</v>
      </c>
      <c r="DT213" s="99">
        <v>7324</v>
      </c>
      <c r="DU213" s="99">
        <v>7372</v>
      </c>
      <c r="DV213" s="99">
        <v>7302</v>
      </c>
      <c r="DW213" s="99">
        <v>7366</v>
      </c>
      <c r="DX213" s="99">
        <v>7253</v>
      </c>
      <c r="DY213" s="100">
        <v>7233</v>
      </c>
      <c r="DZ213" s="98">
        <v>7336</v>
      </c>
      <c r="EA213" s="99">
        <v>7451</v>
      </c>
      <c r="EB213" s="99">
        <v>7372</v>
      </c>
      <c r="EC213" s="99">
        <v>7481</v>
      </c>
      <c r="ED213" s="99">
        <v>7469</v>
      </c>
      <c r="EE213" s="99">
        <v>7482</v>
      </c>
      <c r="EF213" s="99">
        <v>7457</v>
      </c>
      <c r="EG213" s="99">
        <v>7620</v>
      </c>
      <c r="EH213" s="99">
        <v>7670</v>
      </c>
      <c r="EI213" s="99">
        <v>7798</v>
      </c>
      <c r="EJ213" s="99">
        <v>7904</v>
      </c>
      <c r="EK213" s="100">
        <v>7961</v>
      </c>
      <c r="EL213" s="99">
        <v>8062</v>
      </c>
      <c r="EM213" s="99">
        <v>8039</v>
      </c>
      <c r="EN213" s="99">
        <v>8123</v>
      </c>
      <c r="EO213" s="99">
        <v>8222</v>
      </c>
      <c r="EP213" s="99">
        <v>8353</v>
      </c>
      <c r="EQ213" s="99">
        <v>8549</v>
      </c>
      <c r="ER213" s="99">
        <v>8608</v>
      </c>
      <c r="ES213" s="99">
        <v>8660</v>
      </c>
      <c r="ET213" s="99">
        <v>9314</v>
      </c>
      <c r="EU213" s="99">
        <v>9638</v>
      </c>
      <c r="EV213" s="99">
        <v>9664</v>
      </c>
      <c r="EW213" s="100">
        <v>12053</v>
      </c>
      <c r="EX213" s="98">
        <v>9797</v>
      </c>
      <c r="EY213" s="99">
        <v>9623</v>
      </c>
      <c r="EZ213" s="99">
        <v>9555</v>
      </c>
      <c r="FA213" s="99">
        <v>9627</v>
      </c>
      <c r="FB213" s="99">
        <v>9566</v>
      </c>
      <c r="FC213" s="99">
        <v>9547</v>
      </c>
      <c r="FD213" s="99">
        <v>9524</v>
      </c>
      <c r="FE213" s="99">
        <v>9577</v>
      </c>
      <c r="FF213" s="99">
        <v>9746</v>
      </c>
      <c r="FG213" s="99">
        <v>9785</v>
      </c>
      <c r="FH213" s="99">
        <v>9461</v>
      </c>
      <c r="FI213" s="100">
        <v>9390</v>
      </c>
      <c r="FJ213" s="98">
        <v>9524</v>
      </c>
      <c r="FK213" s="99">
        <v>9439</v>
      </c>
      <c r="FL213" s="99">
        <v>9497</v>
      </c>
      <c r="FM213" s="99">
        <v>9558</v>
      </c>
      <c r="FN213" s="99">
        <v>9530</v>
      </c>
      <c r="FO213" s="99">
        <v>9440</v>
      </c>
      <c r="FP213" s="99">
        <v>9343</v>
      </c>
      <c r="FQ213" s="99">
        <v>9219</v>
      </c>
      <c r="FR213" s="99">
        <v>9085</v>
      </c>
      <c r="FS213" s="99">
        <v>9007</v>
      </c>
      <c r="FT213" s="99">
        <v>8815</v>
      </c>
      <c r="FU213" s="100">
        <v>8897</v>
      </c>
      <c r="FV213" s="98">
        <v>8762</v>
      </c>
      <c r="FW213" s="99">
        <v>8701</v>
      </c>
      <c r="FX213" s="99">
        <v>8716</v>
      </c>
      <c r="FY213" s="99">
        <v>8743</v>
      </c>
      <c r="FZ213" s="99">
        <v>8783</v>
      </c>
      <c r="GA213" s="99">
        <v>8780</v>
      </c>
      <c r="GB213" s="99">
        <v>8536</v>
      </c>
      <c r="GC213" s="99">
        <v>8421</v>
      </c>
      <c r="GD213" s="99">
        <v>8313</v>
      </c>
      <c r="GE213" s="99">
        <v>8154</v>
      </c>
      <c r="GF213" s="99">
        <v>7972</v>
      </c>
      <c r="GG213" s="100">
        <v>8296</v>
      </c>
      <c r="GH213" s="98">
        <v>8217</v>
      </c>
      <c r="GI213" s="99">
        <v>8149</v>
      </c>
      <c r="GJ213" s="99">
        <v>8082</v>
      </c>
      <c r="GK213" s="99">
        <v>8082</v>
      </c>
      <c r="GL213" s="99">
        <v>7833</v>
      </c>
      <c r="GM213" s="99">
        <v>7765</v>
      </c>
      <c r="GN213" s="99">
        <v>7748</v>
      </c>
      <c r="GO213" s="99">
        <v>7664</v>
      </c>
      <c r="GP213" s="99">
        <v>7958</v>
      </c>
      <c r="GQ213" s="99">
        <v>7511</v>
      </c>
      <c r="GR213" s="99">
        <v>7319</v>
      </c>
      <c r="GS213" s="100">
        <v>7240</v>
      </c>
      <c r="GT213" s="98">
        <v>7291</v>
      </c>
      <c r="GU213" s="99">
        <v>7323</v>
      </c>
      <c r="GV213" s="99">
        <v>7094</v>
      </c>
      <c r="GW213" s="99">
        <v>7147</v>
      </c>
      <c r="GX213" s="99">
        <v>9220</v>
      </c>
      <c r="GY213" s="100">
        <v>7123</v>
      </c>
      <c r="GZ213" s="291"/>
    </row>
    <row r="214" spans="2:208" ht="13" thickBot="1" x14ac:dyDescent="0.3">
      <c r="B214" s="115"/>
      <c r="C214" s="116" t="s">
        <v>266</v>
      </c>
      <c r="D214" s="119">
        <v>257</v>
      </c>
      <c r="E214" s="119">
        <v>398</v>
      </c>
      <c r="F214" s="119">
        <v>425</v>
      </c>
      <c r="G214" s="117">
        <v>430</v>
      </c>
      <c r="H214" s="118">
        <v>438</v>
      </c>
      <c r="I214" s="118">
        <v>440</v>
      </c>
      <c r="J214" s="118">
        <v>479</v>
      </c>
      <c r="K214" s="118">
        <v>529</v>
      </c>
      <c r="L214" s="118">
        <v>563</v>
      </c>
      <c r="M214" s="118">
        <v>561</v>
      </c>
      <c r="N214" s="118">
        <v>568</v>
      </c>
      <c r="O214" s="118">
        <v>579</v>
      </c>
      <c r="P214" s="118">
        <v>586</v>
      </c>
      <c r="Q214" s="118">
        <v>605</v>
      </c>
      <c r="R214" s="119">
        <v>614</v>
      </c>
      <c r="S214" s="118">
        <v>620</v>
      </c>
      <c r="T214" s="118">
        <v>615</v>
      </c>
      <c r="U214" s="118">
        <v>642</v>
      </c>
      <c r="V214" s="118">
        <v>651</v>
      </c>
      <c r="W214" s="118">
        <v>657</v>
      </c>
      <c r="X214" s="118">
        <v>663</v>
      </c>
      <c r="Y214" s="118">
        <v>662</v>
      </c>
      <c r="Z214" s="118">
        <v>690</v>
      </c>
      <c r="AA214" s="118">
        <v>697</v>
      </c>
      <c r="AB214" s="118">
        <v>724</v>
      </c>
      <c r="AC214" s="118">
        <v>734</v>
      </c>
      <c r="AD214" s="119">
        <v>730</v>
      </c>
      <c r="AE214" s="118">
        <v>743</v>
      </c>
      <c r="AF214" s="118">
        <v>729</v>
      </c>
      <c r="AG214" s="118">
        <v>741</v>
      </c>
      <c r="AH214" s="118">
        <v>750</v>
      </c>
      <c r="AI214" s="118">
        <v>744</v>
      </c>
      <c r="AJ214" s="118">
        <v>750</v>
      </c>
      <c r="AK214" s="118">
        <v>736</v>
      </c>
      <c r="AL214" s="118">
        <v>716</v>
      </c>
      <c r="AM214" s="118">
        <v>704</v>
      </c>
      <c r="AN214" s="118">
        <v>721</v>
      </c>
      <c r="AO214" s="118">
        <v>741</v>
      </c>
      <c r="AP214" s="119">
        <v>769</v>
      </c>
      <c r="AQ214" s="117">
        <v>800</v>
      </c>
      <c r="AR214" s="118">
        <v>799</v>
      </c>
      <c r="AS214" s="118">
        <v>862</v>
      </c>
      <c r="AT214" s="118">
        <v>925</v>
      </c>
      <c r="AU214" s="118">
        <v>948</v>
      </c>
      <c r="AV214" s="118">
        <v>968</v>
      </c>
      <c r="AW214" s="118">
        <v>1002</v>
      </c>
      <c r="AX214" s="118">
        <v>1034</v>
      </c>
      <c r="AY214" s="118">
        <v>1048</v>
      </c>
      <c r="AZ214" s="118">
        <v>1044</v>
      </c>
      <c r="BA214" s="118">
        <v>1056</v>
      </c>
      <c r="BB214" s="119">
        <v>1098</v>
      </c>
      <c r="BC214" s="117">
        <v>1138</v>
      </c>
      <c r="BD214" s="118">
        <v>1168</v>
      </c>
      <c r="BE214" s="118">
        <v>1203</v>
      </c>
      <c r="BF214" s="118">
        <v>1250</v>
      </c>
      <c r="BG214" s="118">
        <v>1297</v>
      </c>
      <c r="BH214" s="118">
        <v>1348</v>
      </c>
      <c r="BI214" s="118">
        <v>1330</v>
      </c>
      <c r="BJ214" s="118">
        <v>1309</v>
      </c>
      <c r="BK214" s="118">
        <v>1329</v>
      </c>
      <c r="BL214" s="118">
        <v>1327</v>
      </c>
      <c r="BM214" s="118">
        <v>1330</v>
      </c>
      <c r="BN214" s="119">
        <v>1366</v>
      </c>
      <c r="BO214" s="118">
        <v>1403</v>
      </c>
      <c r="BP214" s="118">
        <v>1401</v>
      </c>
      <c r="BQ214" s="118">
        <v>1398</v>
      </c>
      <c r="BR214" s="118">
        <v>1419</v>
      </c>
      <c r="BS214" s="118">
        <v>1426</v>
      </c>
      <c r="BT214" s="118">
        <v>1462</v>
      </c>
      <c r="BU214" s="118">
        <v>1479</v>
      </c>
      <c r="BV214" s="118">
        <v>1475</v>
      </c>
      <c r="BW214" s="118">
        <v>1485</v>
      </c>
      <c r="BX214" s="118">
        <v>1483</v>
      </c>
      <c r="BY214" s="118">
        <v>1491</v>
      </c>
      <c r="BZ214" s="119">
        <v>1494</v>
      </c>
      <c r="CA214" s="118">
        <v>1511</v>
      </c>
      <c r="CB214" s="118">
        <v>1529</v>
      </c>
      <c r="CC214" s="118">
        <v>1588</v>
      </c>
      <c r="CD214" s="118">
        <v>1600</v>
      </c>
      <c r="CE214" s="118">
        <v>1625</v>
      </c>
      <c r="CF214" s="118">
        <v>1650</v>
      </c>
      <c r="CG214" s="118">
        <v>1651</v>
      </c>
      <c r="CH214" s="118">
        <v>1685</v>
      </c>
      <c r="CI214" s="118">
        <v>1686</v>
      </c>
      <c r="CJ214" s="118">
        <v>1690</v>
      </c>
      <c r="CK214" s="118">
        <v>1690</v>
      </c>
      <c r="CL214" s="119">
        <v>1714</v>
      </c>
      <c r="CM214" s="117">
        <v>2409</v>
      </c>
      <c r="CN214" s="118">
        <v>2425</v>
      </c>
      <c r="CO214" s="118">
        <v>2451</v>
      </c>
      <c r="CP214" s="118">
        <v>2492</v>
      </c>
      <c r="CQ214" s="118">
        <v>2520</v>
      </c>
      <c r="CR214" s="118">
        <v>2585</v>
      </c>
      <c r="CS214" s="118">
        <v>2636</v>
      </c>
      <c r="CT214" s="118">
        <v>2614</v>
      </c>
      <c r="CU214" s="118">
        <v>2617</v>
      </c>
      <c r="CV214" s="118">
        <v>2720</v>
      </c>
      <c r="CW214" s="118">
        <v>2705</v>
      </c>
      <c r="CX214" s="119">
        <v>2746</v>
      </c>
      <c r="CY214" s="118">
        <v>2934</v>
      </c>
      <c r="CZ214" s="118">
        <v>2980</v>
      </c>
      <c r="DA214" s="118">
        <v>3074</v>
      </c>
      <c r="DB214" s="118">
        <v>3085</v>
      </c>
      <c r="DC214" s="118">
        <v>3112</v>
      </c>
      <c r="DD214" s="118">
        <v>3177</v>
      </c>
      <c r="DE214" s="118">
        <v>3146</v>
      </c>
      <c r="DF214" s="118">
        <v>3130</v>
      </c>
      <c r="DG214" s="118"/>
      <c r="DH214" s="118"/>
      <c r="DI214" s="118"/>
      <c r="DJ214" s="119"/>
      <c r="DL214" s="96"/>
      <c r="DM214" s="97" t="s">
        <v>287</v>
      </c>
      <c r="DN214" s="98">
        <v>737</v>
      </c>
      <c r="DO214" s="99">
        <v>745</v>
      </c>
      <c r="DP214" s="99">
        <v>747</v>
      </c>
      <c r="DQ214" s="99">
        <v>746</v>
      </c>
      <c r="DR214" s="99">
        <v>914</v>
      </c>
      <c r="DS214" s="99">
        <v>742</v>
      </c>
      <c r="DT214" s="99">
        <v>757</v>
      </c>
      <c r="DU214" s="99">
        <v>745</v>
      </c>
      <c r="DV214" s="99">
        <v>752</v>
      </c>
      <c r="DW214" s="99">
        <v>757</v>
      </c>
      <c r="DX214" s="99">
        <v>741</v>
      </c>
      <c r="DY214" s="100">
        <v>742</v>
      </c>
      <c r="DZ214" s="98">
        <v>711</v>
      </c>
      <c r="EA214" s="99">
        <v>707</v>
      </c>
      <c r="EB214" s="99">
        <v>689</v>
      </c>
      <c r="EC214" s="99">
        <v>732</v>
      </c>
      <c r="ED214" s="99">
        <v>751</v>
      </c>
      <c r="EE214" s="99">
        <v>745</v>
      </c>
      <c r="EF214" s="99">
        <v>803</v>
      </c>
      <c r="EG214" s="99">
        <v>821</v>
      </c>
      <c r="EH214" s="99">
        <v>842</v>
      </c>
      <c r="EI214" s="99">
        <v>848</v>
      </c>
      <c r="EJ214" s="99">
        <v>851</v>
      </c>
      <c r="EK214" s="100">
        <v>861</v>
      </c>
      <c r="EL214" s="99">
        <v>898</v>
      </c>
      <c r="EM214" s="99">
        <v>888</v>
      </c>
      <c r="EN214" s="99">
        <v>886</v>
      </c>
      <c r="EO214" s="99">
        <v>907</v>
      </c>
      <c r="EP214" s="99">
        <v>943</v>
      </c>
      <c r="EQ214" s="99">
        <v>961</v>
      </c>
      <c r="ER214" s="99">
        <v>1155</v>
      </c>
      <c r="ES214" s="99">
        <v>1130</v>
      </c>
      <c r="ET214" s="99">
        <v>1126</v>
      </c>
      <c r="EU214" s="99">
        <v>1143</v>
      </c>
      <c r="EV214" s="99">
        <v>1149</v>
      </c>
      <c r="EW214" s="100">
        <v>1144</v>
      </c>
      <c r="EX214" s="98">
        <v>1109</v>
      </c>
      <c r="EY214" s="99">
        <v>1138</v>
      </c>
      <c r="EZ214" s="99">
        <v>1133</v>
      </c>
      <c r="FA214" s="99">
        <v>1145</v>
      </c>
      <c r="FB214" s="99">
        <v>1148</v>
      </c>
      <c r="FC214" s="99">
        <v>1122</v>
      </c>
      <c r="FD214" s="99">
        <v>1140</v>
      </c>
      <c r="FE214" s="99">
        <v>1134</v>
      </c>
      <c r="FF214" s="99">
        <v>1130</v>
      </c>
      <c r="FG214" s="99">
        <v>1133</v>
      </c>
      <c r="FH214" s="99">
        <v>1105</v>
      </c>
      <c r="FI214" s="100">
        <v>1127</v>
      </c>
      <c r="FJ214" s="98">
        <v>1164</v>
      </c>
      <c r="FK214" s="99">
        <v>1167</v>
      </c>
      <c r="FL214" s="99">
        <v>1161</v>
      </c>
      <c r="FM214" s="99">
        <v>1179</v>
      </c>
      <c r="FN214" s="99">
        <v>1161</v>
      </c>
      <c r="FO214" s="99">
        <v>1181</v>
      </c>
      <c r="FP214" s="99">
        <v>1189</v>
      </c>
      <c r="FQ214" s="99">
        <v>1154</v>
      </c>
      <c r="FR214" s="99">
        <v>1155</v>
      </c>
      <c r="FS214" s="99">
        <v>1155</v>
      </c>
      <c r="FT214" s="99">
        <v>1100</v>
      </c>
      <c r="FU214" s="100">
        <v>1131</v>
      </c>
      <c r="FV214" s="98">
        <v>1126</v>
      </c>
      <c r="FW214" s="99">
        <v>1134</v>
      </c>
      <c r="FX214" s="99">
        <v>1124</v>
      </c>
      <c r="FY214" s="99">
        <v>1120</v>
      </c>
      <c r="FZ214" s="99">
        <v>1133</v>
      </c>
      <c r="GA214" s="99">
        <v>1133</v>
      </c>
      <c r="GB214" s="99">
        <v>1120</v>
      </c>
      <c r="GC214" s="99">
        <v>1098</v>
      </c>
      <c r="GD214" s="99">
        <v>1072</v>
      </c>
      <c r="GE214" s="99">
        <v>1055</v>
      </c>
      <c r="GF214" s="99">
        <v>1045</v>
      </c>
      <c r="GG214" s="100">
        <v>1028</v>
      </c>
      <c r="GH214" s="98">
        <v>1009</v>
      </c>
      <c r="GI214" s="99">
        <v>995</v>
      </c>
      <c r="GJ214" s="99">
        <v>1003</v>
      </c>
      <c r="GK214" s="99">
        <v>1000</v>
      </c>
      <c r="GL214" s="99">
        <v>995</v>
      </c>
      <c r="GM214" s="99">
        <v>967</v>
      </c>
      <c r="GN214" s="99">
        <v>971</v>
      </c>
      <c r="GO214" s="99">
        <v>957</v>
      </c>
      <c r="GP214" s="99">
        <v>1025</v>
      </c>
      <c r="GQ214" s="99">
        <v>917</v>
      </c>
      <c r="GR214" s="99">
        <v>879</v>
      </c>
      <c r="GS214" s="100">
        <v>873</v>
      </c>
      <c r="GT214" s="98">
        <v>896</v>
      </c>
      <c r="GU214" s="99">
        <v>903</v>
      </c>
      <c r="GV214" s="99">
        <v>845</v>
      </c>
      <c r="GW214" s="99">
        <v>874</v>
      </c>
      <c r="GX214" s="99">
        <v>1291</v>
      </c>
      <c r="GY214" s="100">
        <v>875</v>
      </c>
      <c r="GZ214" s="291"/>
    </row>
    <row r="215" spans="2:208" ht="13" thickBot="1" x14ac:dyDescent="0.3">
      <c r="B215" s="106" t="s">
        <v>267</v>
      </c>
      <c r="C215" s="107"/>
      <c r="D215" s="110">
        <f t="shared" ref="D215:AS215" si="187">SUM(D161:D214)</f>
        <v>111778</v>
      </c>
      <c r="E215" s="110">
        <f t="shared" si="187"/>
        <v>131370</v>
      </c>
      <c r="F215" s="110">
        <f t="shared" si="187"/>
        <v>157204</v>
      </c>
      <c r="G215" s="108">
        <f t="shared" si="187"/>
        <v>159301</v>
      </c>
      <c r="H215" s="109">
        <f t="shared" si="187"/>
        <v>159232</v>
      </c>
      <c r="I215" s="109">
        <f t="shared" si="187"/>
        <v>190901</v>
      </c>
      <c r="J215" s="109">
        <f t="shared" si="187"/>
        <v>193549</v>
      </c>
      <c r="K215" s="109">
        <f t="shared" si="187"/>
        <v>199071</v>
      </c>
      <c r="L215" s="109">
        <f t="shared" si="187"/>
        <v>203975</v>
      </c>
      <c r="M215" s="109">
        <f t="shared" si="187"/>
        <v>207488</v>
      </c>
      <c r="N215" s="109">
        <f t="shared" si="187"/>
        <v>209498</v>
      </c>
      <c r="O215" s="109">
        <f t="shared" si="187"/>
        <v>206064</v>
      </c>
      <c r="P215" s="109">
        <f t="shared" si="187"/>
        <v>213873</v>
      </c>
      <c r="Q215" s="109">
        <f t="shared" si="187"/>
        <v>216424</v>
      </c>
      <c r="R215" s="110">
        <f t="shared" si="187"/>
        <v>219946</v>
      </c>
      <c r="S215" s="109">
        <f t="shared" si="187"/>
        <v>219906</v>
      </c>
      <c r="T215" s="109">
        <f t="shared" si="187"/>
        <v>222605</v>
      </c>
      <c r="U215" s="109">
        <f t="shared" si="187"/>
        <v>226625</v>
      </c>
      <c r="V215" s="109">
        <f t="shared" si="187"/>
        <v>229608</v>
      </c>
      <c r="W215" s="109">
        <f t="shared" si="187"/>
        <v>232113</v>
      </c>
      <c r="X215" s="109">
        <f t="shared" si="187"/>
        <v>235154</v>
      </c>
      <c r="Y215" s="109">
        <f t="shared" si="187"/>
        <v>236843</v>
      </c>
      <c r="Z215" s="109">
        <f t="shared" si="187"/>
        <v>236164</v>
      </c>
      <c r="AA215" s="109">
        <f t="shared" si="187"/>
        <v>238290</v>
      </c>
      <c r="AB215" s="109">
        <f t="shared" si="187"/>
        <v>239319</v>
      </c>
      <c r="AC215" s="109">
        <f t="shared" si="187"/>
        <v>234225</v>
      </c>
      <c r="AD215" s="110">
        <f t="shared" si="187"/>
        <v>238498</v>
      </c>
      <c r="AE215" s="109">
        <f t="shared" si="187"/>
        <v>239444</v>
      </c>
      <c r="AF215" s="109">
        <f t="shared" si="187"/>
        <v>239863</v>
      </c>
      <c r="AG215" s="109">
        <f t="shared" si="187"/>
        <v>244460</v>
      </c>
      <c r="AH215" s="109">
        <f t="shared" si="187"/>
        <v>246672</v>
      </c>
      <c r="AI215" s="109">
        <f t="shared" si="187"/>
        <v>246570</v>
      </c>
      <c r="AJ215" s="109">
        <f t="shared" si="187"/>
        <v>248498</v>
      </c>
      <c r="AK215" s="109">
        <f t="shared" si="187"/>
        <v>248720</v>
      </c>
      <c r="AL215" s="109">
        <f t="shared" si="187"/>
        <v>247804</v>
      </c>
      <c r="AM215" s="109">
        <f t="shared" si="187"/>
        <v>245192</v>
      </c>
      <c r="AN215" s="109">
        <f t="shared" si="187"/>
        <v>248422</v>
      </c>
      <c r="AO215" s="109">
        <f t="shared" si="187"/>
        <v>252458</v>
      </c>
      <c r="AP215" s="110">
        <f t="shared" si="187"/>
        <v>256145</v>
      </c>
      <c r="AQ215" s="108">
        <f t="shared" si="187"/>
        <v>258859</v>
      </c>
      <c r="AR215" s="109">
        <f t="shared" si="187"/>
        <v>261953</v>
      </c>
      <c r="AS215" s="109">
        <f t="shared" si="187"/>
        <v>267237</v>
      </c>
      <c r="AT215" s="109">
        <f t="shared" ref="AT215:BW215" si="188">SUM(AT161:AT214)</f>
        <v>274138</v>
      </c>
      <c r="AU215" s="109">
        <f t="shared" si="188"/>
        <v>278349</v>
      </c>
      <c r="AV215" s="109">
        <f t="shared" si="188"/>
        <v>283355</v>
      </c>
      <c r="AW215" s="109">
        <f t="shared" si="188"/>
        <v>289429</v>
      </c>
      <c r="AX215" s="109">
        <f t="shared" si="188"/>
        <v>293395</v>
      </c>
      <c r="AY215" s="109">
        <f t="shared" si="188"/>
        <v>295994</v>
      </c>
      <c r="AZ215" s="109">
        <f t="shared" si="188"/>
        <v>297997</v>
      </c>
      <c r="BA215" s="109">
        <f t="shared" si="188"/>
        <v>299679</v>
      </c>
      <c r="BB215" s="110">
        <f t="shared" si="188"/>
        <v>301925</v>
      </c>
      <c r="BC215" s="108">
        <f t="shared" si="188"/>
        <v>304198</v>
      </c>
      <c r="BD215" s="109">
        <f t="shared" si="188"/>
        <v>306386</v>
      </c>
      <c r="BE215" s="109">
        <f t="shared" si="188"/>
        <v>310402</v>
      </c>
      <c r="BF215" s="109">
        <f t="shared" si="188"/>
        <v>314187</v>
      </c>
      <c r="BG215" s="109">
        <f t="shared" si="188"/>
        <v>318451</v>
      </c>
      <c r="BH215" s="109">
        <f t="shared" si="188"/>
        <v>324247</v>
      </c>
      <c r="BI215" s="109">
        <f t="shared" si="188"/>
        <v>323961</v>
      </c>
      <c r="BJ215" s="109">
        <f t="shared" si="188"/>
        <v>325095</v>
      </c>
      <c r="BK215" s="109">
        <f t="shared" si="188"/>
        <v>325444</v>
      </c>
      <c r="BL215" s="109">
        <f t="shared" si="188"/>
        <v>326073</v>
      </c>
      <c r="BM215" s="109">
        <f t="shared" si="188"/>
        <v>325851</v>
      </c>
      <c r="BN215" s="110">
        <f t="shared" si="188"/>
        <v>327813</v>
      </c>
      <c r="BO215" s="109">
        <f t="shared" si="188"/>
        <v>326595</v>
      </c>
      <c r="BP215" s="109">
        <f t="shared" si="188"/>
        <v>328733</v>
      </c>
      <c r="BQ215" s="109">
        <f t="shared" si="188"/>
        <v>330438</v>
      </c>
      <c r="BR215" s="109">
        <f t="shared" si="188"/>
        <v>334277</v>
      </c>
      <c r="BS215" s="109">
        <f t="shared" si="188"/>
        <v>335679</v>
      </c>
      <c r="BT215" s="109">
        <f t="shared" si="188"/>
        <v>338747</v>
      </c>
      <c r="BU215" s="109">
        <f t="shared" si="188"/>
        <v>338848</v>
      </c>
      <c r="BV215" s="109">
        <f t="shared" si="188"/>
        <v>338069</v>
      </c>
      <c r="BW215" s="109">
        <f t="shared" si="188"/>
        <v>338203</v>
      </c>
      <c r="BX215" s="109">
        <f t="shared" ref="BX215:CO215" si="189">SUM(BX161:BX214)</f>
        <v>338408</v>
      </c>
      <c r="BY215" s="109">
        <f t="shared" si="189"/>
        <v>339459</v>
      </c>
      <c r="BZ215" s="110">
        <f t="shared" si="189"/>
        <v>339717</v>
      </c>
      <c r="CA215" s="109">
        <f t="shared" si="189"/>
        <v>340883</v>
      </c>
      <c r="CB215" s="109">
        <f t="shared" si="189"/>
        <v>342565</v>
      </c>
      <c r="CC215" s="147">
        <f t="shared" si="189"/>
        <v>343246</v>
      </c>
      <c r="CD215" s="147">
        <f t="shared" si="189"/>
        <v>345354</v>
      </c>
      <c r="CE215" s="147">
        <f t="shared" si="189"/>
        <v>344347</v>
      </c>
      <c r="CF215" s="147">
        <f t="shared" si="189"/>
        <v>346105</v>
      </c>
      <c r="CG215" s="147">
        <f t="shared" si="189"/>
        <v>346917</v>
      </c>
      <c r="CH215" s="147">
        <f t="shared" si="189"/>
        <v>348109</v>
      </c>
      <c r="CI215" s="147">
        <f t="shared" si="189"/>
        <v>349530</v>
      </c>
      <c r="CJ215" s="147">
        <f t="shared" si="189"/>
        <v>350795</v>
      </c>
      <c r="CK215" s="147">
        <f t="shared" si="189"/>
        <v>350694</v>
      </c>
      <c r="CL215" s="149">
        <f t="shared" si="189"/>
        <v>352824</v>
      </c>
      <c r="CM215" s="159">
        <f t="shared" si="189"/>
        <v>351961</v>
      </c>
      <c r="CN215" s="147">
        <f t="shared" si="189"/>
        <v>352156</v>
      </c>
      <c r="CO215" s="147">
        <f t="shared" si="189"/>
        <v>355871</v>
      </c>
      <c r="CP215" s="147">
        <f t="shared" ref="CP215:CU215" si="190">SUM(CP161:CP214)</f>
        <v>358813</v>
      </c>
      <c r="CQ215" s="147">
        <f t="shared" si="190"/>
        <v>361390</v>
      </c>
      <c r="CR215" s="147">
        <f t="shared" si="190"/>
        <v>366455</v>
      </c>
      <c r="CS215" s="147">
        <f t="shared" si="190"/>
        <v>366510</v>
      </c>
      <c r="CT215" s="147">
        <f t="shared" si="190"/>
        <v>367947</v>
      </c>
      <c r="CU215" s="147">
        <f t="shared" si="190"/>
        <v>368758</v>
      </c>
      <c r="CV215" s="147">
        <f t="shared" ref="CV215:CX215" si="191">SUM(CV161:CV214)</f>
        <v>374290</v>
      </c>
      <c r="CW215" s="147">
        <f t="shared" si="191"/>
        <v>374065</v>
      </c>
      <c r="CX215" s="149">
        <f t="shared" si="191"/>
        <v>375115</v>
      </c>
      <c r="CY215" s="147">
        <f t="shared" ref="CY215:DA215" si="192">SUM(CY161:CY214)</f>
        <v>375387</v>
      </c>
      <c r="CZ215" s="147">
        <f t="shared" si="192"/>
        <v>377529</v>
      </c>
      <c r="DA215" s="183">
        <f t="shared" si="192"/>
        <v>382451</v>
      </c>
      <c r="DB215" s="183">
        <f t="shared" ref="DB215:DD215" si="193">SUM(DB161:DB214)</f>
        <v>381204</v>
      </c>
      <c r="DC215" s="147">
        <f t="shared" si="193"/>
        <v>384163</v>
      </c>
      <c r="DD215" s="147">
        <f t="shared" si="193"/>
        <v>384084</v>
      </c>
      <c r="DE215" s="183">
        <f t="shared" ref="DE215:DG215" si="194">SUM(DE161:DE214)</f>
        <v>383674</v>
      </c>
      <c r="DF215" s="183">
        <f t="shared" si="194"/>
        <v>381996</v>
      </c>
      <c r="DG215" s="183">
        <f t="shared" si="194"/>
        <v>308873</v>
      </c>
      <c r="DH215" s="183">
        <f t="shared" ref="DH215:DJ215" si="195">SUM(DH161:DH214)</f>
        <v>312396</v>
      </c>
      <c r="DI215" s="183">
        <f t="shared" si="195"/>
        <v>311977</v>
      </c>
      <c r="DJ215" s="216">
        <f t="shared" si="195"/>
        <v>309358</v>
      </c>
      <c r="DL215" s="96"/>
      <c r="DM215" s="97" t="s">
        <v>288</v>
      </c>
      <c r="DN215" s="98">
        <v>4088</v>
      </c>
      <c r="DO215" s="99">
        <v>4164</v>
      </c>
      <c r="DP215" s="99">
        <v>4121</v>
      </c>
      <c r="DQ215" s="99">
        <v>4181</v>
      </c>
      <c r="DR215" s="99">
        <v>3966</v>
      </c>
      <c r="DS215" s="99">
        <v>4156</v>
      </c>
      <c r="DT215" s="99">
        <v>4145</v>
      </c>
      <c r="DU215" s="99">
        <v>4109</v>
      </c>
      <c r="DV215" s="99">
        <v>4043</v>
      </c>
      <c r="DW215" s="99">
        <v>4115</v>
      </c>
      <c r="DX215" s="99">
        <v>4025</v>
      </c>
      <c r="DY215" s="100">
        <v>4086</v>
      </c>
      <c r="DZ215" s="98">
        <v>4056</v>
      </c>
      <c r="EA215" s="99">
        <v>4094</v>
      </c>
      <c r="EB215" s="99">
        <v>4048</v>
      </c>
      <c r="EC215" s="99">
        <v>4148</v>
      </c>
      <c r="ED215" s="99">
        <v>4158</v>
      </c>
      <c r="EE215" s="99">
        <v>4167</v>
      </c>
      <c r="EF215" s="99">
        <v>4173</v>
      </c>
      <c r="EG215" s="99">
        <v>4299</v>
      </c>
      <c r="EH215" s="99">
        <v>4347</v>
      </c>
      <c r="EI215" s="99">
        <v>4437</v>
      </c>
      <c r="EJ215" s="99">
        <v>4455</v>
      </c>
      <c r="EK215" s="100">
        <v>4496</v>
      </c>
      <c r="EL215" s="99">
        <v>4563</v>
      </c>
      <c r="EM215" s="99">
        <v>4579</v>
      </c>
      <c r="EN215" s="99">
        <v>4665</v>
      </c>
      <c r="EO215" s="99">
        <v>4746</v>
      </c>
      <c r="EP215" s="99">
        <v>4867</v>
      </c>
      <c r="EQ215" s="99">
        <v>4964</v>
      </c>
      <c r="ER215" s="99">
        <v>4932</v>
      </c>
      <c r="ES215" s="99">
        <v>4968</v>
      </c>
      <c r="ET215" s="99">
        <v>4991</v>
      </c>
      <c r="EU215" s="99">
        <v>5071</v>
      </c>
      <c r="EV215" s="99">
        <v>5217</v>
      </c>
      <c r="EW215" s="100">
        <v>5529</v>
      </c>
      <c r="EX215" s="98">
        <v>5618</v>
      </c>
      <c r="EY215" s="99">
        <v>5701</v>
      </c>
      <c r="EZ215" s="99">
        <v>5642</v>
      </c>
      <c r="FA215" s="99">
        <v>5702</v>
      </c>
      <c r="FB215" s="99">
        <v>5732</v>
      </c>
      <c r="FC215" s="99">
        <v>5783</v>
      </c>
      <c r="FD215" s="99">
        <v>5969</v>
      </c>
      <c r="FE215" s="99">
        <v>5925</v>
      </c>
      <c r="FF215" s="99">
        <v>5837</v>
      </c>
      <c r="FG215" s="99">
        <v>5834</v>
      </c>
      <c r="FH215" s="99">
        <v>5793</v>
      </c>
      <c r="FI215" s="100">
        <v>5866</v>
      </c>
      <c r="FJ215" s="98">
        <v>5935</v>
      </c>
      <c r="FK215" s="99">
        <v>5860</v>
      </c>
      <c r="FL215" s="99">
        <v>5860</v>
      </c>
      <c r="FM215" s="99">
        <v>5871</v>
      </c>
      <c r="FN215" s="99">
        <v>5833</v>
      </c>
      <c r="FO215" s="99">
        <v>5855</v>
      </c>
      <c r="FP215" s="99">
        <v>5817</v>
      </c>
      <c r="FQ215" s="99">
        <v>5796</v>
      </c>
      <c r="FR215" s="99">
        <v>5825</v>
      </c>
      <c r="FS215" s="99">
        <v>5846</v>
      </c>
      <c r="FT215" s="99">
        <v>5708</v>
      </c>
      <c r="FU215" s="100">
        <v>5615</v>
      </c>
      <c r="FV215" s="98">
        <v>5572</v>
      </c>
      <c r="FW215" s="99">
        <v>5562</v>
      </c>
      <c r="FX215" s="99">
        <v>5483</v>
      </c>
      <c r="FY215" s="99">
        <v>5416</v>
      </c>
      <c r="FZ215" s="99">
        <v>5463</v>
      </c>
      <c r="GA215" s="99">
        <v>5485</v>
      </c>
      <c r="GB215" s="99">
        <v>5320</v>
      </c>
      <c r="GC215" s="99">
        <v>5273</v>
      </c>
      <c r="GD215" s="99">
        <v>5206</v>
      </c>
      <c r="GE215" s="99">
        <v>5131</v>
      </c>
      <c r="GF215" s="99">
        <v>5091</v>
      </c>
      <c r="GG215" s="100">
        <v>4949</v>
      </c>
      <c r="GH215" s="98">
        <v>4954</v>
      </c>
      <c r="GI215" s="99">
        <v>4727</v>
      </c>
      <c r="GJ215" s="99">
        <v>4865</v>
      </c>
      <c r="GK215" s="99">
        <v>4845</v>
      </c>
      <c r="GL215" s="99">
        <v>4690</v>
      </c>
      <c r="GM215" s="99">
        <v>4662</v>
      </c>
      <c r="GN215" s="99">
        <v>4638</v>
      </c>
      <c r="GO215" s="99">
        <v>4609</v>
      </c>
      <c r="GP215" s="99">
        <v>4755</v>
      </c>
      <c r="GQ215" s="99">
        <v>4462</v>
      </c>
      <c r="GR215" s="99">
        <v>4349</v>
      </c>
      <c r="GS215" s="100">
        <v>4291</v>
      </c>
      <c r="GT215" s="98">
        <v>4368</v>
      </c>
      <c r="GU215" s="99">
        <v>4423</v>
      </c>
      <c r="GV215" s="99">
        <v>4229</v>
      </c>
      <c r="GW215" s="99">
        <v>4293</v>
      </c>
      <c r="GX215" s="99">
        <v>3940</v>
      </c>
      <c r="GY215" s="100">
        <v>4230</v>
      </c>
      <c r="GZ215" s="291"/>
    </row>
    <row r="216" spans="2:208" x14ac:dyDescent="0.25">
      <c r="B216" s="120">
        <v>9</v>
      </c>
      <c r="C216" s="111" t="s">
        <v>268</v>
      </c>
      <c r="D216" s="114">
        <v>2429</v>
      </c>
      <c r="E216" s="114">
        <v>2762</v>
      </c>
      <c r="F216" s="114">
        <v>3102</v>
      </c>
      <c r="G216" s="112">
        <v>3131</v>
      </c>
      <c r="H216" s="113">
        <v>3193</v>
      </c>
      <c r="I216" s="113">
        <v>3176</v>
      </c>
      <c r="J216" s="113">
        <v>3329</v>
      </c>
      <c r="K216" s="113">
        <v>3462</v>
      </c>
      <c r="L216" s="113">
        <v>3592</v>
      </c>
      <c r="M216" s="113">
        <v>3642</v>
      </c>
      <c r="N216" s="113">
        <v>3649</v>
      </c>
      <c r="O216" s="113">
        <v>3651</v>
      </c>
      <c r="P216" s="113">
        <v>3698</v>
      </c>
      <c r="Q216" s="113">
        <v>3755</v>
      </c>
      <c r="R216" s="114">
        <v>3836</v>
      </c>
      <c r="S216" s="113">
        <v>3922</v>
      </c>
      <c r="T216" s="113">
        <v>3991</v>
      </c>
      <c r="U216" s="113">
        <v>4045</v>
      </c>
      <c r="V216" s="113">
        <v>4079</v>
      </c>
      <c r="W216" s="113">
        <v>4106</v>
      </c>
      <c r="X216" s="113">
        <v>4196</v>
      </c>
      <c r="Y216" s="113">
        <v>4176</v>
      </c>
      <c r="Z216" s="113">
        <v>4203</v>
      </c>
      <c r="AA216" s="113">
        <v>4199</v>
      </c>
      <c r="AB216" s="113">
        <v>4258</v>
      </c>
      <c r="AC216" s="113">
        <v>4148</v>
      </c>
      <c r="AD216" s="114">
        <v>4184</v>
      </c>
      <c r="AE216" s="113">
        <v>4160</v>
      </c>
      <c r="AF216" s="113">
        <v>4195</v>
      </c>
      <c r="AG216" s="113">
        <v>4209</v>
      </c>
      <c r="AH216" s="113">
        <v>4225</v>
      </c>
      <c r="AI216" s="113">
        <v>4190</v>
      </c>
      <c r="AJ216" s="113">
        <v>4202</v>
      </c>
      <c r="AK216" s="113">
        <v>4134</v>
      </c>
      <c r="AL216" s="113">
        <v>4084</v>
      </c>
      <c r="AM216" s="113">
        <v>3996</v>
      </c>
      <c r="AN216" s="113">
        <v>4028</v>
      </c>
      <c r="AO216" s="113">
        <v>4141</v>
      </c>
      <c r="AP216" s="114">
        <v>4276</v>
      </c>
      <c r="AQ216" s="112">
        <v>4393</v>
      </c>
      <c r="AR216" s="113">
        <v>4475</v>
      </c>
      <c r="AS216" s="113">
        <v>5084</v>
      </c>
      <c r="AT216" s="113">
        <v>5404</v>
      </c>
      <c r="AU216" s="113">
        <v>5529</v>
      </c>
      <c r="AV216" s="113">
        <v>5840</v>
      </c>
      <c r="AW216" s="113">
        <v>6070</v>
      </c>
      <c r="AX216" s="113">
        <v>6215</v>
      </c>
      <c r="AY216" s="113">
        <v>6305</v>
      </c>
      <c r="AZ216" s="113">
        <v>6327</v>
      </c>
      <c r="BA216" s="113">
        <v>6310</v>
      </c>
      <c r="BB216" s="114">
        <v>6395</v>
      </c>
      <c r="BC216" s="112">
        <v>6503</v>
      </c>
      <c r="BD216" s="113">
        <v>6633</v>
      </c>
      <c r="BE216" s="113">
        <v>6811</v>
      </c>
      <c r="BF216" s="113">
        <v>6923</v>
      </c>
      <c r="BG216" s="113">
        <v>6931</v>
      </c>
      <c r="BH216" s="113">
        <v>7029</v>
      </c>
      <c r="BI216" s="113">
        <v>7051</v>
      </c>
      <c r="BJ216" s="113">
        <v>7030</v>
      </c>
      <c r="BK216" s="113">
        <v>7025</v>
      </c>
      <c r="BL216" s="113">
        <v>7033</v>
      </c>
      <c r="BM216" s="113">
        <v>6976</v>
      </c>
      <c r="BN216" s="114">
        <v>7127</v>
      </c>
      <c r="BO216" s="113">
        <v>7275</v>
      </c>
      <c r="BP216" s="113">
        <v>7416</v>
      </c>
      <c r="BQ216" s="113">
        <v>7524</v>
      </c>
      <c r="BR216" s="113">
        <v>7700</v>
      </c>
      <c r="BS216" s="113">
        <v>7766</v>
      </c>
      <c r="BT216" s="113">
        <v>7735</v>
      </c>
      <c r="BU216" s="113">
        <v>7942</v>
      </c>
      <c r="BV216" s="113">
        <v>7701</v>
      </c>
      <c r="BW216" s="113">
        <v>7725</v>
      </c>
      <c r="BX216" s="113">
        <v>7719</v>
      </c>
      <c r="BY216" s="113">
        <v>7698</v>
      </c>
      <c r="BZ216" s="114">
        <v>7748</v>
      </c>
      <c r="CA216" s="113">
        <v>7771</v>
      </c>
      <c r="CB216" s="113">
        <v>7788</v>
      </c>
      <c r="CC216" s="113">
        <v>7788</v>
      </c>
      <c r="CD216" s="113">
        <v>7802</v>
      </c>
      <c r="CE216" s="113">
        <v>7890</v>
      </c>
      <c r="CF216" s="113">
        <v>7920</v>
      </c>
      <c r="CG216" s="113">
        <v>7920</v>
      </c>
      <c r="CH216" s="113">
        <v>7887</v>
      </c>
      <c r="CI216" s="113">
        <v>7897</v>
      </c>
      <c r="CJ216" s="113">
        <v>7895</v>
      </c>
      <c r="CK216" s="113">
        <v>7885</v>
      </c>
      <c r="CL216" s="114">
        <v>7889</v>
      </c>
      <c r="CM216" s="112">
        <v>8050</v>
      </c>
      <c r="CN216" s="113">
        <v>8076</v>
      </c>
      <c r="CO216" s="113">
        <v>8144</v>
      </c>
      <c r="CP216" s="113">
        <v>8232</v>
      </c>
      <c r="CQ216" s="113">
        <v>8312</v>
      </c>
      <c r="CR216" s="113">
        <v>8451</v>
      </c>
      <c r="CS216" s="113">
        <v>8424</v>
      </c>
      <c r="CT216" s="113">
        <v>8455</v>
      </c>
      <c r="CU216" s="113">
        <v>8465</v>
      </c>
      <c r="CV216" s="113">
        <v>8432</v>
      </c>
      <c r="CW216" s="113">
        <v>8449</v>
      </c>
      <c r="CX216" s="114">
        <v>8480</v>
      </c>
      <c r="CY216" s="113">
        <v>8472</v>
      </c>
      <c r="CZ216" s="113">
        <v>8539</v>
      </c>
      <c r="DA216" s="113">
        <v>8545</v>
      </c>
      <c r="DB216" s="113">
        <v>8559</v>
      </c>
      <c r="DC216" s="113">
        <v>8594</v>
      </c>
      <c r="DD216" s="113">
        <v>8630</v>
      </c>
      <c r="DE216" s="113">
        <v>8606</v>
      </c>
      <c r="DF216" s="113">
        <v>8599</v>
      </c>
      <c r="DG216" s="113">
        <v>8641</v>
      </c>
      <c r="DH216" s="113">
        <v>8585</v>
      </c>
      <c r="DI216" s="113">
        <v>8512</v>
      </c>
      <c r="DJ216" s="114">
        <v>8494</v>
      </c>
      <c r="DL216" s="96"/>
      <c r="DM216" s="97" t="s">
        <v>289</v>
      </c>
      <c r="DN216" s="98">
        <v>9639</v>
      </c>
      <c r="DO216" s="99">
        <v>9294</v>
      </c>
      <c r="DP216" s="99">
        <v>7290</v>
      </c>
      <c r="DQ216" s="99">
        <v>7202</v>
      </c>
      <c r="DR216" s="99">
        <v>6898</v>
      </c>
      <c r="DS216" s="99">
        <v>7028</v>
      </c>
      <c r="DT216" s="99">
        <v>7296</v>
      </c>
      <c r="DU216" s="99">
        <v>6937</v>
      </c>
      <c r="DV216" s="99">
        <v>7047</v>
      </c>
      <c r="DW216" s="99">
        <v>7527</v>
      </c>
      <c r="DX216" s="99">
        <v>7022</v>
      </c>
      <c r="DY216" s="100">
        <v>8064</v>
      </c>
      <c r="DZ216" s="98">
        <v>9858</v>
      </c>
      <c r="EA216" s="99">
        <v>9553</v>
      </c>
      <c r="EB216" s="99">
        <v>7232</v>
      </c>
      <c r="EC216" s="99">
        <v>6981</v>
      </c>
      <c r="ED216" s="99">
        <v>6876</v>
      </c>
      <c r="EE216" s="99">
        <v>6844</v>
      </c>
      <c r="EF216" s="99">
        <v>6793</v>
      </c>
      <c r="EG216" s="99">
        <v>7039</v>
      </c>
      <c r="EH216" s="99">
        <v>7108</v>
      </c>
      <c r="EI216" s="99">
        <v>7091</v>
      </c>
      <c r="EJ216" s="99">
        <v>7426</v>
      </c>
      <c r="EK216" s="100">
        <v>8110</v>
      </c>
      <c r="EL216" s="99">
        <v>9567</v>
      </c>
      <c r="EM216" s="99">
        <v>9369</v>
      </c>
      <c r="EN216" s="99">
        <v>8093</v>
      </c>
      <c r="EO216" s="99">
        <v>7704</v>
      </c>
      <c r="EP216" s="99">
        <v>7922</v>
      </c>
      <c r="EQ216" s="99">
        <v>7890</v>
      </c>
      <c r="ER216" s="99">
        <v>8456</v>
      </c>
      <c r="ES216" s="99">
        <v>7957</v>
      </c>
      <c r="ET216" s="99">
        <v>7994</v>
      </c>
      <c r="EU216" s="99">
        <v>8651</v>
      </c>
      <c r="EV216" s="99">
        <v>8279</v>
      </c>
      <c r="EW216" s="100">
        <v>9244</v>
      </c>
      <c r="EX216" s="98">
        <v>11286</v>
      </c>
      <c r="EY216" s="99">
        <v>10347</v>
      </c>
      <c r="EZ216" s="99">
        <v>8559</v>
      </c>
      <c r="FA216" s="99">
        <v>8413</v>
      </c>
      <c r="FB216" s="99">
        <v>8330</v>
      </c>
      <c r="FC216" s="99">
        <v>8293</v>
      </c>
      <c r="FD216" s="99">
        <v>8456</v>
      </c>
      <c r="FE216" s="99">
        <v>8023</v>
      </c>
      <c r="FF216" s="99">
        <v>7934</v>
      </c>
      <c r="FG216" s="99">
        <v>8676</v>
      </c>
      <c r="FH216" s="99">
        <v>8115</v>
      </c>
      <c r="FI216" s="100">
        <v>8845</v>
      </c>
      <c r="FJ216" s="98">
        <v>10170</v>
      </c>
      <c r="FK216" s="99">
        <v>9350</v>
      </c>
      <c r="FL216" s="99">
        <v>7942</v>
      </c>
      <c r="FM216" s="99">
        <v>7966</v>
      </c>
      <c r="FN216" s="99">
        <v>7588</v>
      </c>
      <c r="FO216" s="99">
        <v>7686</v>
      </c>
      <c r="FP216" s="99">
        <v>7617</v>
      </c>
      <c r="FQ216" s="99">
        <v>7355</v>
      </c>
      <c r="FR216" s="99">
        <v>7335</v>
      </c>
      <c r="FS216" s="99">
        <v>7456</v>
      </c>
      <c r="FT216" s="99">
        <v>7453</v>
      </c>
      <c r="FU216" s="100">
        <v>8133</v>
      </c>
      <c r="FV216" s="98">
        <v>9297</v>
      </c>
      <c r="FW216" s="99">
        <v>8598</v>
      </c>
      <c r="FX216" s="99">
        <v>7752</v>
      </c>
      <c r="FY216" s="99">
        <v>7155</v>
      </c>
      <c r="FZ216" s="99">
        <v>7033</v>
      </c>
      <c r="GA216" s="99">
        <v>7490</v>
      </c>
      <c r="GB216" s="99">
        <v>6885</v>
      </c>
      <c r="GC216" s="99">
        <v>6765</v>
      </c>
      <c r="GD216" s="99">
        <v>6724</v>
      </c>
      <c r="GE216" s="99">
        <v>6965</v>
      </c>
      <c r="GF216" s="99">
        <v>6559</v>
      </c>
      <c r="GG216" s="100">
        <v>7224</v>
      </c>
      <c r="GH216" s="98">
        <v>8265</v>
      </c>
      <c r="GI216" s="99">
        <v>7845</v>
      </c>
      <c r="GJ216" s="99">
        <v>6327</v>
      </c>
      <c r="GK216" s="99">
        <v>6218</v>
      </c>
      <c r="GL216" s="99">
        <v>6071</v>
      </c>
      <c r="GM216" s="99">
        <v>6340</v>
      </c>
      <c r="GN216" s="99">
        <v>5941</v>
      </c>
      <c r="GO216" s="99">
        <v>5800</v>
      </c>
      <c r="GP216" s="99">
        <v>5830</v>
      </c>
      <c r="GQ216" s="99">
        <v>5508</v>
      </c>
      <c r="GR216" s="99">
        <v>5496</v>
      </c>
      <c r="GS216" s="100">
        <v>5516</v>
      </c>
      <c r="GT216" s="98">
        <v>7036</v>
      </c>
      <c r="GU216" s="99">
        <v>6845</v>
      </c>
      <c r="GV216" s="99">
        <v>5426</v>
      </c>
      <c r="GW216" s="99">
        <v>5397</v>
      </c>
      <c r="GX216" s="99">
        <v>6365</v>
      </c>
      <c r="GY216" s="100">
        <v>5417</v>
      </c>
      <c r="GZ216" s="291"/>
    </row>
    <row r="217" spans="2:208" x14ac:dyDescent="0.25">
      <c r="B217" s="96"/>
      <c r="C217" s="97" t="s">
        <v>269</v>
      </c>
      <c r="D217" s="100">
        <v>166</v>
      </c>
      <c r="E217" s="100">
        <v>289</v>
      </c>
      <c r="F217" s="100">
        <v>401</v>
      </c>
      <c r="G217" s="98">
        <v>407</v>
      </c>
      <c r="H217" s="99">
        <v>415</v>
      </c>
      <c r="I217" s="99">
        <v>404</v>
      </c>
      <c r="J217" s="99">
        <v>428</v>
      </c>
      <c r="K217" s="99">
        <v>448</v>
      </c>
      <c r="L217" s="99">
        <v>481</v>
      </c>
      <c r="M217" s="99">
        <v>491</v>
      </c>
      <c r="N217" s="99">
        <v>485</v>
      </c>
      <c r="O217" s="99">
        <v>486</v>
      </c>
      <c r="P217" s="99">
        <v>499</v>
      </c>
      <c r="Q217" s="99">
        <v>507</v>
      </c>
      <c r="R217" s="100">
        <v>532</v>
      </c>
      <c r="S217" s="99">
        <v>533</v>
      </c>
      <c r="T217" s="99">
        <v>530</v>
      </c>
      <c r="U217" s="99">
        <v>538</v>
      </c>
      <c r="V217" s="99">
        <v>539</v>
      </c>
      <c r="W217" s="99">
        <v>546</v>
      </c>
      <c r="X217" s="99">
        <v>578</v>
      </c>
      <c r="Y217" s="99">
        <v>575</v>
      </c>
      <c r="Z217" s="99">
        <v>607</v>
      </c>
      <c r="AA217" s="99">
        <v>620</v>
      </c>
      <c r="AB217" s="99">
        <v>615</v>
      </c>
      <c r="AC217" s="99">
        <v>609</v>
      </c>
      <c r="AD217" s="100">
        <v>600</v>
      </c>
      <c r="AE217" s="99">
        <v>600</v>
      </c>
      <c r="AF217" s="99">
        <v>600</v>
      </c>
      <c r="AG217" s="99">
        <v>590</v>
      </c>
      <c r="AH217" s="99">
        <v>597</v>
      </c>
      <c r="AI217" s="99">
        <v>583</v>
      </c>
      <c r="AJ217" s="99">
        <v>587</v>
      </c>
      <c r="AK217" s="99">
        <v>574</v>
      </c>
      <c r="AL217" s="99">
        <v>569</v>
      </c>
      <c r="AM217" s="99">
        <v>550</v>
      </c>
      <c r="AN217" s="99">
        <v>555</v>
      </c>
      <c r="AO217" s="99">
        <v>580</v>
      </c>
      <c r="AP217" s="100">
        <v>594</v>
      </c>
      <c r="AQ217" s="98">
        <v>624</v>
      </c>
      <c r="AR217" s="99">
        <v>639</v>
      </c>
      <c r="AS217" s="99">
        <v>772</v>
      </c>
      <c r="AT217" s="99">
        <v>804</v>
      </c>
      <c r="AU217" s="99">
        <v>849</v>
      </c>
      <c r="AV217" s="99">
        <v>883</v>
      </c>
      <c r="AW217" s="99">
        <v>959</v>
      </c>
      <c r="AX217" s="99">
        <v>997</v>
      </c>
      <c r="AY217" s="99">
        <v>1020</v>
      </c>
      <c r="AZ217" s="99">
        <v>1063</v>
      </c>
      <c r="BA217" s="99">
        <v>1065</v>
      </c>
      <c r="BB217" s="100">
        <v>1084</v>
      </c>
      <c r="BC217" s="98">
        <v>1067</v>
      </c>
      <c r="BD217" s="99">
        <v>1080</v>
      </c>
      <c r="BE217" s="99">
        <v>1092</v>
      </c>
      <c r="BF217" s="99">
        <v>1107</v>
      </c>
      <c r="BG217" s="99">
        <v>1102</v>
      </c>
      <c r="BH217" s="99">
        <v>1129</v>
      </c>
      <c r="BI217" s="99">
        <v>1141</v>
      </c>
      <c r="BJ217" s="99">
        <v>1144</v>
      </c>
      <c r="BK217" s="99">
        <v>1231</v>
      </c>
      <c r="BL217" s="99">
        <v>1245</v>
      </c>
      <c r="BM217" s="99">
        <v>1224</v>
      </c>
      <c r="BN217" s="100">
        <v>1310</v>
      </c>
      <c r="BO217" s="99">
        <v>1423</v>
      </c>
      <c r="BP217" s="99">
        <v>1412</v>
      </c>
      <c r="BQ217" s="99">
        <v>1359</v>
      </c>
      <c r="BR217" s="99">
        <v>1376</v>
      </c>
      <c r="BS217" s="99">
        <v>1352</v>
      </c>
      <c r="BT217" s="99">
        <v>1348</v>
      </c>
      <c r="BU217" s="99">
        <v>1350</v>
      </c>
      <c r="BV217" s="99">
        <v>1341</v>
      </c>
      <c r="BW217" s="99">
        <v>1345</v>
      </c>
      <c r="BX217" s="99">
        <v>1351</v>
      </c>
      <c r="BY217" s="99">
        <v>1353</v>
      </c>
      <c r="BZ217" s="100">
        <v>1354</v>
      </c>
      <c r="CA217" s="99">
        <v>1359</v>
      </c>
      <c r="CB217" s="99">
        <v>1364</v>
      </c>
      <c r="CC217" s="99">
        <v>1361</v>
      </c>
      <c r="CD217" s="99">
        <v>1385</v>
      </c>
      <c r="CE217" s="99">
        <v>1388</v>
      </c>
      <c r="CF217" s="99">
        <v>1456</v>
      </c>
      <c r="CG217" s="99">
        <v>1485</v>
      </c>
      <c r="CH217" s="99">
        <v>1498</v>
      </c>
      <c r="CI217" s="99">
        <v>1521</v>
      </c>
      <c r="CJ217" s="99">
        <v>1518</v>
      </c>
      <c r="CK217" s="99">
        <v>1539</v>
      </c>
      <c r="CL217" s="100">
        <v>1523</v>
      </c>
      <c r="CM217" s="98">
        <v>1518</v>
      </c>
      <c r="CN217" s="99">
        <v>1550</v>
      </c>
      <c r="CO217" s="99">
        <v>1554</v>
      </c>
      <c r="CP217" s="99">
        <v>1594</v>
      </c>
      <c r="CQ217" s="99">
        <v>1642</v>
      </c>
      <c r="CR217" s="99">
        <v>1704</v>
      </c>
      <c r="CS217" s="99">
        <v>1698</v>
      </c>
      <c r="CT217" s="99">
        <v>1751</v>
      </c>
      <c r="CU217" s="99">
        <v>1737</v>
      </c>
      <c r="CV217" s="99">
        <v>1740</v>
      </c>
      <c r="CW217" s="99">
        <v>1718</v>
      </c>
      <c r="CX217" s="100">
        <v>1748</v>
      </c>
      <c r="CY217" s="99">
        <v>1764</v>
      </c>
      <c r="CZ217" s="99">
        <v>1793</v>
      </c>
      <c r="DA217" s="99">
        <v>1805</v>
      </c>
      <c r="DB217" s="99">
        <v>1835</v>
      </c>
      <c r="DC217" s="99">
        <v>1842</v>
      </c>
      <c r="DD217" s="99">
        <v>1831</v>
      </c>
      <c r="DE217" s="99">
        <v>1849</v>
      </c>
      <c r="DF217" s="99">
        <v>1828</v>
      </c>
      <c r="DG217" s="99">
        <v>1852</v>
      </c>
      <c r="DH217" s="99">
        <v>1862</v>
      </c>
      <c r="DI217" s="99">
        <v>1858</v>
      </c>
      <c r="DJ217" s="100">
        <v>1880</v>
      </c>
      <c r="DL217" s="96"/>
      <c r="DM217" s="97" t="s">
        <v>290</v>
      </c>
      <c r="DN217" s="98">
        <v>1839</v>
      </c>
      <c r="DO217" s="99">
        <v>1866</v>
      </c>
      <c r="DP217" s="99">
        <v>1821</v>
      </c>
      <c r="DQ217" s="99">
        <v>1829</v>
      </c>
      <c r="DR217" s="99">
        <v>1965</v>
      </c>
      <c r="DS217" s="99">
        <v>1831</v>
      </c>
      <c r="DT217" s="99">
        <v>1808</v>
      </c>
      <c r="DU217" s="99">
        <v>1785</v>
      </c>
      <c r="DV217" s="99">
        <v>1798</v>
      </c>
      <c r="DW217" s="99">
        <v>1789</v>
      </c>
      <c r="DX217" s="99">
        <v>1744</v>
      </c>
      <c r="DY217" s="100">
        <v>1779</v>
      </c>
      <c r="DZ217" s="98">
        <v>1881</v>
      </c>
      <c r="EA217" s="99">
        <v>1935</v>
      </c>
      <c r="EB217" s="99">
        <v>1880</v>
      </c>
      <c r="EC217" s="99">
        <v>1881</v>
      </c>
      <c r="ED217" s="99">
        <v>1879</v>
      </c>
      <c r="EE217" s="99">
        <v>1877</v>
      </c>
      <c r="EF217" s="99">
        <v>1908</v>
      </c>
      <c r="EG217" s="99">
        <v>1951</v>
      </c>
      <c r="EH217" s="99">
        <v>1978</v>
      </c>
      <c r="EI217" s="99">
        <v>1990</v>
      </c>
      <c r="EJ217" s="99">
        <v>1971</v>
      </c>
      <c r="EK217" s="100">
        <v>1977</v>
      </c>
      <c r="EL217" s="99">
        <v>1990</v>
      </c>
      <c r="EM217" s="99">
        <v>1986</v>
      </c>
      <c r="EN217" s="99">
        <v>1994</v>
      </c>
      <c r="EO217" s="99">
        <v>2009</v>
      </c>
      <c r="EP217" s="99">
        <v>2039</v>
      </c>
      <c r="EQ217" s="99">
        <v>2058</v>
      </c>
      <c r="ER217" s="99">
        <v>2070</v>
      </c>
      <c r="ES217" s="99">
        <v>1879</v>
      </c>
      <c r="ET217" s="99">
        <v>1887</v>
      </c>
      <c r="EU217" s="99">
        <v>1897</v>
      </c>
      <c r="EV217" s="99">
        <v>1890</v>
      </c>
      <c r="EW217" s="100">
        <v>2001</v>
      </c>
      <c r="EX217" s="98">
        <v>2086</v>
      </c>
      <c r="EY217" s="99">
        <v>2096</v>
      </c>
      <c r="EZ217" s="99">
        <v>2101</v>
      </c>
      <c r="FA217" s="99">
        <v>2046</v>
      </c>
      <c r="FB217" s="99">
        <v>2053</v>
      </c>
      <c r="FC217" s="99">
        <v>2064</v>
      </c>
      <c r="FD217" s="99">
        <v>2068</v>
      </c>
      <c r="FE217" s="99">
        <v>2098</v>
      </c>
      <c r="FF217" s="99">
        <v>2099</v>
      </c>
      <c r="FG217" s="99">
        <v>2094</v>
      </c>
      <c r="FH217" s="99">
        <v>1893</v>
      </c>
      <c r="FI217" s="100">
        <v>1906</v>
      </c>
      <c r="FJ217" s="98">
        <v>1871</v>
      </c>
      <c r="FK217" s="99">
        <v>1904</v>
      </c>
      <c r="FL217" s="99">
        <v>1915</v>
      </c>
      <c r="FM217" s="99">
        <v>1940</v>
      </c>
      <c r="FN217" s="99">
        <v>1929</v>
      </c>
      <c r="FO217" s="99">
        <v>1944</v>
      </c>
      <c r="FP217" s="99">
        <v>1954</v>
      </c>
      <c r="FQ217" s="99">
        <v>1974</v>
      </c>
      <c r="FR217" s="99">
        <v>1957</v>
      </c>
      <c r="FS217" s="99">
        <v>1995</v>
      </c>
      <c r="FT217" s="99">
        <v>1954</v>
      </c>
      <c r="FU217" s="100">
        <v>1961</v>
      </c>
      <c r="FV217" s="98">
        <v>1922</v>
      </c>
      <c r="FW217" s="99">
        <v>1935</v>
      </c>
      <c r="FX217" s="99">
        <v>1890</v>
      </c>
      <c r="FY217" s="99">
        <v>1914</v>
      </c>
      <c r="FZ217" s="99">
        <v>1906</v>
      </c>
      <c r="GA217" s="99">
        <v>1928</v>
      </c>
      <c r="GB217" s="99">
        <v>1915</v>
      </c>
      <c r="GC217" s="99">
        <v>1873</v>
      </c>
      <c r="GD217" s="99">
        <v>1857</v>
      </c>
      <c r="GE217" s="99">
        <v>1850</v>
      </c>
      <c r="GF217" s="99">
        <v>1816</v>
      </c>
      <c r="GG217" s="100">
        <v>1795</v>
      </c>
      <c r="GH217" s="98">
        <v>1763</v>
      </c>
      <c r="GI217" s="99">
        <v>1773</v>
      </c>
      <c r="GJ217" s="99">
        <v>1742</v>
      </c>
      <c r="GK217" s="99">
        <v>1727</v>
      </c>
      <c r="GL217" s="99">
        <v>1698</v>
      </c>
      <c r="GM217" s="99">
        <v>1680</v>
      </c>
      <c r="GN217" s="99">
        <v>1686</v>
      </c>
      <c r="GO217" s="99">
        <v>1670</v>
      </c>
      <c r="GP217" s="99">
        <v>1794</v>
      </c>
      <c r="GQ217" s="99">
        <v>1694</v>
      </c>
      <c r="GR217" s="99">
        <v>1673</v>
      </c>
      <c r="GS217" s="100">
        <v>1662</v>
      </c>
      <c r="GT217" s="98">
        <v>1685</v>
      </c>
      <c r="GU217" s="99">
        <v>1716</v>
      </c>
      <c r="GV217" s="99">
        <v>1658</v>
      </c>
      <c r="GW217" s="99">
        <v>1673</v>
      </c>
      <c r="GX217" s="99">
        <v>2604</v>
      </c>
      <c r="GY217" s="100">
        <v>1630</v>
      </c>
      <c r="GZ217" s="291"/>
    </row>
    <row r="218" spans="2:208" x14ac:dyDescent="0.25">
      <c r="B218" s="96"/>
      <c r="C218" s="97" t="s">
        <v>270</v>
      </c>
      <c r="D218" s="100">
        <v>21</v>
      </c>
      <c r="E218" s="100">
        <v>43</v>
      </c>
      <c r="F218" s="100">
        <v>60</v>
      </c>
      <c r="G218" s="98">
        <v>62</v>
      </c>
      <c r="H218" s="99">
        <v>63</v>
      </c>
      <c r="I218" s="99">
        <v>60</v>
      </c>
      <c r="J218" s="99">
        <v>74</v>
      </c>
      <c r="K218" s="99">
        <v>84</v>
      </c>
      <c r="L218" s="99">
        <v>98</v>
      </c>
      <c r="M218" s="99">
        <v>99</v>
      </c>
      <c r="N218" s="99">
        <v>99</v>
      </c>
      <c r="O218" s="99">
        <v>96</v>
      </c>
      <c r="P218" s="99">
        <v>105</v>
      </c>
      <c r="Q218" s="99">
        <v>108</v>
      </c>
      <c r="R218" s="100">
        <v>121</v>
      </c>
      <c r="S218" s="99">
        <v>127</v>
      </c>
      <c r="T218" s="99">
        <v>127</v>
      </c>
      <c r="U218" s="99">
        <v>129</v>
      </c>
      <c r="V218" s="99">
        <v>137</v>
      </c>
      <c r="W218" s="99">
        <v>136</v>
      </c>
      <c r="X218" s="99">
        <v>139</v>
      </c>
      <c r="Y218" s="99">
        <v>131</v>
      </c>
      <c r="Z218" s="99">
        <v>130</v>
      </c>
      <c r="AA218" s="99">
        <v>128</v>
      </c>
      <c r="AB218" s="99">
        <v>132</v>
      </c>
      <c r="AC218" s="99">
        <v>131</v>
      </c>
      <c r="AD218" s="100">
        <v>138</v>
      </c>
      <c r="AE218" s="99">
        <v>141</v>
      </c>
      <c r="AF218" s="99">
        <v>144</v>
      </c>
      <c r="AG218" s="99">
        <v>144</v>
      </c>
      <c r="AH218" s="99">
        <v>143</v>
      </c>
      <c r="AI218" s="99">
        <v>146</v>
      </c>
      <c r="AJ218" s="99">
        <v>146</v>
      </c>
      <c r="AK218" s="99">
        <v>143</v>
      </c>
      <c r="AL218" s="99">
        <v>135</v>
      </c>
      <c r="AM218" s="99">
        <v>138</v>
      </c>
      <c r="AN218" s="99">
        <v>141</v>
      </c>
      <c r="AO218" s="99">
        <v>144</v>
      </c>
      <c r="AP218" s="100">
        <v>155</v>
      </c>
      <c r="AQ218" s="98">
        <v>177</v>
      </c>
      <c r="AR218" s="99">
        <v>184</v>
      </c>
      <c r="AS218" s="99">
        <v>269</v>
      </c>
      <c r="AT218" s="99">
        <v>280</v>
      </c>
      <c r="AU218" s="99">
        <v>327</v>
      </c>
      <c r="AV218" s="99">
        <v>375</v>
      </c>
      <c r="AW218" s="99">
        <v>433</v>
      </c>
      <c r="AX218" s="99">
        <v>483</v>
      </c>
      <c r="AY218" s="99">
        <v>486</v>
      </c>
      <c r="AZ218" s="99">
        <v>470</v>
      </c>
      <c r="BA218" s="99">
        <v>450</v>
      </c>
      <c r="BB218" s="100">
        <v>434</v>
      </c>
      <c r="BC218" s="98">
        <v>415</v>
      </c>
      <c r="BD218" s="99">
        <v>415</v>
      </c>
      <c r="BE218" s="99">
        <v>419</v>
      </c>
      <c r="BF218" s="99">
        <v>441</v>
      </c>
      <c r="BG218" s="99">
        <v>442</v>
      </c>
      <c r="BH218" s="99">
        <v>461</v>
      </c>
      <c r="BI218" s="99">
        <v>454</v>
      </c>
      <c r="BJ218" s="99">
        <v>447</v>
      </c>
      <c r="BK218" s="99">
        <v>500</v>
      </c>
      <c r="BL218" s="99">
        <v>508</v>
      </c>
      <c r="BM218" s="99">
        <v>509</v>
      </c>
      <c r="BN218" s="100">
        <v>704</v>
      </c>
      <c r="BO218" s="99">
        <v>685</v>
      </c>
      <c r="BP218" s="99">
        <v>658</v>
      </c>
      <c r="BQ218" s="99">
        <v>631</v>
      </c>
      <c r="BR218" s="99">
        <v>637</v>
      </c>
      <c r="BS218" s="99">
        <v>595</v>
      </c>
      <c r="BT218" s="99">
        <v>576</v>
      </c>
      <c r="BU218" s="99">
        <v>583</v>
      </c>
      <c r="BV218" s="99">
        <v>557</v>
      </c>
      <c r="BW218" s="99">
        <v>551</v>
      </c>
      <c r="BX218" s="99">
        <v>554</v>
      </c>
      <c r="BY218" s="99">
        <v>543</v>
      </c>
      <c r="BZ218" s="100">
        <v>542</v>
      </c>
      <c r="CA218" s="99">
        <v>521</v>
      </c>
      <c r="CB218" s="99">
        <v>540</v>
      </c>
      <c r="CC218" s="99">
        <v>552</v>
      </c>
      <c r="CD218" s="99">
        <v>562</v>
      </c>
      <c r="CE218" s="99">
        <v>601</v>
      </c>
      <c r="CF218" s="99">
        <v>602</v>
      </c>
      <c r="CG218" s="99">
        <v>619</v>
      </c>
      <c r="CH218" s="99">
        <v>627</v>
      </c>
      <c r="CI218" s="99">
        <v>639</v>
      </c>
      <c r="CJ218" s="99">
        <v>638</v>
      </c>
      <c r="CK218" s="99">
        <v>645</v>
      </c>
      <c r="CL218" s="100">
        <v>682</v>
      </c>
      <c r="CM218" s="98">
        <v>682</v>
      </c>
      <c r="CN218" s="99">
        <v>695</v>
      </c>
      <c r="CO218" s="99">
        <v>691</v>
      </c>
      <c r="CP218" s="99">
        <v>696</v>
      </c>
      <c r="CQ218" s="99">
        <v>711</v>
      </c>
      <c r="CR218" s="99">
        <v>746</v>
      </c>
      <c r="CS218" s="99">
        <v>736</v>
      </c>
      <c r="CT218" s="99">
        <v>753</v>
      </c>
      <c r="CU218" s="99">
        <v>759</v>
      </c>
      <c r="CV218" s="99">
        <v>768</v>
      </c>
      <c r="CW218" s="99">
        <v>782</v>
      </c>
      <c r="CX218" s="100">
        <v>810</v>
      </c>
      <c r="CY218" s="99">
        <v>827</v>
      </c>
      <c r="CZ218" s="99">
        <v>848</v>
      </c>
      <c r="DA218" s="99">
        <v>868</v>
      </c>
      <c r="DB218" s="99">
        <v>894</v>
      </c>
      <c r="DC218" s="99">
        <v>902</v>
      </c>
      <c r="DD218" s="99">
        <v>933</v>
      </c>
      <c r="DE218" s="99">
        <v>925</v>
      </c>
      <c r="DF218" s="99">
        <v>921</v>
      </c>
      <c r="DG218" s="99">
        <v>943</v>
      </c>
      <c r="DH218" s="99">
        <v>924</v>
      </c>
      <c r="DI218" s="99">
        <v>917</v>
      </c>
      <c r="DJ218" s="100">
        <v>934</v>
      </c>
      <c r="DL218" s="96"/>
      <c r="DM218" s="97" t="s">
        <v>291</v>
      </c>
      <c r="DN218" s="98">
        <v>890</v>
      </c>
      <c r="DO218" s="99">
        <v>906</v>
      </c>
      <c r="DP218" s="99">
        <v>894</v>
      </c>
      <c r="DQ218" s="99">
        <v>907</v>
      </c>
      <c r="DR218" s="99">
        <v>997</v>
      </c>
      <c r="DS218" s="99">
        <v>923</v>
      </c>
      <c r="DT218" s="99">
        <v>911</v>
      </c>
      <c r="DU218" s="99">
        <v>902</v>
      </c>
      <c r="DV218" s="99">
        <v>902</v>
      </c>
      <c r="DW218" s="99">
        <v>900</v>
      </c>
      <c r="DX218" s="99">
        <v>888</v>
      </c>
      <c r="DY218" s="100">
        <v>873</v>
      </c>
      <c r="DZ218" s="98">
        <v>869</v>
      </c>
      <c r="EA218" s="99">
        <v>879</v>
      </c>
      <c r="EB218" s="99">
        <v>894</v>
      </c>
      <c r="EC218" s="99">
        <v>867</v>
      </c>
      <c r="ED218" s="99">
        <v>864</v>
      </c>
      <c r="EE218" s="99">
        <v>856</v>
      </c>
      <c r="EF218" s="99">
        <v>885</v>
      </c>
      <c r="EG218" s="99">
        <v>919</v>
      </c>
      <c r="EH218" s="99">
        <v>935</v>
      </c>
      <c r="EI218" s="99">
        <v>962</v>
      </c>
      <c r="EJ218" s="99">
        <v>970</v>
      </c>
      <c r="EK218" s="100">
        <v>981</v>
      </c>
      <c r="EL218" s="99">
        <v>1023</v>
      </c>
      <c r="EM218" s="99">
        <v>1016</v>
      </c>
      <c r="EN218" s="99">
        <v>1014</v>
      </c>
      <c r="EO218" s="99">
        <v>1042</v>
      </c>
      <c r="EP218" s="99">
        <v>1062</v>
      </c>
      <c r="EQ218" s="99">
        <v>1073</v>
      </c>
      <c r="ER218" s="99">
        <v>1076</v>
      </c>
      <c r="ES218" s="99">
        <v>1082</v>
      </c>
      <c r="ET218" s="99">
        <v>1082</v>
      </c>
      <c r="EU218" s="99">
        <v>1076</v>
      </c>
      <c r="EV218" s="99">
        <v>1077</v>
      </c>
      <c r="EW218" s="100">
        <v>1072</v>
      </c>
      <c r="EX218" s="98">
        <v>1099</v>
      </c>
      <c r="EY218" s="99">
        <v>1093</v>
      </c>
      <c r="EZ218" s="99">
        <v>1073</v>
      </c>
      <c r="FA218" s="99">
        <v>1080</v>
      </c>
      <c r="FB218" s="99">
        <v>1083</v>
      </c>
      <c r="FC218" s="99">
        <v>1103</v>
      </c>
      <c r="FD218" s="99">
        <v>1100</v>
      </c>
      <c r="FE218" s="99">
        <v>1110</v>
      </c>
      <c r="FF218" s="99">
        <v>1105</v>
      </c>
      <c r="FG218" s="99">
        <v>1120</v>
      </c>
      <c r="FH218" s="99">
        <v>1109</v>
      </c>
      <c r="FI218" s="100">
        <v>1113</v>
      </c>
      <c r="FJ218" s="98">
        <v>1121</v>
      </c>
      <c r="FK218" s="99">
        <v>1145</v>
      </c>
      <c r="FL218" s="99">
        <v>1137</v>
      </c>
      <c r="FM218" s="99">
        <v>1141</v>
      </c>
      <c r="FN218" s="99">
        <v>1322</v>
      </c>
      <c r="FO218" s="99">
        <v>1383</v>
      </c>
      <c r="FP218" s="99">
        <v>1346</v>
      </c>
      <c r="FQ218" s="99">
        <v>1331</v>
      </c>
      <c r="FR218" s="99">
        <v>1323</v>
      </c>
      <c r="FS218" s="99">
        <v>1434</v>
      </c>
      <c r="FT218" s="99">
        <v>1421</v>
      </c>
      <c r="FU218" s="100">
        <v>1402</v>
      </c>
      <c r="FV218" s="98">
        <v>1409</v>
      </c>
      <c r="FW218" s="99">
        <v>1422</v>
      </c>
      <c r="FX218" s="99">
        <v>1420</v>
      </c>
      <c r="FY218" s="99">
        <v>1441</v>
      </c>
      <c r="FZ218" s="99">
        <v>1459</v>
      </c>
      <c r="GA218" s="99">
        <v>1471</v>
      </c>
      <c r="GB218" s="99">
        <v>1470</v>
      </c>
      <c r="GC218" s="99">
        <v>1477</v>
      </c>
      <c r="GD218" s="99">
        <v>1462</v>
      </c>
      <c r="GE218" s="99">
        <v>1441</v>
      </c>
      <c r="GF218" s="99">
        <v>1429</v>
      </c>
      <c r="GG218" s="100">
        <v>1386</v>
      </c>
      <c r="GH218" s="98">
        <v>1381</v>
      </c>
      <c r="GI218" s="99">
        <v>1364</v>
      </c>
      <c r="GJ218" s="99">
        <v>1361</v>
      </c>
      <c r="GK218" s="99">
        <v>1374</v>
      </c>
      <c r="GL218" s="99">
        <v>1380</v>
      </c>
      <c r="GM218" s="99">
        <v>1377</v>
      </c>
      <c r="GN218" s="99">
        <v>1363</v>
      </c>
      <c r="GO218" s="99">
        <v>1375</v>
      </c>
      <c r="GP218" s="99">
        <v>1388</v>
      </c>
      <c r="GQ218" s="99">
        <v>1366</v>
      </c>
      <c r="GR218" s="99">
        <v>1355</v>
      </c>
      <c r="GS218" s="100">
        <v>1342</v>
      </c>
      <c r="GT218" s="98">
        <v>1343</v>
      </c>
      <c r="GU218" s="99">
        <v>1337</v>
      </c>
      <c r="GV218" s="99">
        <v>1321</v>
      </c>
      <c r="GW218" s="99">
        <v>1324</v>
      </c>
      <c r="GX218" s="99">
        <v>2721</v>
      </c>
      <c r="GY218" s="100">
        <v>1295</v>
      </c>
      <c r="GZ218" s="291"/>
    </row>
    <row r="219" spans="2:208" x14ac:dyDescent="0.25">
      <c r="B219" s="96"/>
      <c r="C219" s="97" t="s">
        <v>271</v>
      </c>
      <c r="D219" s="100">
        <v>246</v>
      </c>
      <c r="E219" s="100">
        <v>353</v>
      </c>
      <c r="F219" s="100">
        <v>569</v>
      </c>
      <c r="G219" s="98">
        <v>581</v>
      </c>
      <c r="H219" s="99">
        <v>575</v>
      </c>
      <c r="I219" s="99">
        <v>1909</v>
      </c>
      <c r="J219" s="99">
        <v>1976</v>
      </c>
      <c r="K219" s="99">
        <v>2023</v>
      </c>
      <c r="L219" s="99">
        <v>2105</v>
      </c>
      <c r="M219" s="99">
        <v>2149</v>
      </c>
      <c r="N219" s="99">
        <v>2130</v>
      </c>
      <c r="O219" s="99">
        <v>2039</v>
      </c>
      <c r="P219" s="99">
        <v>2224</v>
      </c>
      <c r="Q219" s="99">
        <v>2251</v>
      </c>
      <c r="R219" s="100">
        <v>2293</v>
      </c>
      <c r="S219" s="99">
        <v>2306</v>
      </c>
      <c r="T219" s="99">
        <v>2370</v>
      </c>
      <c r="U219" s="99">
        <v>2433</v>
      </c>
      <c r="V219" s="99">
        <v>2460</v>
      </c>
      <c r="W219" s="99">
        <v>2486</v>
      </c>
      <c r="X219" s="99">
        <v>2534</v>
      </c>
      <c r="Y219" s="99">
        <v>2563</v>
      </c>
      <c r="Z219" s="99">
        <v>2582</v>
      </c>
      <c r="AA219" s="99">
        <v>2603</v>
      </c>
      <c r="AB219" s="99">
        <v>2627</v>
      </c>
      <c r="AC219" s="99">
        <v>2612</v>
      </c>
      <c r="AD219" s="100">
        <v>2644</v>
      </c>
      <c r="AE219" s="99">
        <v>2666</v>
      </c>
      <c r="AF219" s="99">
        <v>2666</v>
      </c>
      <c r="AG219" s="99">
        <v>2727</v>
      </c>
      <c r="AH219" s="99">
        <v>2775</v>
      </c>
      <c r="AI219" s="99">
        <v>2755</v>
      </c>
      <c r="AJ219" s="99">
        <v>2764</v>
      </c>
      <c r="AK219" s="99">
        <v>2757</v>
      </c>
      <c r="AL219" s="99">
        <v>2737</v>
      </c>
      <c r="AM219" s="99">
        <v>2698</v>
      </c>
      <c r="AN219" s="99">
        <v>2699</v>
      </c>
      <c r="AO219" s="99">
        <v>2743</v>
      </c>
      <c r="AP219" s="100">
        <v>2802</v>
      </c>
      <c r="AQ219" s="98">
        <v>2871</v>
      </c>
      <c r="AR219" s="99">
        <v>2927</v>
      </c>
      <c r="AS219" s="99">
        <v>3057</v>
      </c>
      <c r="AT219" s="99">
        <v>3152</v>
      </c>
      <c r="AU219" s="99">
        <v>3209</v>
      </c>
      <c r="AV219" s="99">
        <v>3329</v>
      </c>
      <c r="AW219" s="99">
        <v>3455</v>
      </c>
      <c r="AX219" s="99">
        <v>3520</v>
      </c>
      <c r="AY219" s="99">
        <v>3571</v>
      </c>
      <c r="AZ219" s="99">
        <v>3595</v>
      </c>
      <c r="BA219" s="99">
        <v>3647</v>
      </c>
      <c r="BB219" s="100">
        <v>3648</v>
      </c>
      <c r="BC219" s="98">
        <v>3686</v>
      </c>
      <c r="BD219" s="99">
        <v>3710</v>
      </c>
      <c r="BE219" s="99">
        <v>3816</v>
      </c>
      <c r="BF219" s="99">
        <v>3884</v>
      </c>
      <c r="BG219" s="99">
        <v>3961</v>
      </c>
      <c r="BH219" s="99">
        <v>4025</v>
      </c>
      <c r="BI219" s="99">
        <v>4042</v>
      </c>
      <c r="BJ219" s="99">
        <v>4069</v>
      </c>
      <c r="BK219" s="99">
        <v>4069</v>
      </c>
      <c r="BL219" s="99">
        <v>4081</v>
      </c>
      <c r="BM219" s="99">
        <v>4036</v>
      </c>
      <c r="BN219" s="100">
        <v>4060</v>
      </c>
      <c r="BO219" s="99">
        <v>4059</v>
      </c>
      <c r="BP219" s="99">
        <v>4110</v>
      </c>
      <c r="BQ219" s="99">
        <v>4153</v>
      </c>
      <c r="BR219" s="99">
        <v>4212</v>
      </c>
      <c r="BS219" s="99">
        <v>4206</v>
      </c>
      <c r="BT219" s="99">
        <v>4206</v>
      </c>
      <c r="BU219" s="99">
        <v>4203</v>
      </c>
      <c r="BV219" s="99">
        <v>4183</v>
      </c>
      <c r="BW219" s="99">
        <v>4146</v>
      </c>
      <c r="BX219" s="99">
        <v>4123</v>
      </c>
      <c r="BY219" s="99">
        <v>4119</v>
      </c>
      <c r="BZ219" s="100">
        <v>4077</v>
      </c>
      <c r="CA219" s="99">
        <v>4061</v>
      </c>
      <c r="CB219" s="99">
        <v>4091</v>
      </c>
      <c r="CC219" s="99">
        <v>4230</v>
      </c>
      <c r="CD219" s="99">
        <v>4226</v>
      </c>
      <c r="CE219" s="99">
        <v>4267</v>
      </c>
      <c r="CF219" s="99">
        <v>4321</v>
      </c>
      <c r="CG219" s="99">
        <v>4303</v>
      </c>
      <c r="CH219" s="99">
        <v>4196</v>
      </c>
      <c r="CI219" s="99">
        <v>4213</v>
      </c>
      <c r="CJ219" s="99">
        <v>4156</v>
      </c>
      <c r="CK219" s="99">
        <v>4156</v>
      </c>
      <c r="CL219" s="100">
        <v>4204</v>
      </c>
      <c r="CM219" s="98">
        <v>4178</v>
      </c>
      <c r="CN219" s="99">
        <v>4240</v>
      </c>
      <c r="CO219" s="99">
        <v>4295</v>
      </c>
      <c r="CP219" s="99">
        <v>4321</v>
      </c>
      <c r="CQ219" s="99">
        <v>4375</v>
      </c>
      <c r="CR219" s="99">
        <v>4625</v>
      </c>
      <c r="CS219" s="99">
        <v>4591</v>
      </c>
      <c r="CT219" s="99">
        <v>4633</v>
      </c>
      <c r="CU219" s="99">
        <v>4638</v>
      </c>
      <c r="CV219" s="99">
        <v>4686</v>
      </c>
      <c r="CW219" s="99">
        <v>4568</v>
      </c>
      <c r="CX219" s="100">
        <v>4584</v>
      </c>
      <c r="CY219" s="99">
        <v>4637</v>
      </c>
      <c r="CZ219" s="99">
        <v>4733</v>
      </c>
      <c r="DA219" s="99">
        <v>4783</v>
      </c>
      <c r="DB219" s="99">
        <v>4786</v>
      </c>
      <c r="DC219" s="99">
        <v>4770</v>
      </c>
      <c r="DD219" s="99">
        <v>4815</v>
      </c>
      <c r="DE219" s="99">
        <v>4798</v>
      </c>
      <c r="DF219" s="99">
        <v>4847</v>
      </c>
      <c r="DG219" s="99">
        <v>4860</v>
      </c>
      <c r="DH219" s="99">
        <v>4811</v>
      </c>
      <c r="DI219" s="99">
        <v>4734</v>
      </c>
      <c r="DJ219" s="100">
        <v>4895</v>
      </c>
      <c r="DL219" s="96"/>
      <c r="DM219" s="97" t="s">
        <v>292</v>
      </c>
      <c r="DN219" s="98">
        <v>1346</v>
      </c>
      <c r="DO219" s="99">
        <v>1367</v>
      </c>
      <c r="DP219" s="99">
        <v>1320</v>
      </c>
      <c r="DQ219" s="99">
        <v>1343</v>
      </c>
      <c r="DR219" s="99">
        <v>1613</v>
      </c>
      <c r="DS219" s="99">
        <v>1351</v>
      </c>
      <c r="DT219" s="99">
        <v>1342</v>
      </c>
      <c r="DU219" s="99">
        <v>1326</v>
      </c>
      <c r="DV219" s="99">
        <v>1315</v>
      </c>
      <c r="DW219" s="99">
        <v>1347</v>
      </c>
      <c r="DX219" s="99">
        <v>1305</v>
      </c>
      <c r="DY219" s="100">
        <v>1348</v>
      </c>
      <c r="DZ219" s="98">
        <v>1315</v>
      </c>
      <c r="EA219" s="99">
        <v>1348</v>
      </c>
      <c r="EB219" s="99">
        <v>1345</v>
      </c>
      <c r="EC219" s="99">
        <v>1357</v>
      </c>
      <c r="ED219" s="99">
        <v>1339</v>
      </c>
      <c r="EE219" s="99">
        <v>1336</v>
      </c>
      <c r="EF219" s="99">
        <v>1356</v>
      </c>
      <c r="EG219" s="99">
        <v>1390</v>
      </c>
      <c r="EH219" s="99">
        <v>1435</v>
      </c>
      <c r="EI219" s="99">
        <v>1446</v>
      </c>
      <c r="EJ219" s="99">
        <v>1449</v>
      </c>
      <c r="EK219" s="100">
        <v>1507</v>
      </c>
      <c r="EL219" s="99">
        <v>1565</v>
      </c>
      <c r="EM219" s="99">
        <v>1579</v>
      </c>
      <c r="EN219" s="99">
        <v>1576</v>
      </c>
      <c r="EO219" s="99">
        <v>1561</v>
      </c>
      <c r="EP219" s="99">
        <v>1593</v>
      </c>
      <c r="EQ219" s="99">
        <v>1656</v>
      </c>
      <c r="ER219" s="99">
        <v>1654</v>
      </c>
      <c r="ES219" s="99">
        <v>1664</v>
      </c>
      <c r="ET219" s="99">
        <v>1662</v>
      </c>
      <c r="EU219" s="99">
        <v>1697</v>
      </c>
      <c r="EV219" s="99">
        <v>1670</v>
      </c>
      <c r="EW219" s="100">
        <v>1666</v>
      </c>
      <c r="EX219" s="98">
        <v>1762</v>
      </c>
      <c r="EY219" s="99">
        <v>1741</v>
      </c>
      <c r="EZ219" s="99">
        <v>1674</v>
      </c>
      <c r="FA219" s="99">
        <v>1689</v>
      </c>
      <c r="FB219" s="99">
        <v>1700</v>
      </c>
      <c r="FC219" s="99">
        <v>1694</v>
      </c>
      <c r="FD219" s="99">
        <v>1710</v>
      </c>
      <c r="FE219" s="99">
        <v>1719</v>
      </c>
      <c r="FF219" s="99">
        <v>1646</v>
      </c>
      <c r="FG219" s="99">
        <v>1757</v>
      </c>
      <c r="FH219" s="99">
        <v>1685</v>
      </c>
      <c r="FI219" s="100">
        <v>1700</v>
      </c>
      <c r="FJ219" s="98">
        <v>1726</v>
      </c>
      <c r="FK219" s="99">
        <v>1690</v>
      </c>
      <c r="FL219" s="99">
        <v>1658</v>
      </c>
      <c r="FM219" s="99">
        <v>1641</v>
      </c>
      <c r="FN219" s="99">
        <v>1731</v>
      </c>
      <c r="FO219" s="99">
        <v>1737</v>
      </c>
      <c r="FP219" s="99">
        <v>1717</v>
      </c>
      <c r="FQ219" s="99">
        <v>1710</v>
      </c>
      <c r="FR219" s="99">
        <v>1731</v>
      </c>
      <c r="FS219" s="99">
        <v>1710</v>
      </c>
      <c r="FT219" s="99">
        <v>1685</v>
      </c>
      <c r="FU219" s="100">
        <v>1671</v>
      </c>
      <c r="FV219" s="98">
        <v>1697</v>
      </c>
      <c r="FW219" s="99">
        <v>1654</v>
      </c>
      <c r="FX219" s="99">
        <v>1627</v>
      </c>
      <c r="FY219" s="99">
        <v>1592</v>
      </c>
      <c r="FZ219" s="99">
        <v>1588</v>
      </c>
      <c r="GA219" s="99">
        <v>1591</v>
      </c>
      <c r="GB219" s="99">
        <v>1546</v>
      </c>
      <c r="GC219" s="99">
        <v>1511</v>
      </c>
      <c r="GD219" s="99">
        <v>1511</v>
      </c>
      <c r="GE219" s="99">
        <v>1506</v>
      </c>
      <c r="GF219" s="99">
        <v>1451</v>
      </c>
      <c r="GG219" s="100">
        <v>1457</v>
      </c>
      <c r="GH219" s="98">
        <v>1475</v>
      </c>
      <c r="GI219" s="99">
        <v>1278</v>
      </c>
      <c r="GJ219" s="99">
        <v>1215</v>
      </c>
      <c r="GK219" s="99">
        <v>1220</v>
      </c>
      <c r="GL219" s="99">
        <v>1419</v>
      </c>
      <c r="GM219" s="99">
        <v>1209</v>
      </c>
      <c r="GN219" s="99">
        <v>1416</v>
      </c>
      <c r="GO219" s="99">
        <v>1402</v>
      </c>
      <c r="GP219" s="99">
        <v>1530</v>
      </c>
      <c r="GQ219" s="99">
        <v>1387</v>
      </c>
      <c r="GR219" s="99">
        <v>1344</v>
      </c>
      <c r="GS219" s="100">
        <v>1335</v>
      </c>
      <c r="GT219" s="98">
        <v>1415</v>
      </c>
      <c r="GU219" s="99">
        <v>1459</v>
      </c>
      <c r="GV219" s="99">
        <v>1356</v>
      </c>
      <c r="GW219" s="99">
        <v>1413</v>
      </c>
      <c r="GX219" s="99">
        <v>3431</v>
      </c>
      <c r="GY219" s="100">
        <v>1395</v>
      </c>
      <c r="GZ219" s="291"/>
    </row>
    <row r="220" spans="2:208" x14ac:dyDescent="0.25">
      <c r="B220" s="96"/>
      <c r="C220" s="97" t="s">
        <v>272</v>
      </c>
      <c r="D220" s="100">
        <v>254</v>
      </c>
      <c r="E220" s="100">
        <v>429</v>
      </c>
      <c r="F220" s="100">
        <v>638</v>
      </c>
      <c r="G220" s="98">
        <v>688</v>
      </c>
      <c r="H220" s="99">
        <v>716</v>
      </c>
      <c r="I220" s="99">
        <v>697</v>
      </c>
      <c r="J220" s="99">
        <v>752</v>
      </c>
      <c r="K220" s="99">
        <v>796</v>
      </c>
      <c r="L220" s="99">
        <v>872</v>
      </c>
      <c r="M220" s="99">
        <v>883</v>
      </c>
      <c r="N220" s="99">
        <v>889</v>
      </c>
      <c r="O220" s="99">
        <v>891</v>
      </c>
      <c r="P220" s="99">
        <v>903</v>
      </c>
      <c r="Q220" s="99">
        <v>909</v>
      </c>
      <c r="R220" s="100">
        <v>970</v>
      </c>
      <c r="S220" s="99">
        <v>976</v>
      </c>
      <c r="T220" s="99">
        <v>987</v>
      </c>
      <c r="U220" s="99">
        <v>997</v>
      </c>
      <c r="V220" s="99">
        <v>1003</v>
      </c>
      <c r="W220" s="99">
        <v>1022</v>
      </c>
      <c r="X220" s="99">
        <v>1029</v>
      </c>
      <c r="Y220" s="99">
        <v>1014</v>
      </c>
      <c r="Z220" s="99">
        <v>1009</v>
      </c>
      <c r="AA220" s="99">
        <v>995</v>
      </c>
      <c r="AB220" s="99">
        <v>992</v>
      </c>
      <c r="AC220" s="99">
        <v>959</v>
      </c>
      <c r="AD220" s="100">
        <v>954</v>
      </c>
      <c r="AE220" s="99">
        <v>941</v>
      </c>
      <c r="AF220" s="99">
        <v>941</v>
      </c>
      <c r="AG220" s="99">
        <v>937</v>
      </c>
      <c r="AH220" s="99">
        <v>941</v>
      </c>
      <c r="AI220" s="99">
        <v>931</v>
      </c>
      <c r="AJ220" s="99">
        <v>910</v>
      </c>
      <c r="AK220" s="99">
        <v>878</v>
      </c>
      <c r="AL220" s="99">
        <v>847</v>
      </c>
      <c r="AM220" s="99">
        <v>823</v>
      </c>
      <c r="AN220" s="99">
        <v>821</v>
      </c>
      <c r="AO220" s="99">
        <v>853</v>
      </c>
      <c r="AP220" s="100">
        <v>884</v>
      </c>
      <c r="AQ220" s="98">
        <v>927</v>
      </c>
      <c r="AR220" s="99">
        <v>924</v>
      </c>
      <c r="AS220" s="99">
        <v>1250</v>
      </c>
      <c r="AT220" s="99">
        <v>1283</v>
      </c>
      <c r="AU220" s="99">
        <v>1329</v>
      </c>
      <c r="AV220" s="99">
        <v>1351</v>
      </c>
      <c r="AW220" s="99">
        <v>1626</v>
      </c>
      <c r="AX220" s="99">
        <v>1649</v>
      </c>
      <c r="AY220" s="99">
        <v>1713</v>
      </c>
      <c r="AZ220" s="99">
        <v>1712</v>
      </c>
      <c r="BA220" s="99">
        <v>1719</v>
      </c>
      <c r="BB220" s="100">
        <v>1703</v>
      </c>
      <c r="BC220" s="98">
        <v>1764</v>
      </c>
      <c r="BD220" s="99">
        <v>1784</v>
      </c>
      <c r="BE220" s="99">
        <v>1778</v>
      </c>
      <c r="BF220" s="99">
        <v>1819</v>
      </c>
      <c r="BG220" s="99">
        <v>1861</v>
      </c>
      <c r="BH220" s="99">
        <v>1880</v>
      </c>
      <c r="BI220" s="99">
        <v>1926</v>
      </c>
      <c r="BJ220" s="99">
        <v>1907</v>
      </c>
      <c r="BK220" s="99">
        <v>1939</v>
      </c>
      <c r="BL220" s="99">
        <v>1929</v>
      </c>
      <c r="BM220" s="99">
        <v>1872</v>
      </c>
      <c r="BN220" s="100">
        <v>1906</v>
      </c>
      <c r="BO220" s="99">
        <v>2090</v>
      </c>
      <c r="BP220" s="99">
        <v>2225</v>
      </c>
      <c r="BQ220" s="99">
        <v>2328</v>
      </c>
      <c r="BR220" s="99">
        <v>2359</v>
      </c>
      <c r="BS220" s="99">
        <v>2593</v>
      </c>
      <c r="BT220" s="99">
        <v>2535</v>
      </c>
      <c r="BU220" s="99">
        <v>2529</v>
      </c>
      <c r="BV220" s="99">
        <v>2543</v>
      </c>
      <c r="BW220" s="99">
        <v>2445</v>
      </c>
      <c r="BX220" s="99">
        <v>2442</v>
      </c>
      <c r="BY220" s="99">
        <v>2382</v>
      </c>
      <c r="BZ220" s="100">
        <v>2336</v>
      </c>
      <c r="CA220" s="99">
        <v>2214</v>
      </c>
      <c r="CB220" s="99">
        <v>2255</v>
      </c>
      <c r="CC220" s="99">
        <v>2192</v>
      </c>
      <c r="CD220" s="99">
        <v>2252</v>
      </c>
      <c r="CE220" s="99">
        <v>2261</v>
      </c>
      <c r="CF220" s="99">
        <v>2293</v>
      </c>
      <c r="CG220" s="99">
        <v>2273</v>
      </c>
      <c r="CH220" s="99">
        <v>2253</v>
      </c>
      <c r="CI220" s="99">
        <v>2322</v>
      </c>
      <c r="CJ220" s="99">
        <v>2308</v>
      </c>
      <c r="CK220" s="99">
        <v>2279</v>
      </c>
      <c r="CL220" s="100">
        <v>2324</v>
      </c>
      <c r="CM220" s="98">
        <v>2494</v>
      </c>
      <c r="CN220" s="99">
        <v>2504</v>
      </c>
      <c r="CO220" s="99">
        <v>2460</v>
      </c>
      <c r="CP220" s="99">
        <v>2443</v>
      </c>
      <c r="CQ220" s="99">
        <v>2506</v>
      </c>
      <c r="CR220" s="99">
        <v>2601</v>
      </c>
      <c r="CS220" s="99">
        <v>2577</v>
      </c>
      <c r="CT220" s="99">
        <v>2575</v>
      </c>
      <c r="CU220" s="99">
        <v>2601</v>
      </c>
      <c r="CV220" s="99">
        <v>2653</v>
      </c>
      <c r="CW220" s="99">
        <v>2655</v>
      </c>
      <c r="CX220" s="100">
        <v>2702</v>
      </c>
      <c r="CY220" s="99">
        <v>2803</v>
      </c>
      <c r="CZ220" s="99">
        <v>2825</v>
      </c>
      <c r="DA220" s="99">
        <v>2749</v>
      </c>
      <c r="DB220" s="99">
        <v>2761</v>
      </c>
      <c r="DC220" s="99">
        <v>2793</v>
      </c>
      <c r="DD220" s="99">
        <v>2872</v>
      </c>
      <c r="DE220" s="99">
        <v>2869</v>
      </c>
      <c r="DF220" s="99">
        <v>2831</v>
      </c>
      <c r="DG220" s="99">
        <v>2912</v>
      </c>
      <c r="DH220" s="99">
        <v>2869</v>
      </c>
      <c r="DI220" s="99">
        <v>2829</v>
      </c>
      <c r="DJ220" s="100">
        <v>2886</v>
      </c>
      <c r="DL220" s="96"/>
      <c r="DM220" s="97" t="s">
        <v>293</v>
      </c>
      <c r="DN220" s="98">
        <v>50487</v>
      </c>
      <c r="DO220" s="99">
        <v>50636</v>
      </c>
      <c r="DP220" s="99">
        <v>50491</v>
      </c>
      <c r="DQ220" s="99">
        <v>50295</v>
      </c>
      <c r="DR220" s="99">
        <v>49479</v>
      </c>
      <c r="DS220" s="99">
        <v>50333</v>
      </c>
      <c r="DT220" s="99">
        <v>49896</v>
      </c>
      <c r="DU220" s="99">
        <v>49639</v>
      </c>
      <c r="DV220" s="99">
        <v>49360</v>
      </c>
      <c r="DW220" s="99">
        <v>49470</v>
      </c>
      <c r="DX220" s="99">
        <v>48620</v>
      </c>
      <c r="DY220" s="100">
        <v>48330</v>
      </c>
      <c r="DZ220" s="98">
        <v>48072</v>
      </c>
      <c r="EA220" s="99">
        <v>48179</v>
      </c>
      <c r="EB220" s="99">
        <v>48061</v>
      </c>
      <c r="EC220" s="99">
        <v>47696</v>
      </c>
      <c r="ED220" s="99">
        <v>47214</v>
      </c>
      <c r="EE220" s="99">
        <v>47024</v>
      </c>
      <c r="EF220" s="99">
        <v>46842</v>
      </c>
      <c r="EG220" s="99">
        <v>46892</v>
      </c>
      <c r="EH220" s="99">
        <v>46960</v>
      </c>
      <c r="EI220" s="99">
        <v>46991</v>
      </c>
      <c r="EJ220" s="99">
        <v>46905</v>
      </c>
      <c r="EK220" s="100">
        <v>46799</v>
      </c>
      <c r="EL220" s="99">
        <v>46994</v>
      </c>
      <c r="EM220" s="99">
        <v>46769</v>
      </c>
      <c r="EN220" s="99">
        <v>46734</v>
      </c>
      <c r="EO220" s="99">
        <v>46912</v>
      </c>
      <c r="EP220" s="99">
        <v>47265</v>
      </c>
      <c r="EQ220" s="99">
        <v>47485</v>
      </c>
      <c r="ER220" s="99">
        <v>47475</v>
      </c>
      <c r="ES220" s="99">
        <v>48197</v>
      </c>
      <c r="ET220" s="99">
        <v>48343</v>
      </c>
      <c r="EU220" s="99">
        <v>48536</v>
      </c>
      <c r="EV220" s="99">
        <v>48528</v>
      </c>
      <c r="EW220" s="100">
        <v>47726</v>
      </c>
      <c r="EX220" s="98">
        <v>48129</v>
      </c>
      <c r="EY220" s="99">
        <v>48006</v>
      </c>
      <c r="EZ220" s="99">
        <v>47799</v>
      </c>
      <c r="FA220" s="99">
        <v>47650</v>
      </c>
      <c r="FB220" s="99">
        <v>47463</v>
      </c>
      <c r="FC220" s="99">
        <v>47696</v>
      </c>
      <c r="FD220" s="99">
        <v>47653</v>
      </c>
      <c r="FE220" s="99">
        <v>47427</v>
      </c>
      <c r="FF220" s="99">
        <v>47242</v>
      </c>
      <c r="FG220" s="99">
        <v>47310</v>
      </c>
      <c r="FH220" s="99">
        <v>47363</v>
      </c>
      <c r="FI220" s="100">
        <v>46930</v>
      </c>
      <c r="FJ220" s="98">
        <v>46763</v>
      </c>
      <c r="FK220" s="99">
        <v>46383</v>
      </c>
      <c r="FL220" s="99">
        <v>46444</v>
      </c>
      <c r="FM220" s="99">
        <v>46395</v>
      </c>
      <c r="FN220" s="99">
        <v>46101</v>
      </c>
      <c r="FO220" s="99">
        <v>45902</v>
      </c>
      <c r="FP220" s="99">
        <v>45627</v>
      </c>
      <c r="FQ220" s="99">
        <v>45061</v>
      </c>
      <c r="FR220" s="99">
        <v>44870</v>
      </c>
      <c r="FS220" s="99">
        <v>44935</v>
      </c>
      <c r="FT220" s="99">
        <v>44800</v>
      </c>
      <c r="FU220" s="100">
        <v>44332</v>
      </c>
      <c r="FV220" s="98">
        <v>44290</v>
      </c>
      <c r="FW220" s="99">
        <v>44186</v>
      </c>
      <c r="FX220" s="99">
        <v>44048</v>
      </c>
      <c r="FY220" s="99">
        <v>44203</v>
      </c>
      <c r="FZ220" s="99">
        <v>44263</v>
      </c>
      <c r="GA220" s="99">
        <v>44448</v>
      </c>
      <c r="GB220" s="99">
        <v>43942</v>
      </c>
      <c r="GC220" s="99">
        <v>44747</v>
      </c>
      <c r="GD220" s="99">
        <v>44451</v>
      </c>
      <c r="GE220" s="99">
        <v>44296</v>
      </c>
      <c r="GF220" s="99">
        <v>43283</v>
      </c>
      <c r="GG220" s="100">
        <v>41834</v>
      </c>
      <c r="GH220" s="98">
        <v>41430</v>
      </c>
      <c r="GI220" s="99">
        <v>41148</v>
      </c>
      <c r="GJ220" s="99">
        <v>40795</v>
      </c>
      <c r="GK220" s="99">
        <v>40697</v>
      </c>
      <c r="GL220" s="99">
        <v>40353</v>
      </c>
      <c r="GM220" s="99">
        <v>40090</v>
      </c>
      <c r="GN220" s="99">
        <v>39903</v>
      </c>
      <c r="GO220" s="99">
        <v>39529</v>
      </c>
      <c r="GP220" s="99">
        <v>39727</v>
      </c>
      <c r="GQ220" s="99">
        <v>38306</v>
      </c>
      <c r="GR220" s="99">
        <v>37460</v>
      </c>
      <c r="GS220" s="100">
        <v>37619</v>
      </c>
      <c r="GT220" s="98">
        <v>37489</v>
      </c>
      <c r="GU220" s="99">
        <v>37562</v>
      </c>
      <c r="GV220" s="99">
        <v>37018</v>
      </c>
      <c r="GW220" s="99">
        <v>36984</v>
      </c>
      <c r="GX220" s="99">
        <v>30296</v>
      </c>
      <c r="GY220" s="100">
        <v>37098</v>
      </c>
      <c r="GZ220" s="291"/>
    </row>
    <row r="221" spans="2:208" x14ac:dyDescent="0.25">
      <c r="B221" s="96"/>
      <c r="C221" s="97" t="s">
        <v>273</v>
      </c>
      <c r="D221" s="100">
        <v>194</v>
      </c>
      <c r="E221" s="100">
        <v>304</v>
      </c>
      <c r="F221" s="100">
        <v>428</v>
      </c>
      <c r="G221" s="98">
        <v>434</v>
      </c>
      <c r="H221" s="99">
        <v>431</v>
      </c>
      <c r="I221" s="99">
        <v>1512</v>
      </c>
      <c r="J221" s="99">
        <v>1566</v>
      </c>
      <c r="K221" s="99">
        <v>1601</v>
      </c>
      <c r="L221" s="99">
        <v>1646</v>
      </c>
      <c r="M221" s="99">
        <v>1641</v>
      </c>
      <c r="N221" s="99">
        <v>1643</v>
      </c>
      <c r="O221" s="99">
        <v>1500</v>
      </c>
      <c r="P221" s="99">
        <v>1675</v>
      </c>
      <c r="Q221" s="99">
        <v>1671</v>
      </c>
      <c r="R221" s="100">
        <v>1728</v>
      </c>
      <c r="S221" s="99">
        <v>1750</v>
      </c>
      <c r="T221" s="99">
        <v>1806</v>
      </c>
      <c r="U221" s="99">
        <v>1844</v>
      </c>
      <c r="V221" s="99">
        <v>1873</v>
      </c>
      <c r="W221" s="99">
        <v>1909</v>
      </c>
      <c r="X221" s="99">
        <v>1970</v>
      </c>
      <c r="Y221" s="99">
        <v>2000</v>
      </c>
      <c r="Z221" s="99">
        <v>2015</v>
      </c>
      <c r="AA221" s="99">
        <v>2009</v>
      </c>
      <c r="AB221" s="99">
        <v>2018</v>
      </c>
      <c r="AC221" s="99">
        <v>2015</v>
      </c>
      <c r="AD221" s="100">
        <v>2047</v>
      </c>
      <c r="AE221" s="99">
        <v>2055</v>
      </c>
      <c r="AF221" s="99">
        <v>2090</v>
      </c>
      <c r="AG221" s="99">
        <v>2114</v>
      </c>
      <c r="AH221" s="99">
        <v>2118</v>
      </c>
      <c r="AI221" s="99">
        <v>2108</v>
      </c>
      <c r="AJ221" s="99">
        <v>2161</v>
      </c>
      <c r="AK221" s="99">
        <v>2170</v>
      </c>
      <c r="AL221" s="99">
        <v>2152</v>
      </c>
      <c r="AM221" s="99">
        <v>2132</v>
      </c>
      <c r="AN221" s="99">
        <v>2131</v>
      </c>
      <c r="AO221" s="99">
        <v>2154</v>
      </c>
      <c r="AP221" s="100">
        <v>2183</v>
      </c>
      <c r="AQ221" s="98">
        <v>2267</v>
      </c>
      <c r="AR221" s="99">
        <v>2321</v>
      </c>
      <c r="AS221" s="99">
        <v>2460</v>
      </c>
      <c r="AT221" s="99">
        <v>2530</v>
      </c>
      <c r="AU221" s="99">
        <v>2638</v>
      </c>
      <c r="AV221" s="99">
        <v>2668</v>
      </c>
      <c r="AW221" s="99">
        <v>2758</v>
      </c>
      <c r="AX221" s="99">
        <v>2766</v>
      </c>
      <c r="AY221" s="99">
        <v>2777</v>
      </c>
      <c r="AZ221" s="99">
        <v>2781</v>
      </c>
      <c r="BA221" s="99">
        <v>2823</v>
      </c>
      <c r="BB221" s="100">
        <v>2853</v>
      </c>
      <c r="BC221" s="98">
        <v>2875</v>
      </c>
      <c r="BD221" s="99">
        <v>2946</v>
      </c>
      <c r="BE221" s="99">
        <v>2934</v>
      </c>
      <c r="BF221" s="99">
        <v>2994</v>
      </c>
      <c r="BG221" s="99">
        <v>3029</v>
      </c>
      <c r="BH221" s="99">
        <v>3107</v>
      </c>
      <c r="BI221" s="99">
        <v>3121</v>
      </c>
      <c r="BJ221" s="99">
        <v>3137</v>
      </c>
      <c r="BK221" s="99">
        <v>3149</v>
      </c>
      <c r="BL221" s="99">
        <v>3174</v>
      </c>
      <c r="BM221" s="99">
        <v>3150</v>
      </c>
      <c r="BN221" s="100">
        <v>3200</v>
      </c>
      <c r="BO221" s="99">
        <v>3184</v>
      </c>
      <c r="BP221" s="99">
        <v>3239</v>
      </c>
      <c r="BQ221" s="99">
        <v>3215</v>
      </c>
      <c r="BR221" s="99">
        <v>3238</v>
      </c>
      <c r="BS221" s="99">
        <v>3227</v>
      </c>
      <c r="BT221" s="99">
        <v>3266</v>
      </c>
      <c r="BU221" s="99">
        <v>3278</v>
      </c>
      <c r="BV221" s="99">
        <v>3226</v>
      </c>
      <c r="BW221" s="99">
        <v>3151</v>
      </c>
      <c r="BX221" s="99">
        <v>3179</v>
      </c>
      <c r="BY221" s="99">
        <v>3172</v>
      </c>
      <c r="BZ221" s="100">
        <v>3151</v>
      </c>
      <c r="CA221" s="99">
        <v>3220</v>
      </c>
      <c r="CB221" s="99">
        <v>3223</v>
      </c>
      <c r="CC221" s="99">
        <v>3284</v>
      </c>
      <c r="CD221" s="99">
        <v>3251</v>
      </c>
      <c r="CE221" s="99">
        <v>3322</v>
      </c>
      <c r="CF221" s="99">
        <v>3331</v>
      </c>
      <c r="CG221" s="99">
        <v>3410</v>
      </c>
      <c r="CH221" s="99">
        <v>3411</v>
      </c>
      <c r="CI221" s="99">
        <v>3399</v>
      </c>
      <c r="CJ221" s="99">
        <v>3403</v>
      </c>
      <c r="CK221" s="99">
        <v>3403</v>
      </c>
      <c r="CL221" s="100">
        <v>3452</v>
      </c>
      <c r="CM221" s="98">
        <v>3487</v>
      </c>
      <c r="CN221" s="99">
        <v>3497</v>
      </c>
      <c r="CO221" s="99">
        <v>3562</v>
      </c>
      <c r="CP221" s="99">
        <v>3510</v>
      </c>
      <c r="CQ221" s="99">
        <v>3579</v>
      </c>
      <c r="CR221" s="99">
        <v>3625</v>
      </c>
      <c r="CS221" s="99">
        <v>3646</v>
      </c>
      <c r="CT221" s="99">
        <v>3613</v>
      </c>
      <c r="CU221" s="99">
        <v>3576</v>
      </c>
      <c r="CV221" s="99">
        <v>3740</v>
      </c>
      <c r="CW221" s="99">
        <v>3550</v>
      </c>
      <c r="CX221" s="100">
        <v>3637</v>
      </c>
      <c r="CY221" s="99">
        <v>3599</v>
      </c>
      <c r="CZ221" s="99">
        <v>3826</v>
      </c>
      <c r="DA221" s="99">
        <v>3853</v>
      </c>
      <c r="DB221" s="99">
        <v>3787</v>
      </c>
      <c r="DC221" s="99">
        <v>3820</v>
      </c>
      <c r="DD221" s="99">
        <v>3824</v>
      </c>
      <c r="DE221" s="99">
        <v>3861</v>
      </c>
      <c r="DF221" s="99">
        <v>3865</v>
      </c>
      <c r="DG221" s="99">
        <v>3912</v>
      </c>
      <c r="DH221" s="99">
        <v>3873</v>
      </c>
      <c r="DI221" s="99">
        <v>3776</v>
      </c>
      <c r="DJ221" s="100">
        <v>3750</v>
      </c>
      <c r="DL221" s="96"/>
      <c r="DM221" s="97" t="s">
        <v>294</v>
      </c>
      <c r="DN221" s="98">
        <v>1828</v>
      </c>
      <c r="DO221" s="99">
        <v>1876</v>
      </c>
      <c r="DP221" s="99">
        <v>1852</v>
      </c>
      <c r="DQ221" s="99">
        <v>1861</v>
      </c>
      <c r="DR221" s="99">
        <v>2168</v>
      </c>
      <c r="DS221" s="99">
        <v>1852</v>
      </c>
      <c r="DT221" s="99">
        <v>1839</v>
      </c>
      <c r="DU221" s="99">
        <v>1817</v>
      </c>
      <c r="DV221" s="99">
        <v>1808</v>
      </c>
      <c r="DW221" s="99">
        <v>1822</v>
      </c>
      <c r="DX221" s="99">
        <v>1798</v>
      </c>
      <c r="DY221" s="100">
        <v>1834</v>
      </c>
      <c r="DZ221" s="98">
        <v>1820</v>
      </c>
      <c r="EA221" s="99">
        <v>1888</v>
      </c>
      <c r="EB221" s="99">
        <v>1806</v>
      </c>
      <c r="EC221" s="99">
        <v>1895</v>
      </c>
      <c r="ED221" s="99">
        <v>1925</v>
      </c>
      <c r="EE221" s="99">
        <v>1944</v>
      </c>
      <c r="EF221" s="99">
        <v>1993</v>
      </c>
      <c r="EG221" s="99">
        <v>2061</v>
      </c>
      <c r="EH221" s="99">
        <v>2124</v>
      </c>
      <c r="EI221" s="99">
        <v>2132</v>
      </c>
      <c r="EJ221" s="99">
        <v>2129</v>
      </c>
      <c r="EK221" s="100">
        <v>2135</v>
      </c>
      <c r="EL221" s="99">
        <v>2188</v>
      </c>
      <c r="EM221" s="99">
        <v>2203</v>
      </c>
      <c r="EN221" s="99">
        <v>2204</v>
      </c>
      <c r="EO221" s="99">
        <v>2239</v>
      </c>
      <c r="EP221" s="99">
        <v>2288</v>
      </c>
      <c r="EQ221" s="99">
        <v>2358</v>
      </c>
      <c r="ER221" s="99">
        <v>2358</v>
      </c>
      <c r="ES221" s="99">
        <v>2361</v>
      </c>
      <c r="ET221" s="99">
        <v>2366</v>
      </c>
      <c r="EU221" s="99">
        <v>2478</v>
      </c>
      <c r="EV221" s="99">
        <v>2467</v>
      </c>
      <c r="EW221" s="100">
        <v>2466</v>
      </c>
      <c r="EX221" s="98">
        <v>2510</v>
      </c>
      <c r="EY221" s="99">
        <v>2523</v>
      </c>
      <c r="EZ221" s="99">
        <v>2481</v>
      </c>
      <c r="FA221" s="99">
        <v>2499</v>
      </c>
      <c r="FB221" s="99">
        <v>2504</v>
      </c>
      <c r="FC221" s="99">
        <v>2480</v>
      </c>
      <c r="FD221" s="99">
        <v>2500</v>
      </c>
      <c r="FE221" s="99">
        <v>2562</v>
      </c>
      <c r="FF221" s="99">
        <v>2536</v>
      </c>
      <c r="FG221" s="99">
        <v>2558</v>
      </c>
      <c r="FH221" s="99">
        <v>2517</v>
      </c>
      <c r="FI221" s="100">
        <v>2489</v>
      </c>
      <c r="FJ221" s="98">
        <v>2617</v>
      </c>
      <c r="FK221" s="99">
        <v>2598</v>
      </c>
      <c r="FL221" s="99">
        <v>2592</v>
      </c>
      <c r="FM221" s="99">
        <v>2601</v>
      </c>
      <c r="FN221" s="99">
        <v>2588</v>
      </c>
      <c r="FO221" s="99">
        <v>2615</v>
      </c>
      <c r="FP221" s="99">
        <v>2606</v>
      </c>
      <c r="FQ221" s="99">
        <v>2581</v>
      </c>
      <c r="FR221" s="99">
        <v>2549</v>
      </c>
      <c r="FS221" s="99">
        <v>2517</v>
      </c>
      <c r="FT221" s="99">
        <v>2425</v>
      </c>
      <c r="FU221" s="100">
        <v>2480</v>
      </c>
      <c r="FV221" s="98">
        <v>2440</v>
      </c>
      <c r="FW221" s="99">
        <v>2457</v>
      </c>
      <c r="FX221" s="99">
        <v>2385</v>
      </c>
      <c r="FY221" s="99">
        <v>2409</v>
      </c>
      <c r="FZ221" s="99">
        <v>2410</v>
      </c>
      <c r="GA221" s="99">
        <v>2404</v>
      </c>
      <c r="GB221" s="99">
        <v>2327</v>
      </c>
      <c r="GC221" s="99">
        <v>2282</v>
      </c>
      <c r="GD221" s="99">
        <v>2251</v>
      </c>
      <c r="GE221" s="99">
        <v>2242</v>
      </c>
      <c r="GF221" s="99">
        <v>2225</v>
      </c>
      <c r="GG221" s="100">
        <v>2199</v>
      </c>
      <c r="GH221" s="98">
        <v>2186</v>
      </c>
      <c r="GI221" s="99">
        <v>2175</v>
      </c>
      <c r="GJ221" s="99">
        <v>2136</v>
      </c>
      <c r="GK221" s="99">
        <v>2114</v>
      </c>
      <c r="GL221" s="99">
        <v>1976</v>
      </c>
      <c r="GM221" s="99">
        <v>1978</v>
      </c>
      <c r="GN221" s="99">
        <v>1973</v>
      </c>
      <c r="GO221" s="99">
        <v>1948</v>
      </c>
      <c r="GP221" s="99">
        <v>2209</v>
      </c>
      <c r="GQ221" s="99">
        <v>1919</v>
      </c>
      <c r="GR221" s="99">
        <v>1827</v>
      </c>
      <c r="GS221" s="100">
        <v>1801</v>
      </c>
      <c r="GT221" s="98">
        <v>1924</v>
      </c>
      <c r="GU221" s="99">
        <v>1938</v>
      </c>
      <c r="GV221" s="99">
        <v>1799</v>
      </c>
      <c r="GW221" s="99">
        <v>1897</v>
      </c>
      <c r="GX221" s="99">
        <v>1360</v>
      </c>
      <c r="GY221" s="100">
        <v>1838</v>
      </c>
      <c r="GZ221" s="291"/>
    </row>
    <row r="222" spans="2:208" x14ac:dyDescent="0.25">
      <c r="B222" s="96"/>
      <c r="C222" s="97" t="s">
        <v>274</v>
      </c>
      <c r="D222" s="100">
        <v>211</v>
      </c>
      <c r="E222" s="100">
        <v>308</v>
      </c>
      <c r="F222" s="100">
        <v>418</v>
      </c>
      <c r="G222" s="98">
        <v>422</v>
      </c>
      <c r="H222" s="99">
        <v>400</v>
      </c>
      <c r="I222" s="99">
        <v>412</v>
      </c>
      <c r="J222" s="99">
        <v>437</v>
      </c>
      <c r="K222" s="99">
        <v>464</v>
      </c>
      <c r="L222" s="99">
        <v>504</v>
      </c>
      <c r="M222" s="99">
        <v>491</v>
      </c>
      <c r="N222" s="99">
        <v>494</v>
      </c>
      <c r="O222" s="99">
        <v>468</v>
      </c>
      <c r="P222" s="99">
        <v>460</v>
      </c>
      <c r="Q222" s="99">
        <v>455</v>
      </c>
      <c r="R222" s="100">
        <v>474</v>
      </c>
      <c r="S222" s="99">
        <v>477</v>
      </c>
      <c r="T222" s="99">
        <v>464</v>
      </c>
      <c r="U222" s="99">
        <v>468</v>
      </c>
      <c r="V222" s="99">
        <v>480</v>
      </c>
      <c r="W222" s="99">
        <v>485</v>
      </c>
      <c r="X222" s="99">
        <v>500</v>
      </c>
      <c r="Y222" s="99">
        <v>504</v>
      </c>
      <c r="Z222" s="99">
        <v>514</v>
      </c>
      <c r="AA222" s="99">
        <v>510</v>
      </c>
      <c r="AB222" s="99">
        <v>512</v>
      </c>
      <c r="AC222" s="99">
        <v>499</v>
      </c>
      <c r="AD222" s="100">
        <v>497</v>
      </c>
      <c r="AE222" s="99">
        <v>507</v>
      </c>
      <c r="AF222" s="99">
        <v>512</v>
      </c>
      <c r="AG222" s="99">
        <v>504</v>
      </c>
      <c r="AH222" s="99">
        <v>503</v>
      </c>
      <c r="AI222" s="99">
        <v>508</v>
      </c>
      <c r="AJ222" s="99">
        <v>513</v>
      </c>
      <c r="AK222" s="99">
        <v>505</v>
      </c>
      <c r="AL222" s="99">
        <v>484</v>
      </c>
      <c r="AM222" s="99">
        <v>456</v>
      </c>
      <c r="AN222" s="99">
        <v>452</v>
      </c>
      <c r="AO222" s="99">
        <v>470</v>
      </c>
      <c r="AP222" s="100">
        <v>487</v>
      </c>
      <c r="AQ222" s="98">
        <v>498</v>
      </c>
      <c r="AR222" s="99">
        <v>509</v>
      </c>
      <c r="AS222" s="99">
        <v>494</v>
      </c>
      <c r="AT222" s="99">
        <v>538</v>
      </c>
      <c r="AU222" s="99">
        <v>550</v>
      </c>
      <c r="AV222" s="99">
        <v>567</v>
      </c>
      <c r="AW222" s="99">
        <v>579</v>
      </c>
      <c r="AX222" s="99">
        <v>600</v>
      </c>
      <c r="AY222" s="99">
        <v>618</v>
      </c>
      <c r="AZ222" s="99">
        <v>610</v>
      </c>
      <c r="BA222" s="99">
        <v>631</v>
      </c>
      <c r="BB222" s="100">
        <v>624</v>
      </c>
      <c r="BC222" s="98">
        <v>627</v>
      </c>
      <c r="BD222" s="99">
        <v>617</v>
      </c>
      <c r="BE222" s="99">
        <v>601</v>
      </c>
      <c r="BF222" s="99">
        <v>625</v>
      </c>
      <c r="BG222" s="99">
        <v>639</v>
      </c>
      <c r="BH222" s="99">
        <v>664</v>
      </c>
      <c r="BI222" s="99">
        <v>661</v>
      </c>
      <c r="BJ222" s="99">
        <v>663</v>
      </c>
      <c r="BK222" s="99">
        <v>663</v>
      </c>
      <c r="BL222" s="99">
        <v>673</v>
      </c>
      <c r="BM222" s="99">
        <v>675</v>
      </c>
      <c r="BN222" s="100">
        <v>697</v>
      </c>
      <c r="BO222" s="99">
        <v>687</v>
      </c>
      <c r="BP222" s="99">
        <v>702</v>
      </c>
      <c r="BQ222" s="99">
        <v>719</v>
      </c>
      <c r="BR222" s="99">
        <v>726</v>
      </c>
      <c r="BS222" s="99">
        <v>808</v>
      </c>
      <c r="BT222" s="99">
        <v>823</v>
      </c>
      <c r="BU222" s="99">
        <v>822</v>
      </c>
      <c r="BV222" s="99">
        <v>795</v>
      </c>
      <c r="BW222" s="99">
        <v>768</v>
      </c>
      <c r="BX222" s="99">
        <v>765</v>
      </c>
      <c r="BY222" s="99">
        <v>755</v>
      </c>
      <c r="BZ222" s="100">
        <v>764</v>
      </c>
      <c r="CA222" s="99">
        <v>757</v>
      </c>
      <c r="CB222" s="99">
        <v>771</v>
      </c>
      <c r="CC222" s="99">
        <v>760</v>
      </c>
      <c r="CD222" s="99">
        <v>791</v>
      </c>
      <c r="CE222" s="99">
        <v>789</v>
      </c>
      <c r="CF222" s="99">
        <v>784</v>
      </c>
      <c r="CG222" s="99">
        <v>771</v>
      </c>
      <c r="CH222" s="99">
        <v>762</v>
      </c>
      <c r="CI222" s="99">
        <v>759</v>
      </c>
      <c r="CJ222" s="99">
        <v>756</v>
      </c>
      <c r="CK222" s="99">
        <v>751</v>
      </c>
      <c r="CL222" s="100">
        <v>751</v>
      </c>
      <c r="CM222" s="98">
        <v>782</v>
      </c>
      <c r="CN222" s="99">
        <v>782</v>
      </c>
      <c r="CO222" s="99">
        <v>763</v>
      </c>
      <c r="CP222" s="99">
        <v>771</v>
      </c>
      <c r="CQ222" s="99">
        <v>783</v>
      </c>
      <c r="CR222" s="99">
        <v>793</v>
      </c>
      <c r="CS222" s="99">
        <v>792</v>
      </c>
      <c r="CT222" s="99">
        <v>784</v>
      </c>
      <c r="CU222" s="99">
        <v>784</v>
      </c>
      <c r="CV222" s="99">
        <v>784</v>
      </c>
      <c r="CW222" s="99">
        <v>785</v>
      </c>
      <c r="CX222" s="100">
        <v>816</v>
      </c>
      <c r="CY222" s="99">
        <v>824</v>
      </c>
      <c r="CZ222" s="99">
        <v>825</v>
      </c>
      <c r="DA222" s="99">
        <v>840</v>
      </c>
      <c r="DB222" s="99">
        <v>836</v>
      </c>
      <c r="DC222" s="99">
        <v>833</v>
      </c>
      <c r="DD222" s="99">
        <v>845</v>
      </c>
      <c r="DE222" s="99">
        <v>842</v>
      </c>
      <c r="DF222" s="99">
        <v>838</v>
      </c>
      <c r="DG222" s="99">
        <v>869</v>
      </c>
      <c r="DH222" s="99">
        <v>850</v>
      </c>
      <c r="DI222" s="99">
        <v>833</v>
      </c>
      <c r="DJ222" s="100">
        <v>841</v>
      </c>
      <c r="DL222" s="96"/>
      <c r="DM222" s="97" t="s">
        <v>295</v>
      </c>
      <c r="DN222" s="98">
        <v>1395</v>
      </c>
      <c r="DO222" s="99">
        <v>1420</v>
      </c>
      <c r="DP222" s="99">
        <v>1406</v>
      </c>
      <c r="DQ222" s="99">
        <v>1411</v>
      </c>
      <c r="DR222" s="99">
        <v>1468</v>
      </c>
      <c r="DS222" s="99">
        <v>1402</v>
      </c>
      <c r="DT222" s="99">
        <v>1406</v>
      </c>
      <c r="DU222" s="99">
        <v>1392</v>
      </c>
      <c r="DV222" s="99">
        <v>1375</v>
      </c>
      <c r="DW222" s="99">
        <v>1392</v>
      </c>
      <c r="DX222" s="99">
        <v>1369</v>
      </c>
      <c r="DY222" s="100">
        <v>1388</v>
      </c>
      <c r="DZ222" s="98">
        <v>1359</v>
      </c>
      <c r="EA222" s="99">
        <v>1376</v>
      </c>
      <c r="EB222" s="99">
        <v>1328</v>
      </c>
      <c r="EC222" s="99">
        <v>1353</v>
      </c>
      <c r="ED222" s="99">
        <v>1388</v>
      </c>
      <c r="EE222" s="99">
        <v>1398</v>
      </c>
      <c r="EF222" s="99">
        <v>1423</v>
      </c>
      <c r="EG222" s="99">
        <v>1466</v>
      </c>
      <c r="EH222" s="99">
        <v>1510</v>
      </c>
      <c r="EI222" s="99">
        <v>1516</v>
      </c>
      <c r="EJ222" s="99">
        <v>1534</v>
      </c>
      <c r="EK222" s="100">
        <v>1542</v>
      </c>
      <c r="EL222" s="99">
        <v>1580</v>
      </c>
      <c r="EM222" s="99">
        <v>1588</v>
      </c>
      <c r="EN222" s="99">
        <v>1581</v>
      </c>
      <c r="EO222" s="99">
        <v>1583</v>
      </c>
      <c r="EP222" s="99">
        <v>1621</v>
      </c>
      <c r="EQ222" s="99">
        <v>1655</v>
      </c>
      <c r="ER222" s="99">
        <v>1691</v>
      </c>
      <c r="ES222" s="99">
        <v>1674</v>
      </c>
      <c r="ET222" s="99">
        <v>1711</v>
      </c>
      <c r="EU222" s="99">
        <v>1723</v>
      </c>
      <c r="EV222" s="99">
        <v>1718</v>
      </c>
      <c r="EW222" s="100">
        <v>1720</v>
      </c>
      <c r="EX222" s="98">
        <v>1758</v>
      </c>
      <c r="EY222" s="99">
        <v>1760</v>
      </c>
      <c r="EZ222" s="99">
        <v>1744</v>
      </c>
      <c r="FA222" s="99">
        <v>1758</v>
      </c>
      <c r="FB222" s="99">
        <v>1755</v>
      </c>
      <c r="FC222" s="99">
        <v>1752</v>
      </c>
      <c r="FD222" s="99">
        <v>1749</v>
      </c>
      <c r="FE222" s="99">
        <v>1741</v>
      </c>
      <c r="FF222" s="99">
        <v>1747</v>
      </c>
      <c r="FG222" s="99">
        <v>1744</v>
      </c>
      <c r="FH222" s="99">
        <v>1813</v>
      </c>
      <c r="FI222" s="100">
        <v>1819</v>
      </c>
      <c r="FJ222" s="98">
        <v>1860</v>
      </c>
      <c r="FK222" s="99">
        <v>1832</v>
      </c>
      <c r="FL222" s="99">
        <v>1823</v>
      </c>
      <c r="FM222" s="99">
        <v>1850</v>
      </c>
      <c r="FN222" s="99">
        <v>1840</v>
      </c>
      <c r="FO222" s="99">
        <v>1860</v>
      </c>
      <c r="FP222" s="99">
        <v>1804</v>
      </c>
      <c r="FQ222" s="99">
        <v>1811</v>
      </c>
      <c r="FR222" s="99">
        <v>1780</v>
      </c>
      <c r="FS222" s="99">
        <v>1765</v>
      </c>
      <c r="FT222" s="99">
        <v>1772</v>
      </c>
      <c r="FU222" s="100">
        <v>1761</v>
      </c>
      <c r="FV222" s="98">
        <v>1720</v>
      </c>
      <c r="FW222" s="99">
        <v>1666</v>
      </c>
      <c r="FX222" s="99">
        <v>1654</v>
      </c>
      <c r="FY222" s="99">
        <v>1623</v>
      </c>
      <c r="FZ222" s="99">
        <v>1653</v>
      </c>
      <c r="GA222" s="99">
        <v>1661</v>
      </c>
      <c r="GB222" s="99">
        <v>1622</v>
      </c>
      <c r="GC222" s="99">
        <v>1597</v>
      </c>
      <c r="GD222" s="99">
        <v>1588</v>
      </c>
      <c r="GE222" s="99">
        <v>1573</v>
      </c>
      <c r="GF222" s="99">
        <v>1569</v>
      </c>
      <c r="GG222" s="100">
        <v>1542</v>
      </c>
      <c r="GH222" s="98">
        <v>1550</v>
      </c>
      <c r="GI222" s="99">
        <v>1546</v>
      </c>
      <c r="GJ222" s="99">
        <v>1487</v>
      </c>
      <c r="GK222" s="99">
        <v>1476</v>
      </c>
      <c r="GL222" s="99">
        <v>1394</v>
      </c>
      <c r="GM222" s="99">
        <v>1384</v>
      </c>
      <c r="GN222" s="99">
        <v>1373</v>
      </c>
      <c r="GO222" s="99">
        <v>1339</v>
      </c>
      <c r="GP222" s="99">
        <v>1464</v>
      </c>
      <c r="GQ222" s="99">
        <v>1323</v>
      </c>
      <c r="GR222" s="99">
        <v>1284</v>
      </c>
      <c r="GS222" s="100">
        <v>1271</v>
      </c>
      <c r="GT222" s="98">
        <v>1322</v>
      </c>
      <c r="GU222" s="99">
        <v>1326</v>
      </c>
      <c r="GV222" s="99">
        <v>1262</v>
      </c>
      <c r="GW222" s="99">
        <v>1291</v>
      </c>
      <c r="GX222" s="99">
        <v>1082</v>
      </c>
      <c r="GY222" s="100">
        <v>1277</v>
      </c>
      <c r="GZ222" s="291"/>
    </row>
    <row r="223" spans="2:208" x14ac:dyDescent="0.25">
      <c r="B223" s="96"/>
      <c r="C223" s="97" t="s">
        <v>275</v>
      </c>
      <c r="D223" s="100">
        <v>162</v>
      </c>
      <c r="E223" s="100">
        <v>203</v>
      </c>
      <c r="F223" s="100">
        <v>291</v>
      </c>
      <c r="G223" s="98">
        <v>300</v>
      </c>
      <c r="H223" s="99">
        <v>308</v>
      </c>
      <c r="I223" s="99">
        <v>311</v>
      </c>
      <c r="J223" s="99">
        <v>324</v>
      </c>
      <c r="K223" s="99">
        <v>342</v>
      </c>
      <c r="L223" s="99">
        <v>373</v>
      </c>
      <c r="M223" s="99">
        <v>402</v>
      </c>
      <c r="N223" s="99">
        <v>416</v>
      </c>
      <c r="O223" s="99">
        <v>427</v>
      </c>
      <c r="P223" s="99">
        <v>445</v>
      </c>
      <c r="Q223" s="99">
        <v>444</v>
      </c>
      <c r="R223" s="100">
        <v>458</v>
      </c>
      <c r="S223" s="99">
        <v>445</v>
      </c>
      <c r="T223" s="99">
        <v>470</v>
      </c>
      <c r="U223" s="99">
        <v>489</v>
      </c>
      <c r="V223" s="99">
        <v>495</v>
      </c>
      <c r="W223" s="99">
        <v>500</v>
      </c>
      <c r="X223" s="99">
        <v>515</v>
      </c>
      <c r="Y223" s="99">
        <v>513</v>
      </c>
      <c r="Z223" s="99">
        <v>525</v>
      </c>
      <c r="AA223" s="99">
        <v>529</v>
      </c>
      <c r="AB223" s="99">
        <v>541</v>
      </c>
      <c r="AC223" s="99">
        <v>519</v>
      </c>
      <c r="AD223" s="100">
        <v>522</v>
      </c>
      <c r="AE223" s="99">
        <v>516</v>
      </c>
      <c r="AF223" s="99">
        <v>524</v>
      </c>
      <c r="AG223" s="99">
        <v>511</v>
      </c>
      <c r="AH223" s="99">
        <v>515</v>
      </c>
      <c r="AI223" s="99">
        <v>499</v>
      </c>
      <c r="AJ223" s="99">
        <v>496</v>
      </c>
      <c r="AK223" s="99">
        <v>493</v>
      </c>
      <c r="AL223" s="99">
        <v>476</v>
      </c>
      <c r="AM223" s="99">
        <v>460</v>
      </c>
      <c r="AN223" s="99">
        <v>455</v>
      </c>
      <c r="AO223" s="99">
        <v>468</v>
      </c>
      <c r="AP223" s="100">
        <v>486</v>
      </c>
      <c r="AQ223" s="98">
        <v>495</v>
      </c>
      <c r="AR223" s="99">
        <v>499</v>
      </c>
      <c r="AS223" s="99">
        <v>655</v>
      </c>
      <c r="AT223" s="99">
        <v>658</v>
      </c>
      <c r="AU223" s="99">
        <v>683</v>
      </c>
      <c r="AV223" s="99">
        <v>706</v>
      </c>
      <c r="AW223" s="99">
        <v>832</v>
      </c>
      <c r="AX223" s="99">
        <v>895</v>
      </c>
      <c r="AY223" s="99">
        <v>893</v>
      </c>
      <c r="AZ223" s="99">
        <v>859</v>
      </c>
      <c r="BA223" s="99">
        <v>854</v>
      </c>
      <c r="BB223" s="100">
        <v>855</v>
      </c>
      <c r="BC223" s="98">
        <v>841</v>
      </c>
      <c r="BD223" s="99">
        <v>851</v>
      </c>
      <c r="BE223" s="99">
        <v>846</v>
      </c>
      <c r="BF223" s="99">
        <v>884</v>
      </c>
      <c r="BG223" s="99">
        <v>913</v>
      </c>
      <c r="BH223" s="99">
        <v>937</v>
      </c>
      <c r="BI223" s="99">
        <v>942</v>
      </c>
      <c r="BJ223" s="99">
        <v>927</v>
      </c>
      <c r="BK223" s="99">
        <v>920</v>
      </c>
      <c r="BL223" s="99">
        <v>926</v>
      </c>
      <c r="BM223" s="99">
        <v>946</v>
      </c>
      <c r="BN223" s="100">
        <v>1081</v>
      </c>
      <c r="BO223" s="99">
        <v>1106</v>
      </c>
      <c r="BP223" s="99">
        <v>1098</v>
      </c>
      <c r="BQ223" s="99">
        <v>1096</v>
      </c>
      <c r="BR223" s="99">
        <v>1111</v>
      </c>
      <c r="BS223" s="99">
        <v>1079</v>
      </c>
      <c r="BT223" s="99">
        <v>1098</v>
      </c>
      <c r="BU223" s="99">
        <v>1090</v>
      </c>
      <c r="BV223" s="99">
        <v>1068</v>
      </c>
      <c r="BW223" s="99">
        <v>1055</v>
      </c>
      <c r="BX223" s="99">
        <v>1045</v>
      </c>
      <c r="BY223" s="99">
        <v>1041</v>
      </c>
      <c r="BZ223" s="100">
        <v>1051</v>
      </c>
      <c r="CA223" s="99">
        <v>1041</v>
      </c>
      <c r="CB223" s="99">
        <v>1061</v>
      </c>
      <c r="CC223" s="99">
        <v>1080</v>
      </c>
      <c r="CD223" s="99">
        <v>1096</v>
      </c>
      <c r="CE223" s="99">
        <v>1095</v>
      </c>
      <c r="CF223" s="99">
        <v>1110</v>
      </c>
      <c r="CG223" s="99">
        <v>1102</v>
      </c>
      <c r="CH223" s="99">
        <v>1106</v>
      </c>
      <c r="CI223" s="99">
        <v>1123</v>
      </c>
      <c r="CJ223" s="99">
        <v>1133</v>
      </c>
      <c r="CK223" s="99">
        <v>1135</v>
      </c>
      <c r="CL223" s="100">
        <v>1144</v>
      </c>
      <c r="CM223" s="98">
        <v>1170</v>
      </c>
      <c r="CN223" s="99">
        <v>1188</v>
      </c>
      <c r="CO223" s="99">
        <v>1173</v>
      </c>
      <c r="CP223" s="99">
        <v>1178</v>
      </c>
      <c r="CQ223" s="99">
        <v>1199</v>
      </c>
      <c r="CR223" s="99">
        <v>1236</v>
      </c>
      <c r="CS223" s="99">
        <v>1233</v>
      </c>
      <c r="CT223" s="99">
        <v>1214</v>
      </c>
      <c r="CU223" s="99">
        <v>1224</v>
      </c>
      <c r="CV223" s="99">
        <v>1231</v>
      </c>
      <c r="CW223" s="99">
        <v>1220</v>
      </c>
      <c r="CX223" s="100">
        <v>1226</v>
      </c>
      <c r="CY223" s="99">
        <v>1251</v>
      </c>
      <c r="CZ223" s="99">
        <v>1272</v>
      </c>
      <c r="DA223" s="99">
        <v>1274</v>
      </c>
      <c r="DB223" s="99">
        <v>1294</v>
      </c>
      <c r="DC223" s="99">
        <v>1313</v>
      </c>
      <c r="DD223" s="99">
        <v>1319</v>
      </c>
      <c r="DE223" s="99">
        <v>1318</v>
      </c>
      <c r="DF223" s="99">
        <v>1300</v>
      </c>
      <c r="DG223" s="99">
        <v>1329</v>
      </c>
      <c r="DH223" s="99">
        <v>1310</v>
      </c>
      <c r="DI223" s="99">
        <v>1314</v>
      </c>
      <c r="DJ223" s="100">
        <v>1304</v>
      </c>
      <c r="DL223" s="96"/>
      <c r="DM223" s="97" t="s">
        <v>296</v>
      </c>
      <c r="DN223" s="98">
        <v>1544</v>
      </c>
      <c r="DO223" s="99">
        <v>1589</v>
      </c>
      <c r="DP223" s="99">
        <v>1562</v>
      </c>
      <c r="DQ223" s="99">
        <v>1560</v>
      </c>
      <c r="DR223" s="99">
        <v>1523</v>
      </c>
      <c r="DS223" s="99">
        <v>1536</v>
      </c>
      <c r="DT223" s="99">
        <v>1530</v>
      </c>
      <c r="DU223" s="99">
        <v>1532</v>
      </c>
      <c r="DV223" s="99">
        <v>1495</v>
      </c>
      <c r="DW223" s="99">
        <v>1534</v>
      </c>
      <c r="DX223" s="99">
        <v>1504</v>
      </c>
      <c r="DY223" s="100">
        <v>1516</v>
      </c>
      <c r="DZ223" s="98">
        <v>1515</v>
      </c>
      <c r="EA223" s="99">
        <v>1563</v>
      </c>
      <c r="EB223" s="99">
        <v>1543</v>
      </c>
      <c r="EC223" s="99">
        <v>1605</v>
      </c>
      <c r="ED223" s="99">
        <v>1610</v>
      </c>
      <c r="EE223" s="99">
        <v>1641</v>
      </c>
      <c r="EF223" s="99">
        <v>1651</v>
      </c>
      <c r="EG223" s="99">
        <v>1703</v>
      </c>
      <c r="EH223" s="99">
        <v>1719</v>
      </c>
      <c r="EI223" s="99">
        <v>1985</v>
      </c>
      <c r="EJ223" s="99">
        <v>2055</v>
      </c>
      <c r="EK223" s="100">
        <v>2049</v>
      </c>
      <c r="EL223" s="99">
        <v>2107</v>
      </c>
      <c r="EM223" s="99">
        <v>2125</v>
      </c>
      <c r="EN223" s="99">
        <v>2135</v>
      </c>
      <c r="EO223" s="99">
        <v>2157</v>
      </c>
      <c r="EP223" s="99">
        <v>2204</v>
      </c>
      <c r="EQ223" s="99">
        <v>2168</v>
      </c>
      <c r="ER223" s="99">
        <v>2165</v>
      </c>
      <c r="ES223" s="99">
        <v>2255</v>
      </c>
      <c r="ET223" s="99">
        <v>2194</v>
      </c>
      <c r="EU223" s="99">
        <v>2209</v>
      </c>
      <c r="EV223" s="99">
        <v>2217</v>
      </c>
      <c r="EW223" s="100">
        <v>2216</v>
      </c>
      <c r="EX223" s="98">
        <v>2296</v>
      </c>
      <c r="EY223" s="99">
        <v>2262</v>
      </c>
      <c r="EZ223" s="99">
        <v>2271</v>
      </c>
      <c r="FA223" s="99">
        <v>2224</v>
      </c>
      <c r="FB223" s="99">
        <v>2237</v>
      </c>
      <c r="FC223" s="99">
        <v>2239</v>
      </c>
      <c r="FD223" s="99">
        <v>2224</v>
      </c>
      <c r="FE223" s="99">
        <v>2262</v>
      </c>
      <c r="FF223" s="99">
        <v>2254</v>
      </c>
      <c r="FG223" s="99">
        <v>2272</v>
      </c>
      <c r="FH223" s="99">
        <v>2273</v>
      </c>
      <c r="FI223" s="100">
        <v>2260</v>
      </c>
      <c r="FJ223" s="98">
        <v>2194</v>
      </c>
      <c r="FK223" s="99">
        <v>2187</v>
      </c>
      <c r="FL223" s="99">
        <v>2091</v>
      </c>
      <c r="FM223" s="99">
        <v>2098</v>
      </c>
      <c r="FN223" s="99">
        <v>2097</v>
      </c>
      <c r="FO223" s="99">
        <v>2097</v>
      </c>
      <c r="FP223" s="99">
        <v>2115</v>
      </c>
      <c r="FQ223" s="99">
        <v>2114</v>
      </c>
      <c r="FR223" s="99">
        <v>2112</v>
      </c>
      <c r="FS223" s="99">
        <v>2132</v>
      </c>
      <c r="FT223" s="99">
        <v>2103</v>
      </c>
      <c r="FU223" s="100">
        <v>2094</v>
      </c>
      <c r="FV223" s="98">
        <v>2067</v>
      </c>
      <c r="FW223" s="99">
        <v>2075</v>
      </c>
      <c r="FX223" s="99">
        <v>2064</v>
      </c>
      <c r="FY223" s="99">
        <v>2077</v>
      </c>
      <c r="FZ223" s="99">
        <v>2082</v>
      </c>
      <c r="GA223" s="99">
        <v>2069</v>
      </c>
      <c r="GB223" s="99">
        <v>2035</v>
      </c>
      <c r="GC223" s="99">
        <v>2019</v>
      </c>
      <c r="GD223" s="99">
        <v>2032</v>
      </c>
      <c r="GE223" s="99">
        <v>2008</v>
      </c>
      <c r="GF223" s="99">
        <v>1987</v>
      </c>
      <c r="GG223" s="100">
        <v>1904</v>
      </c>
      <c r="GH223" s="98">
        <v>1899</v>
      </c>
      <c r="GI223" s="99">
        <v>1921</v>
      </c>
      <c r="GJ223" s="99">
        <v>1902</v>
      </c>
      <c r="GK223" s="99">
        <v>1899</v>
      </c>
      <c r="GL223" s="99">
        <v>1866</v>
      </c>
      <c r="GM223" s="99">
        <v>1863</v>
      </c>
      <c r="GN223" s="99">
        <v>1881</v>
      </c>
      <c r="GO223" s="99">
        <v>1853</v>
      </c>
      <c r="GP223" s="99">
        <v>1935</v>
      </c>
      <c r="GQ223" s="99">
        <v>1807</v>
      </c>
      <c r="GR223" s="99">
        <v>1769</v>
      </c>
      <c r="GS223" s="100">
        <v>1734</v>
      </c>
      <c r="GT223" s="98">
        <v>1765</v>
      </c>
      <c r="GU223" s="99">
        <v>1764</v>
      </c>
      <c r="GV223" s="99">
        <v>1709</v>
      </c>
      <c r="GW223" s="99">
        <v>1739</v>
      </c>
      <c r="GX223" s="99">
        <v>1063</v>
      </c>
      <c r="GY223" s="100">
        <v>1731</v>
      </c>
      <c r="GZ223" s="291"/>
    </row>
    <row r="224" spans="2:208" x14ac:dyDescent="0.25">
      <c r="B224" s="96"/>
      <c r="C224" s="97" t="s">
        <v>276</v>
      </c>
      <c r="D224" s="100">
        <v>208</v>
      </c>
      <c r="E224" s="100">
        <v>347</v>
      </c>
      <c r="F224" s="100">
        <v>609</v>
      </c>
      <c r="G224" s="98">
        <v>653</v>
      </c>
      <c r="H224" s="99">
        <v>642</v>
      </c>
      <c r="I224" s="99">
        <v>633</v>
      </c>
      <c r="J224" s="99">
        <v>658</v>
      </c>
      <c r="K224" s="99">
        <v>700</v>
      </c>
      <c r="L224" s="99">
        <v>742</v>
      </c>
      <c r="M224" s="99">
        <v>758</v>
      </c>
      <c r="N224" s="99">
        <v>775</v>
      </c>
      <c r="O224" s="99">
        <v>768</v>
      </c>
      <c r="P224" s="99">
        <v>779</v>
      </c>
      <c r="Q224" s="99">
        <v>796</v>
      </c>
      <c r="R224" s="100">
        <v>834</v>
      </c>
      <c r="S224" s="99">
        <v>824</v>
      </c>
      <c r="T224" s="99">
        <v>830</v>
      </c>
      <c r="U224" s="99">
        <v>847</v>
      </c>
      <c r="V224" s="99">
        <v>875</v>
      </c>
      <c r="W224" s="99">
        <v>886</v>
      </c>
      <c r="X224" s="99">
        <v>912</v>
      </c>
      <c r="Y224" s="99">
        <v>914</v>
      </c>
      <c r="Z224" s="99">
        <v>918</v>
      </c>
      <c r="AA224" s="99">
        <v>907</v>
      </c>
      <c r="AB224" s="99">
        <v>948</v>
      </c>
      <c r="AC224" s="99">
        <v>897</v>
      </c>
      <c r="AD224" s="100">
        <v>886</v>
      </c>
      <c r="AE224" s="99">
        <v>869</v>
      </c>
      <c r="AF224" s="99">
        <v>871</v>
      </c>
      <c r="AG224" s="99">
        <v>881</v>
      </c>
      <c r="AH224" s="99">
        <v>873</v>
      </c>
      <c r="AI224" s="99">
        <v>850</v>
      </c>
      <c r="AJ224" s="99">
        <v>845</v>
      </c>
      <c r="AK224" s="99">
        <v>821</v>
      </c>
      <c r="AL224" s="99">
        <v>800</v>
      </c>
      <c r="AM224" s="99">
        <v>783</v>
      </c>
      <c r="AN224" s="99">
        <v>785</v>
      </c>
      <c r="AO224" s="99">
        <v>805</v>
      </c>
      <c r="AP224" s="100">
        <v>823</v>
      </c>
      <c r="AQ224" s="98">
        <v>859</v>
      </c>
      <c r="AR224" s="99">
        <v>877</v>
      </c>
      <c r="AS224" s="99">
        <v>1458</v>
      </c>
      <c r="AT224" s="99">
        <v>1475</v>
      </c>
      <c r="AU224" s="99">
        <v>1482</v>
      </c>
      <c r="AV224" s="99">
        <v>1573</v>
      </c>
      <c r="AW224" s="99">
        <v>1686</v>
      </c>
      <c r="AX224" s="99">
        <v>1703</v>
      </c>
      <c r="AY224" s="99">
        <v>1733</v>
      </c>
      <c r="AZ224" s="99">
        <v>1762</v>
      </c>
      <c r="BA224" s="99">
        <v>1763</v>
      </c>
      <c r="BB224" s="100">
        <v>1741</v>
      </c>
      <c r="BC224" s="98">
        <v>1756</v>
      </c>
      <c r="BD224" s="99">
        <v>1730</v>
      </c>
      <c r="BE224" s="99">
        <v>1761</v>
      </c>
      <c r="BF224" s="99">
        <v>1783</v>
      </c>
      <c r="BG224" s="99">
        <v>1823</v>
      </c>
      <c r="BH224" s="99">
        <v>1875</v>
      </c>
      <c r="BI224" s="99">
        <v>1893</v>
      </c>
      <c r="BJ224" s="99">
        <v>1921</v>
      </c>
      <c r="BK224" s="99">
        <v>1915</v>
      </c>
      <c r="BL224" s="99">
        <v>1884</v>
      </c>
      <c r="BM224" s="99">
        <v>1889</v>
      </c>
      <c r="BN224" s="100">
        <v>2085</v>
      </c>
      <c r="BO224" s="99">
        <v>1948</v>
      </c>
      <c r="BP224" s="99">
        <v>1970</v>
      </c>
      <c r="BQ224" s="99">
        <v>1945</v>
      </c>
      <c r="BR224" s="99">
        <v>1975</v>
      </c>
      <c r="BS224" s="99">
        <v>2016</v>
      </c>
      <c r="BT224" s="99">
        <v>2041</v>
      </c>
      <c r="BU224" s="99">
        <v>2082</v>
      </c>
      <c r="BV224" s="99">
        <v>2119</v>
      </c>
      <c r="BW224" s="99">
        <v>2126</v>
      </c>
      <c r="BX224" s="99">
        <v>2116</v>
      </c>
      <c r="BY224" s="99">
        <v>2146</v>
      </c>
      <c r="BZ224" s="100">
        <v>2158</v>
      </c>
      <c r="CA224" s="99">
        <v>2103</v>
      </c>
      <c r="CB224" s="99">
        <v>2151</v>
      </c>
      <c r="CC224" s="99">
        <v>2170</v>
      </c>
      <c r="CD224" s="99">
        <v>2251</v>
      </c>
      <c r="CE224" s="99">
        <v>2275</v>
      </c>
      <c r="CF224" s="99">
        <v>2287</v>
      </c>
      <c r="CG224" s="99">
        <v>2319</v>
      </c>
      <c r="CH224" s="99">
        <v>2363</v>
      </c>
      <c r="CI224" s="99">
        <v>2408</v>
      </c>
      <c r="CJ224" s="99">
        <v>2429</v>
      </c>
      <c r="CK224" s="99">
        <v>2426</v>
      </c>
      <c r="CL224" s="100">
        <v>2458</v>
      </c>
      <c r="CM224" s="98">
        <v>2899</v>
      </c>
      <c r="CN224" s="99">
        <v>2891</v>
      </c>
      <c r="CO224" s="99">
        <v>2863</v>
      </c>
      <c r="CP224" s="99">
        <v>2878</v>
      </c>
      <c r="CQ224" s="99">
        <v>2919</v>
      </c>
      <c r="CR224" s="99">
        <v>3040</v>
      </c>
      <c r="CS224" s="99">
        <v>3040</v>
      </c>
      <c r="CT224" s="99">
        <v>3016</v>
      </c>
      <c r="CU224" s="99">
        <v>3043</v>
      </c>
      <c r="CV224" s="99">
        <v>3056</v>
      </c>
      <c r="CW224" s="99">
        <v>3007</v>
      </c>
      <c r="CX224" s="100">
        <v>3056</v>
      </c>
      <c r="CY224" s="99">
        <v>3063</v>
      </c>
      <c r="CZ224" s="99">
        <v>3109</v>
      </c>
      <c r="DA224" s="99">
        <v>3140</v>
      </c>
      <c r="DB224" s="99">
        <v>3167</v>
      </c>
      <c r="DC224" s="99">
        <v>3199</v>
      </c>
      <c r="DD224" s="99">
        <v>3262</v>
      </c>
      <c r="DE224" s="99">
        <v>3222</v>
      </c>
      <c r="DF224" s="99">
        <v>3221</v>
      </c>
      <c r="DG224" s="99">
        <v>3278</v>
      </c>
      <c r="DH224" s="99">
        <v>3280</v>
      </c>
      <c r="DI224" s="99">
        <v>3233</v>
      </c>
      <c r="DJ224" s="100">
        <v>3228</v>
      </c>
      <c r="DL224" s="96"/>
      <c r="DM224" s="97" t="s">
        <v>297</v>
      </c>
      <c r="DN224" s="98">
        <v>6749</v>
      </c>
      <c r="DO224" s="99">
        <v>6886</v>
      </c>
      <c r="DP224" s="99">
        <v>6891</v>
      </c>
      <c r="DQ224" s="99">
        <v>6844</v>
      </c>
      <c r="DR224" s="99">
        <v>6739</v>
      </c>
      <c r="DS224" s="99">
        <v>6908</v>
      </c>
      <c r="DT224" s="99">
        <v>6917</v>
      </c>
      <c r="DU224" s="99">
        <v>6868</v>
      </c>
      <c r="DV224" s="99">
        <v>6902</v>
      </c>
      <c r="DW224" s="99">
        <v>6937</v>
      </c>
      <c r="DX224" s="99">
        <v>6832</v>
      </c>
      <c r="DY224" s="100">
        <v>6792</v>
      </c>
      <c r="DZ224" s="98">
        <v>6845</v>
      </c>
      <c r="EA224" s="99">
        <v>6948</v>
      </c>
      <c r="EB224" s="99">
        <v>6946</v>
      </c>
      <c r="EC224" s="99">
        <v>7037</v>
      </c>
      <c r="ED224" s="99">
        <v>7049</v>
      </c>
      <c r="EE224" s="99">
        <v>7098</v>
      </c>
      <c r="EF224" s="99">
        <v>7203</v>
      </c>
      <c r="EG224" s="99">
        <v>7508</v>
      </c>
      <c r="EH224" s="99">
        <v>7529</v>
      </c>
      <c r="EI224" s="99">
        <v>7610</v>
      </c>
      <c r="EJ224" s="99">
        <v>7657</v>
      </c>
      <c r="EK224" s="100">
        <v>7671</v>
      </c>
      <c r="EL224" s="99">
        <v>7751</v>
      </c>
      <c r="EM224" s="99">
        <v>7716</v>
      </c>
      <c r="EN224" s="99">
        <v>7736</v>
      </c>
      <c r="EO224" s="99">
        <v>7817</v>
      </c>
      <c r="EP224" s="99">
        <v>7899</v>
      </c>
      <c r="EQ224" s="99">
        <v>7729</v>
      </c>
      <c r="ER224" s="99">
        <v>7842</v>
      </c>
      <c r="ES224" s="99">
        <v>7886</v>
      </c>
      <c r="ET224" s="99">
        <v>8070</v>
      </c>
      <c r="EU224" s="99">
        <v>8912</v>
      </c>
      <c r="EV224" s="99">
        <v>8810</v>
      </c>
      <c r="EW224" s="100">
        <v>9267</v>
      </c>
      <c r="EX224" s="98">
        <v>9028</v>
      </c>
      <c r="EY224" s="99">
        <v>8792</v>
      </c>
      <c r="EZ224" s="99">
        <v>8755</v>
      </c>
      <c r="FA224" s="99">
        <v>8686</v>
      </c>
      <c r="FB224" s="99">
        <v>8751</v>
      </c>
      <c r="FC224" s="99">
        <v>8722</v>
      </c>
      <c r="FD224" s="99">
        <v>8748</v>
      </c>
      <c r="FE224" s="99">
        <v>8784</v>
      </c>
      <c r="FF224" s="99">
        <v>8840</v>
      </c>
      <c r="FG224" s="99">
        <v>8934</v>
      </c>
      <c r="FH224" s="99">
        <v>9002</v>
      </c>
      <c r="FI224" s="100">
        <v>8933</v>
      </c>
      <c r="FJ224" s="98">
        <v>8926</v>
      </c>
      <c r="FK224" s="99">
        <v>8913</v>
      </c>
      <c r="FL224" s="99">
        <v>8884</v>
      </c>
      <c r="FM224" s="99">
        <v>8785</v>
      </c>
      <c r="FN224" s="99">
        <v>8623</v>
      </c>
      <c r="FO224" s="99">
        <v>8616</v>
      </c>
      <c r="FP224" s="99">
        <v>8524</v>
      </c>
      <c r="FQ224" s="99">
        <v>8529</v>
      </c>
      <c r="FR224" s="99">
        <v>8492</v>
      </c>
      <c r="FS224" s="99">
        <v>8436</v>
      </c>
      <c r="FT224" s="99">
        <v>8413</v>
      </c>
      <c r="FU224" s="100">
        <v>8333</v>
      </c>
      <c r="FV224" s="98">
        <v>8278</v>
      </c>
      <c r="FW224" s="99">
        <v>8285</v>
      </c>
      <c r="FX224" s="99">
        <v>8284</v>
      </c>
      <c r="FY224" s="99">
        <v>8212</v>
      </c>
      <c r="FZ224" s="99">
        <v>8209</v>
      </c>
      <c r="GA224" s="99">
        <v>8214</v>
      </c>
      <c r="GB224" s="99">
        <v>8063</v>
      </c>
      <c r="GC224" s="99">
        <v>7974</v>
      </c>
      <c r="GD224" s="99">
        <v>7914</v>
      </c>
      <c r="GE224" s="99">
        <v>7846</v>
      </c>
      <c r="GF224" s="99">
        <v>7702</v>
      </c>
      <c r="GG224" s="100">
        <v>7938</v>
      </c>
      <c r="GH224" s="98">
        <v>7880</v>
      </c>
      <c r="GI224" s="99">
        <v>7826</v>
      </c>
      <c r="GJ224" s="99">
        <v>7744</v>
      </c>
      <c r="GK224" s="99">
        <v>7731</v>
      </c>
      <c r="GL224" s="99">
        <v>7628</v>
      </c>
      <c r="GM224" s="99">
        <v>7622</v>
      </c>
      <c r="GN224" s="99">
        <v>7563</v>
      </c>
      <c r="GO224" s="99">
        <v>7590</v>
      </c>
      <c r="GP224" s="99">
        <v>7681</v>
      </c>
      <c r="GQ224" s="99">
        <v>7463</v>
      </c>
      <c r="GR224" s="99">
        <v>7354</v>
      </c>
      <c r="GS224" s="100">
        <v>7353</v>
      </c>
      <c r="GT224" s="98">
        <v>7315</v>
      </c>
      <c r="GU224" s="99">
        <v>7338</v>
      </c>
      <c r="GV224" s="99">
        <v>7172</v>
      </c>
      <c r="GW224" s="99">
        <v>7184</v>
      </c>
      <c r="GX224" s="99">
        <v>4442</v>
      </c>
      <c r="GY224" s="100">
        <v>7119</v>
      </c>
      <c r="GZ224" s="291"/>
    </row>
    <row r="225" spans="2:208" x14ac:dyDescent="0.25">
      <c r="B225" s="96"/>
      <c r="C225" s="97" t="s">
        <v>277</v>
      </c>
      <c r="D225" s="100">
        <v>85</v>
      </c>
      <c r="E225" s="100">
        <v>193</v>
      </c>
      <c r="F225" s="100">
        <v>245</v>
      </c>
      <c r="G225" s="98">
        <v>250</v>
      </c>
      <c r="H225" s="99">
        <v>244</v>
      </c>
      <c r="I225" s="99">
        <v>253</v>
      </c>
      <c r="J225" s="99">
        <v>281</v>
      </c>
      <c r="K225" s="99">
        <v>298</v>
      </c>
      <c r="L225" s="99">
        <v>332</v>
      </c>
      <c r="M225" s="99">
        <v>339</v>
      </c>
      <c r="N225" s="99">
        <v>347</v>
      </c>
      <c r="O225" s="99">
        <v>341</v>
      </c>
      <c r="P225" s="99">
        <v>339</v>
      </c>
      <c r="Q225" s="99">
        <v>334</v>
      </c>
      <c r="R225" s="100">
        <v>373</v>
      </c>
      <c r="S225" s="99">
        <v>378</v>
      </c>
      <c r="T225" s="99">
        <v>365</v>
      </c>
      <c r="U225" s="99">
        <v>360</v>
      </c>
      <c r="V225" s="99">
        <v>366</v>
      </c>
      <c r="W225" s="99">
        <v>372</v>
      </c>
      <c r="X225" s="99">
        <v>377</v>
      </c>
      <c r="Y225" s="99">
        <v>376</v>
      </c>
      <c r="Z225" s="99">
        <v>378</v>
      </c>
      <c r="AA225" s="99">
        <v>373</v>
      </c>
      <c r="AB225" s="99">
        <v>366</v>
      </c>
      <c r="AC225" s="99">
        <v>363</v>
      </c>
      <c r="AD225" s="100">
        <v>356</v>
      </c>
      <c r="AE225" s="99">
        <v>346</v>
      </c>
      <c r="AF225" s="99">
        <v>353</v>
      </c>
      <c r="AG225" s="99">
        <v>346</v>
      </c>
      <c r="AH225" s="99">
        <v>349</v>
      </c>
      <c r="AI225" s="99">
        <v>337</v>
      </c>
      <c r="AJ225" s="99">
        <v>332</v>
      </c>
      <c r="AK225" s="99">
        <v>318</v>
      </c>
      <c r="AL225" s="99">
        <v>305</v>
      </c>
      <c r="AM225" s="99">
        <v>299</v>
      </c>
      <c r="AN225" s="99">
        <v>297</v>
      </c>
      <c r="AO225" s="99">
        <v>301</v>
      </c>
      <c r="AP225" s="100">
        <v>318</v>
      </c>
      <c r="AQ225" s="98">
        <v>327</v>
      </c>
      <c r="AR225" s="99">
        <v>326</v>
      </c>
      <c r="AS225" s="99">
        <v>531</v>
      </c>
      <c r="AT225" s="99">
        <v>548</v>
      </c>
      <c r="AU225" s="99">
        <v>567</v>
      </c>
      <c r="AV225" s="99">
        <v>569</v>
      </c>
      <c r="AW225" s="99">
        <v>619</v>
      </c>
      <c r="AX225" s="99">
        <v>644</v>
      </c>
      <c r="AY225" s="99">
        <v>684</v>
      </c>
      <c r="AZ225" s="99">
        <v>761</v>
      </c>
      <c r="BA225" s="99">
        <v>769</v>
      </c>
      <c r="BB225" s="100">
        <v>779</v>
      </c>
      <c r="BC225" s="98">
        <v>838</v>
      </c>
      <c r="BD225" s="99">
        <v>834</v>
      </c>
      <c r="BE225" s="99">
        <v>837</v>
      </c>
      <c r="BF225" s="99">
        <v>869</v>
      </c>
      <c r="BG225" s="99">
        <v>902</v>
      </c>
      <c r="BH225" s="99">
        <v>916</v>
      </c>
      <c r="BI225" s="99">
        <v>870</v>
      </c>
      <c r="BJ225" s="99">
        <v>848</v>
      </c>
      <c r="BK225" s="99">
        <v>840</v>
      </c>
      <c r="BL225" s="99">
        <v>823</v>
      </c>
      <c r="BM225" s="99">
        <v>837</v>
      </c>
      <c r="BN225" s="100">
        <v>930</v>
      </c>
      <c r="BO225" s="99">
        <v>817</v>
      </c>
      <c r="BP225" s="99">
        <v>835</v>
      </c>
      <c r="BQ225" s="99">
        <v>897</v>
      </c>
      <c r="BR225" s="99">
        <v>904</v>
      </c>
      <c r="BS225" s="99">
        <v>905</v>
      </c>
      <c r="BT225" s="99">
        <v>886</v>
      </c>
      <c r="BU225" s="99">
        <v>897</v>
      </c>
      <c r="BV225" s="99">
        <v>938</v>
      </c>
      <c r="BW225" s="99">
        <v>969</v>
      </c>
      <c r="BX225" s="99">
        <v>935</v>
      </c>
      <c r="BY225" s="99">
        <v>978</v>
      </c>
      <c r="BZ225" s="100">
        <v>956</v>
      </c>
      <c r="CA225" s="99">
        <v>932</v>
      </c>
      <c r="CB225" s="99">
        <v>926</v>
      </c>
      <c r="CC225" s="99">
        <v>952</v>
      </c>
      <c r="CD225" s="99">
        <v>931</v>
      </c>
      <c r="CE225" s="99">
        <v>955</v>
      </c>
      <c r="CF225" s="99">
        <v>952</v>
      </c>
      <c r="CG225" s="99">
        <v>962</v>
      </c>
      <c r="CH225" s="99">
        <v>955</v>
      </c>
      <c r="CI225" s="99">
        <v>963</v>
      </c>
      <c r="CJ225" s="99">
        <v>966</v>
      </c>
      <c r="CK225" s="99">
        <v>956</v>
      </c>
      <c r="CL225" s="100">
        <v>952</v>
      </c>
      <c r="CM225" s="98">
        <v>1002</v>
      </c>
      <c r="CN225" s="99">
        <v>1065</v>
      </c>
      <c r="CO225" s="99">
        <v>1048</v>
      </c>
      <c r="CP225" s="99">
        <v>1073</v>
      </c>
      <c r="CQ225" s="99">
        <v>1073</v>
      </c>
      <c r="CR225" s="99">
        <v>1122</v>
      </c>
      <c r="CS225" s="99">
        <v>1101</v>
      </c>
      <c r="CT225" s="99">
        <v>1115</v>
      </c>
      <c r="CU225" s="99">
        <v>1113</v>
      </c>
      <c r="CV225" s="99">
        <v>1124</v>
      </c>
      <c r="CW225" s="99">
        <v>1118</v>
      </c>
      <c r="CX225" s="100">
        <v>1107</v>
      </c>
      <c r="CY225" s="99">
        <v>1120</v>
      </c>
      <c r="CZ225" s="99">
        <v>1139</v>
      </c>
      <c r="DA225" s="99">
        <v>1151</v>
      </c>
      <c r="DB225" s="99">
        <v>1175</v>
      </c>
      <c r="DC225" s="99">
        <v>1183</v>
      </c>
      <c r="DD225" s="99">
        <v>1177</v>
      </c>
      <c r="DE225" s="99">
        <v>1164</v>
      </c>
      <c r="DF225" s="99">
        <v>1178</v>
      </c>
      <c r="DG225" s="99">
        <v>1196</v>
      </c>
      <c r="DH225" s="99">
        <v>1191</v>
      </c>
      <c r="DI225" s="99">
        <v>1164</v>
      </c>
      <c r="DJ225" s="100">
        <v>1188</v>
      </c>
      <c r="DL225" s="96"/>
      <c r="DM225" s="97" t="s">
        <v>298</v>
      </c>
      <c r="DN225" s="98">
        <v>2738</v>
      </c>
      <c r="DO225" s="99">
        <v>2761</v>
      </c>
      <c r="DP225" s="99">
        <v>2720</v>
      </c>
      <c r="DQ225" s="99">
        <v>2749</v>
      </c>
      <c r="DR225" s="99">
        <v>2782</v>
      </c>
      <c r="DS225" s="99">
        <v>2735</v>
      </c>
      <c r="DT225" s="99">
        <v>2802</v>
      </c>
      <c r="DU225" s="99">
        <v>2821</v>
      </c>
      <c r="DV225" s="99">
        <v>2827</v>
      </c>
      <c r="DW225" s="99">
        <v>2820</v>
      </c>
      <c r="DX225" s="99">
        <v>2769</v>
      </c>
      <c r="DY225" s="100">
        <v>2818</v>
      </c>
      <c r="DZ225" s="98">
        <v>2800</v>
      </c>
      <c r="EA225" s="99">
        <v>2854</v>
      </c>
      <c r="EB225" s="99">
        <v>2906</v>
      </c>
      <c r="EC225" s="99">
        <v>2926</v>
      </c>
      <c r="ED225" s="99">
        <v>2923</v>
      </c>
      <c r="EE225" s="99">
        <v>2966</v>
      </c>
      <c r="EF225" s="99">
        <v>2987</v>
      </c>
      <c r="EG225" s="99">
        <v>3099</v>
      </c>
      <c r="EH225" s="99">
        <v>3203</v>
      </c>
      <c r="EI225" s="99">
        <v>3233</v>
      </c>
      <c r="EJ225" s="99">
        <v>3259</v>
      </c>
      <c r="EK225" s="100">
        <v>3261</v>
      </c>
      <c r="EL225" s="99">
        <v>3350</v>
      </c>
      <c r="EM225" s="99">
        <v>3353</v>
      </c>
      <c r="EN225" s="99">
        <v>3374</v>
      </c>
      <c r="EO225" s="99">
        <v>3416</v>
      </c>
      <c r="EP225" s="99">
        <v>3469</v>
      </c>
      <c r="EQ225" s="99">
        <v>3519</v>
      </c>
      <c r="ER225" s="99">
        <v>3527</v>
      </c>
      <c r="ES225" s="99">
        <v>3512</v>
      </c>
      <c r="ET225" s="99">
        <v>3523</v>
      </c>
      <c r="EU225" s="99">
        <v>3554</v>
      </c>
      <c r="EV225" s="99">
        <v>3526</v>
      </c>
      <c r="EW225" s="100">
        <v>3537</v>
      </c>
      <c r="EX225" s="98">
        <v>3623</v>
      </c>
      <c r="EY225" s="99">
        <v>3679</v>
      </c>
      <c r="EZ225" s="99">
        <v>3661</v>
      </c>
      <c r="FA225" s="99">
        <v>3699</v>
      </c>
      <c r="FB225" s="99">
        <v>3752</v>
      </c>
      <c r="FC225" s="99">
        <v>3727</v>
      </c>
      <c r="FD225" s="99">
        <v>3756</v>
      </c>
      <c r="FE225" s="99">
        <v>3757</v>
      </c>
      <c r="FF225" s="99">
        <v>3738</v>
      </c>
      <c r="FG225" s="99">
        <v>3733</v>
      </c>
      <c r="FH225" s="99">
        <v>3678</v>
      </c>
      <c r="FI225" s="100">
        <v>3720</v>
      </c>
      <c r="FJ225" s="98">
        <v>3762</v>
      </c>
      <c r="FK225" s="99">
        <v>3733</v>
      </c>
      <c r="FL225" s="99">
        <v>3723</v>
      </c>
      <c r="FM225" s="99">
        <v>3748</v>
      </c>
      <c r="FN225" s="99">
        <v>3807</v>
      </c>
      <c r="FO225" s="99">
        <v>3834</v>
      </c>
      <c r="FP225" s="99">
        <v>3844</v>
      </c>
      <c r="FQ225" s="99">
        <v>3805</v>
      </c>
      <c r="FR225" s="99">
        <v>3751</v>
      </c>
      <c r="FS225" s="99">
        <v>3737</v>
      </c>
      <c r="FT225" s="99">
        <v>3682</v>
      </c>
      <c r="FU225" s="100">
        <v>3687</v>
      </c>
      <c r="FV225" s="98">
        <v>3673</v>
      </c>
      <c r="FW225" s="99">
        <v>3666</v>
      </c>
      <c r="FX225" s="99">
        <v>3589</v>
      </c>
      <c r="FY225" s="99">
        <v>3566</v>
      </c>
      <c r="FZ225" s="99">
        <v>3583</v>
      </c>
      <c r="GA225" s="99">
        <v>3554</v>
      </c>
      <c r="GB225" s="99">
        <v>3468</v>
      </c>
      <c r="GC225" s="99">
        <v>3472</v>
      </c>
      <c r="GD225" s="99">
        <v>3448</v>
      </c>
      <c r="GE225" s="99">
        <v>3355</v>
      </c>
      <c r="GF225" s="99">
        <v>3329</v>
      </c>
      <c r="GG225" s="100">
        <v>3206</v>
      </c>
      <c r="GH225" s="98">
        <v>3186</v>
      </c>
      <c r="GI225" s="99">
        <v>3152</v>
      </c>
      <c r="GJ225" s="99">
        <v>3126</v>
      </c>
      <c r="GK225" s="99">
        <v>3112</v>
      </c>
      <c r="GL225" s="99">
        <v>3004</v>
      </c>
      <c r="GM225" s="99">
        <v>2969</v>
      </c>
      <c r="GN225" s="99">
        <v>2947</v>
      </c>
      <c r="GO225" s="99">
        <v>2927</v>
      </c>
      <c r="GP225" s="99">
        <v>3092</v>
      </c>
      <c r="GQ225" s="99">
        <v>2839</v>
      </c>
      <c r="GR225" s="99">
        <v>2763</v>
      </c>
      <c r="GS225" s="100">
        <v>2738</v>
      </c>
      <c r="GT225" s="98">
        <v>2782</v>
      </c>
      <c r="GU225" s="99">
        <v>2781</v>
      </c>
      <c r="GV225" s="99">
        <v>2686</v>
      </c>
      <c r="GW225" s="99">
        <v>2741</v>
      </c>
      <c r="GX225" s="99">
        <v>2080</v>
      </c>
      <c r="GY225" s="100">
        <v>2711</v>
      </c>
      <c r="GZ225" s="291"/>
    </row>
    <row r="226" spans="2:208" ht="13" thickBot="1" x14ac:dyDescent="0.3">
      <c r="B226" s="96"/>
      <c r="C226" s="97" t="s">
        <v>278</v>
      </c>
      <c r="D226" s="100">
        <v>209</v>
      </c>
      <c r="E226" s="100">
        <v>281</v>
      </c>
      <c r="F226" s="100">
        <v>436</v>
      </c>
      <c r="G226" s="98">
        <v>455</v>
      </c>
      <c r="H226" s="99">
        <v>463</v>
      </c>
      <c r="I226" s="99">
        <v>459</v>
      </c>
      <c r="J226" s="99">
        <v>470</v>
      </c>
      <c r="K226" s="99">
        <v>507</v>
      </c>
      <c r="L226" s="99">
        <v>525</v>
      </c>
      <c r="M226" s="99">
        <v>533</v>
      </c>
      <c r="N226" s="99">
        <v>553</v>
      </c>
      <c r="O226" s="99">
        <v>572</v>
      </c>
      <c r="P226" s="99">
        <v>589</v>
      </c>
      <c r="Q226" s="99">
        <v>589</v>
      </c>
      <c r="R226" s="100">
        <v>647</v>
      </c>
      <c r="S226" s="99">
        <v>643</v>
      </c>
      <c r="T226" s="99">
        <v>651</v>
      </c>
      <c r="U226" s="99">
        <v>662</v>
      </c>
      <c r="V226" s="99">
        <v>683</v>
      </c>
      <c r="W226" s="99">
        <v>692</v>
      </c>
      <c r="X226" s="99">
        <v>689</v>
      </c>
      <c r="Y226" s="99">
        <v>687</v>
      </c>
      <c r="Z226" s="99">
        <v>689</v>
      </c>
      <c r="AA226" s="99">
        <v>699</v>
      </c>
      <c r="AB226" s="99">
        <v>710</v>
      </c>
      <c r="AC226" s="99">
        <v>690</v>
      </c>
      <c r="AD226" s="100">
        <v>695</v>
      </c>
      <c r="AE226" s="99">
        <v>706</v>
      </c>
      <c r="AF226" s="99">
        <v>704</v>
      </c>
      <c r="AG226" s="99">
        <v>715</v>
      </c>
      <c r="AH226" s="99">
        <v>701</v>
      </c>
      <c r="AI226" s="99">
        <v>692</v>
      </c>
      <c r="AJ226" s="99">
        <v>690</v>
      </c>
      <c r="AK226" s="99">
        <v>682</v>
      </c>
      <c r="AL226" s="99">
        <v>679</v>
      </c>
      <c r="AM226" s="99">
        <v>662</v>
      </c>
      <c r="AN226" s="99">
        <v>666</v>
      </c>
      <c r="AO226" s="99">
        <v>690</v>
      </c>
      <c r="AP226" s="100">
        <v>715</v>
      </c>
      <c r="AQ226" s="98">
        <v>741</v>
      </c>
      <c r="AR226" s="99">
        <v>764</v>
      </c>
      <c r="AS226" s="99">
        <v>1078</v>
      </c>
      <c r="AT226" s="99">
        <v>1147</v>
      </c>
      <c r="AU226" s="99">
        <v>1176</v>
      </c>
      <c r="AV226" s="99">
        <v>1234</v>
      </c>
      <c r="AW226" s="99">
        <v>1367</v>
      </c>
      <c r="AX226" s="99">
        <v>1376</v>
      </c>
      <c r="AY226" s="99">
        <v>1399</v>
      </c>
      <c r="AZ226" s="99">
        <v>1390</v>
      </c>
      <c r="BA226" s="99">
        <v>1411</v>
      </c>
      <c r="BB226" s="100">
        <v>1445</v>
      </c>
      <c r="BC226" s="98">
        <v>1469</v>
      </c>
      <c r="BD226" s="99">
        <v>1463</v>
      </c>
      <c r="BE226" s="99">
        <v>1498</v>
      </c>
      <c r="BF226" s="99">
        <v>1523</v>
      </c>
      <c r="BG226" s="99">
        <v>1555</v>
      </c>
      <c r="BH226" s="99">
        <v>1645</v>
      </c>
      <c r="BI226" s="99">
        <v>1645</v>
      </c>
      <c r="BJ226" s="99">
        <v>1606</v>
      </c>
      <c r="BK226" s="99">
        <v>1609</v>
      </c>
      <c r="BL226" s="99">
        <v>1566</v>
      </c>
      <c r="BM226" s="99">
        <v>1564</v>
      </c>
      <c r="BN226" s="100">
        <v>1665</v>
      </c>
      <c r="BO226" s="99">
        <v>1576</v>
      </c>
      <c r="BP226" s="99">
        <v>1588</v>
      </c>
      <c r="BQ226" s="99">
        <v>1618</v>
      </c>
      <c r="BR226" s="99">
        <v>1619</v>
      </c>
      <c r="BS226" s="99">
        <v>1616</v>
      </c>
      <c r="BT226" s="99">
        <v>1613</v>
      </c>
      <c r="BU226" s="99">
        <v>1628</v>
      </c>
      <c r="BV226" s="99">
        <v>1689</v>
      </c>
      <c r="BW226" s="99">
        <v>1676</v>
      </c>
      <c r="BX226" s="99">
        <v>1671</v>
      </c>
      <c r="BY226" s="99">
        <v>1696</v>
      </c>
      <c r="BZ226" s="100">
        <v>1708</v>
      </c>
      <c r="CA226" s="99">
        <v>1668</v>
      </c>
      <c r="CB226" s="99">
        <v>1693</v>
      </c>
      <c r="CC226" s="99">
        <v>1675</v>
      </c>
      <c r="CD226" s="99">
        <v>1683</v>
      </c>
      <c r="CE226" s="99">
        <v>1693</v>
      </c>
      <c r="CF226" s="99">
        <v>1688</v>
      </c>
      <c r="CG226" s="99">
        <v>1686</v>
      </c>
      <c r="CH226" s="99">
        <v>1665</v>
      </c>
      <c r="CI226" s="99">
        <v>1653</v>
      </c>
      <c r="CJ226" s="99">
        <v>1641</v>
      </c>
      <c r="CK226" s="99">
        <v>1633</v>
      </c>
      <c r="CL226" s="100">
        <v>1674</v>
      </c>
      <c r="CM226" s="98">
        <v>1911</v>
      </c>
      <c r="CN226" s="99">
        <v>1929</v>
      </c>
      <c r="CO226" s="99">
        <v>1906</v>
      </c>
      <c r="CP226" s="99">
        <v>1913</v>
      </c>
      <c r="CQ226" s="99">
        <v>1952</v>
      </c>
      <c r="CR226" s="99">
        <v>1991</v>
      </c>
      <c r="CS226" s="99">
        <v>2008</v>
      </c>
      <c r="CT226" s="99">
        <v>2038</v>
      </c>
      <c r="CU226" s="99">
        <v>2057</v>
      </c>
      <c r="CV226" s="99">
        <v>2057</v>
      </c>
      <c r="CW226" s="99">
        <v>2021</v>
      </c>
      <c r="CX226" s="100">
        <v>2028</v>
      </c>
      <c r="CY226" s="99">
        <v>2017</v>
      </c>
      <c r="CZ226" s="99">
        <v>2031</v>
      </c>
      <c r="DA226" s="99">
        <v>2050</v>
      </c>
      <c r="DB226" s="99">
        <v>2063</v>
      </c>
      <c r="DC226" s="99">
        <v>2063</v>
      </c>
      <c r="DD226" s="99">
        <v>2094</v>
      </c>
      <c r="DE226" s="99">
        <v>2095</v>
      </c>
      <c r="DF226" s="99">
        <v>2139</v>
      </c>
      <c r="DG226" s="99">
        <v>2178</v>
      </c>
      <c r="DH226" s="99">
        <v>2191</v>
      </c>
      <c r="DI226" s="99">
        <v>2156</v>
      </c>
      <c r="DJ226" s="100">
        <v>2163</v>
      </c>
      <c r="DL226" s="115"/>
      <c r="DM226" s="116" t="s">
        <v>299</v>
      </c>
      <c r="DN226" s="117">
        <v>13103</v>
      </c>
      <c r="DO226" s="118">
        <v>13048</v>
      </c>
      <c r="DP226" s="118">
        <v>11407</v>
      </c>
      <c r="DQ226" s="118">
        <v>11279</v>
      </c>
      <c r="DR226" s="118">
        <v>10937</v>
      </c>
      <c r="DS226" s="118">
        <v>11193</v>
      </c>
      <c r="DT226" s="118">
        <v>11172</v>
      </c>
      <c r="DU226" s="118">
        <v>10895</v>
      </c>
      <c r="DV226" s="118">
        <v>10956</v>
      </c>
      <c r="DW226" s="118">
        <v>11295</v>
      </c>
      <c r="DX226" s="118">
        <v>10966</v>
      </c>
      <c r="DY226" s="119">
        <v>11524</v>
      </c>
      <c r="DZ226" s="117">
        <v>13322</v>
      </c>
      <c r="EA226" s="118">
        <v>13262</v>
      </c>
      <c r="EB226" s="118">
        <v>11317</v>
      </c>
      <c r="EC226" s="118">
        <v>11272</v>
      </c>
      <c r="ED226" s="118">
        <v>11183</v>
      </c>
      <c r="EE226" s="118">
        <v>11282</v>
      </c>
      <c r="EF226" s="118">
        <v>11243</v>
      </c>
      <c r="EG226" s="118">
        <v>11566</v>
      </c>
      <c r="EH226" s="118">
        <v>11791</v>
      </c>
      <c r="EI226" s="118">
        <v>11741</v>
      </c>
      <c r="EJ226" s="118">
        <v>12031</v>
      </c>
      <c r="EK226" s="119">
        <v>12457</v>
      </c>
      <c r="EL226" s="118">
        <v>14257</v>
      </c>
      <c r="EM226" s="118">
        <v>14136</v>
      </c>
      <c r="EN226" s="118">
        <v>12874</v>
      </c>
      <c r="EO226" s="118">
        <v>12755</v>
      </c>
      <c r="EP226" s="118">
        <v>12902</v>
      </c>
      <c r="EQ226" s="118">
        <v>13088</v>
      </c>
      <c r="ER226" s="118">
        <v>13457</v>
      </c>
      <c r="ES226" s="118">
        <v>13450</v>
      </c>
      <c r="ET226" s="118">
        <v>13477</v>
      </c>
      <c r="EU226" s="118">
        <v>13631</v>
      </c>
      <c r="EV226" s="118">
        <v>13318</v>
      </c>
      <c r="EW226" s="119">
        <v>13837</v>
      </c>
      <c r="EX226" s="117">
        <v>15894</v>
      </c>
      <c r="EY226" s="118">
        <v>15198</v>
      </c>
      <c r="EZ226" s="118">
        <v>13623</v>
      </c>
      <c r="FA226" s="118">
        <v>13499</v>
      </c>
      <c r="FB226" s="118">
        <v>13419</v>
      </c>
      <c r="FC226" s="118">
        <v>13562</v>
      </c>
      <c r="FD226" s="118">
        <v>13613</v>
      </c>
      <c r="FE226" s="118">
        <v>13473</v>
      </c>
      <c r="FF226" s="118">
        <v>13590</v>
      </c>
      <c r="FG226" s="118">
        <v>13867</v>
      </c>
      <c r="FH226" s="118">
        <v>13665</v>
      </c>
      <c r="FI226" s="119">
        <v>14187</v>
      </c>
      <c r="FJ226" s="117">
        <v>15714</v>
      </c>
      <c r="FK226" s="118">
        <v>15102</v>
      </c>
      <c r="FL226" s="118">
        <v>13983</v>
      </c>
      <c r="FM226" s="118">
        <v>13856</v>
      </c>
      <c r="FN226" s="118">
        <v>13576</v>
      </c>
      <c r="FO226" s="118">
        <v>13551</v>
      </c>
      <c r="FP226" s="118">
        <v>13408</v>
      </c>
      <c r="FQ226" s="118">
        <v>13207</v>
      </c>
      <c r="FR226" s="118">
        <v>13175</v>
      </c>
      <c r="FS226" s="118">
        <v>13311</v>
      </c>
      <c r="FT226" s="118">
        <v>13203</v>
      </c>
      <c r="FU226" s="119">
        <v>13609</v>
      </c>
      <c r="FV226" s="117">
        <v>14992</v>
      </c>
      <c r="FW226" s="118">
        <v>14517</v>
      </c>
      <c r="FX226" s="118">
        <v>13466</v>
      </c>
      <c r="FY226" s="118">
        <v>12933</v>
      </c>
      <c r="FZ226" s="118">
        <v>12793</v>
      </c>
      <c r="GA226" s="118">
        <v>12992</v>
      </c>
      <c r="GB226" s="118">
        <v>12374</v>
      </c>
      <c r="GC226" s="118">
        <v>12236</v>
      </c>
      <c r="GD226" s="118">
        <v>12114</v>
      </c>
      <c r="GE226" s="118">
        <v>12030</v>
      </c>
      <c r="GF226" s="118">
        <v>11715</v>
      </c>
      <c r="GG226" s="119">
        <v>11930</v>
      </c>
      <c r="GH226" s="117">
        <v>13231</v>
      </c>
      <c r="GI226" s="118">
        <v>12870</v>
      </c>
      <c r="GJ226" s="118">
        <v>11447</v>
      </c>
      <c r="GK226" s="118">
        <v>11272</v>
      </c>
      <c r="GL226" s="118">
        <v>10901</v>
      </c>
      <c r="GM226" s="118">
        <v>11004</v>
      </c>
      <c r="GN226" s="118">
        <v>10602</v>
      </c>
      <c r="GO226" s="118">
        <v>10409</v>
      </c>
      <c r="GP226" s="118">
        <v>10643</v>
      </c>
      <c r="GQ226" s="118">
        <v>9752</v>
      </c>
      <c r="GR226" s="118">
        <v>9558</v>
      </c>
      <c r="GS226" s="119">
        <v>9526</v>
      </c>
      <c r="GT226" s="117">
        <v>11017</v>
      </c>
      <c r="GU226" s="118">
        <v>10967</v>
      </c>
      <c r="GV226" s="118">
        <v>9460</v>
      </c>
      <c r="GW226" s="118">
        <v>9489</v>
      </c>
      <c r="GX226" s="118">
        <v>7413</v>
      </c>
      <c r="GY226" s="119">
        <v>9470</v>
      </c>
      <c r="GZ226" s="291"/>
    </row>
    <row r="227" spans="2:208" ht="13" thickBot="1" x14ac:dyDescent="0.3">
      <c r="B227" s="96"/>
      <c r="C227" s="97" t="s">
        <v>279</v>
      </c>
      <c r="D227" s="100">
        <v>302</v>
      </c>
      <c r="E227" s="100">
        <v>465</v>
      </c>
      <c r="F227" s="100">
        <v>605</v>
      </c>
      <c r="G227" s="98">
        <v>626</v>
      </c>
      <c r="H227" s="99">
        <v>638</v>
      </c>
      <c r="I227" s="99">
        <v>660</v>
      </c>
      <c r="J227" s="99">
        <v>704</v>
      </c>
      <c r="K227" s="99">
        <v>808</v>
      </c>
      <c r="L227" s="99">
        <v>900</v>
      </c>
      <c r="M227" s="99">
        <v>938</v>
      </c>
      <c r="N227" s="99">
        <v>967</v>
      </c>
      <c r="O227" s="99">
        <v>959</v>
      </c>
      <c r="P227" s="99">
        <v>958</v>
      </c>
      <c r="Q227" s="99">
        <v>982</v>
      </c>
      <c r="R227" s="100">
        <v>1051</v>
      </c>
      <c r="S227" s="99">
        <v>1024</v>
      </c>
      <c r="T227" s="99">
        <v>1026</v>
      </c>
      <c r="U227" s="99">
        <v>1051</v>
      </c>
      <c r="V227" s="99">
        <v>1069</v>
      </c>
      <c r="W227" s="99">
        <v>1076</v>
      </c>
      <c r="X227" s="99">
        <v>1103</v>
      </c>
      <c r="Y227" s="99">
        <v>1115</v>
      </c>
      <c r="Z227" s="99">
        <v>1138</v>
      </c>
      <c r="AA227" s="99">
        <v>1135</v>
      </c>
      <c r="AB227" s="99">
        <v>1180</v>
      </c>
      <c r="AC227" s="99">
        <v>1146</v>
      </c>
      <c r="AD227" s="100">
        <v>1157</v>
      </c>
      <c r="AE227" s="99">
        <v>1129</v>
      </c>
      <c r="AF227" s="99">
        <v>1129</v>
      </c>
      <c r="AG227" s="99">
        <v>1142</v>
      </c>
      <c r="AH227" s="99">
        <v>1186</v>
      </c>
      <c r="AI227" s="99">
        <v>1169</v>
      </c>
      <c r="AJ227" s="99">
        <v>1170</v>
      </c>
      <c r="AK227" s="99">
        <v>1162</v>
      </c>
      <c r="AL227" s="99">
        <v>1141</v>
      </c>
      <c r="AM227" s="99">
        <v>1124</v>
      </c>
      <c r="AN227" s="99">
        <v>1127</v>
      </c>
      <c r="AO227" s="99">
        <v>1156</v>
      </c>
      <c r="AP227" s="100">
        <v>1206</v>
      </c>
      <c r="AQ227" s="98">
        <v>1224</v>
      </c>
      <c r="AR227" s="99">
        <v>1245</v>
      </c>
      <c r="AS227" s="99">
        <v>1629</v>
      </c>
      <c r="AT227" s="99">
        <v>1717</v>
      </c>
      <c r="AU227" s="99">
        <v>1744</v>
      </c>
      <c r="AV227" s="99">
        <v>1793</v>
      </c>
      <c r="AW227" s="99">
        <v>1821</v>
      </c>
      <c r="AX227" s="99">
        <v>1763</v>
      </c>
      <c r="AY227" s="99">
        <v>1765</v>
      </c>
      <c r="AZ227" s="99">
        <v>1774</v>
      </c>
      <c r="BA227" s="99">
        <v>1798</v>
      </c>
      <c r="BB227" s="100">
        <v>1807</v>
      </c>
      <c r="BC227" s="98">
        <v>1864</v>
      </c>
      <c r="BD227" s="99">
        <v>1893</v>
      </c>
      <c r="BE227" s="99">
        <v>1858</v>
      </c>
      <c r="BF227" s="99">
        <v>1914</v>
      </c>
      <c r="BG227" s="99">
        <v>2030</v>
      </c>
      <c r="BH227" s="99">
        <v>2120</v>
      </c>
      <c r="BI227" s="99">
        <v>2134</v>
      </c>
      <c r="BJ227" s="99">
        <v>2124</v>
      </c>
      <c r="BK227" s="99">
        <v>2096</v>
      </c>
      <c r="BL227" s="99">
        <v>2072</v>
      </c>
      <c r="BM227" s="99">
        <v>2051</v>
      </c>
      <c r="BN227" s="100">
        <v>1994</v>
      </c>
      <c r="BO227" s="99">
        <v>3304</v>
      </c>
      <c r="BP227" s="99">
        <v>3341</v>
      </c>
      <c r="BQ227" s="99">
        <v>3317</v>
      </c>
      <c r="BR227" s="99">
        <v>3357</v>
      </c>
      <c r="BS227" s="99">
        <v>3359</v>
      </c>
      <c r="BT227" s="99">
        <v>3361</v>
      </c>
      <c r="BU227" s="99">
        <v>3326</v>
      </c>
      <c r="BV227" s="99">
        <v>3329</v>
      </c>
      <c r="BW227" s="99">
        <v>3309</v>
      </c>
      <c r="BX227" s="99">
        <v>3347</v>
      </c>
      <c r="BY227" s="99">
        <v>3330</v>
      </c>
      <c r="BZ227" s="100">
        <v>3312</v>
      </c>
      <c r="CA227" s="99">
        <v>3337</v>
      </c>
      <c r="CB227" s="99">
        <v>3380</v>
      </c>
      <c r="CC227" s="99">
        <v>3381</v>
      </c>
      <c r="CD227" s="99">
        <v>3367</v>
      </c>
      <c r="CE227" s="99">
        <v>3371</v>
      </c>
      <c r="CF227" s="99">
        <v>3424</v>
      </c>
      <c r="CG227" s="99">
        <v>3436</v>
      </c>
      <c r="CH227" s="99">
        <v>3459</v>
      </c>
      <c r="CI227" s="99">
        <v>3492</v>
      </c>
      <c r="CJ227" s="99">
        <v>3563</v>
      </c>
      <c r="CK227" s="99">
        <v>3593</v>
      </c>
      <c r="CL227" s="100">
        <v>3605</v>
      </c>
      <c r="CM227" s="98">
        <v>3667</v>
      </c>
      <c r="CN227" s="99">
        <v>3752</v>
      </c>
      <c r="CO227" s="99">
        <v>3787</v>
      </c>
      <c r="CP227" s="99">
        <v>3832</v>
      </c>
      <c r="CQ227" s="99">
        <v>3864</v>
      </c>
      <c r="CR227" s="99">
        <v>3944</v>
      </c>
      <c r="CS227" s="99">
        <v>3904</v>
      </c>
      <c r="CT227" s="99">
        <v>3888</v>
      </c>
      <c r="CU227" s="99">
        <v>3879</v>
      </c>
      <c r="CV227" s="99">
        <v>3896</v>
      </c>
      <c r="CW227" s="99">
        <v>3896</v>
      </c>
      <c r="CX227" s="100">
        <v>3976</v>
      </c>
      <c r="CY227" s="99">
        <v>3990</v>
      </c>
      <c r="CZ227" s="99">
        <v>4073</v>
      </c>
      <c r="DA227" s="99">
        <v>4095</v>
      </c>
      <c r="DB227" s="99">
        <v>4109</v>
      </c>
      <c r="DC227" s="99">
        <v>4103</v>
      </c>
      <c r="DD227" s="99">
        <v>4188</v>
      </c>
      <c r="DE227" s="99">
        <v>4158</v>
      </c>
      <c r="DF227" s="99">
        <v>4167</v>
      </c>
      <c r="DG227" s="99">
        <v>4202</v>
      </c>
      <c r="DH227" s="99">
        <v>4181</v>
      </c>
      <c r="DI227" s="99">
        <v>4170</v>
      </c>
      <c r="DJ227" s="100">
        <v>4178</v>
      </c>
      <c r="DL227" s="106" t="s">
        <v>300</v>
      </c>
      <c r="DM227" s="107"/>
      <c r="DN227" s="217">
        <f t="shared" ref="DN227:DP227" si="196">SUM(DN195:DN226)</f>
        <v>150231</v>
      </c>
      <c r="DO227" s="183">
        <f t="shared" si="196"/>
        <v>151649</v>
      </c>
      <c r="DP227" s="183">
        <f t="shared" si="196"/>
        <v>146911</v>
      </c>
      <c r="DQ227" s="183">
        <f t="shared" ref="DQ227:DV227" si="197">SUM(DQ195:DQ226)</f>
        <v>146646</v>
      </c>
      <c r="DR227" s="183">
        <f t="shared" si="197"/>
        <v>146766</v>
      </c>
      <c r="DS227" s="183">
        <f t="shared" si="197"/>
        <v>146619</v>
      </c>
      <c r="DT227" s="183">
        <f t="shared" si="197"/>
        <v>146054</v>
      </c>
      <c r="DU227" s="183">
        <f t="shared" si="197"/>
        <v>144750</v>
      </c>
      <c r="DV227" s="183">
        <f t="shared" si="197"/>
        <v>144167</v>
      </c>
      <c r="DW227" s="183">
        <f t="shared" ref="DW227:DY227" si="198">SUM(DW195:DW226)</f>
        <v>145618</v>
      </c>
      <c r="DX227" s="183">
        <f t="shared" si="198"/>
        <v>142572</v>
      </c>
      <c r="DY227" s="216">
        <f t="shared" si="198"/>
        <v>144413</v>
      </c>
      <c r="DZ227" s="217">
        <f t="shared" ref="DZ227:EB227" si="199">SUM(DZ195:DZ226)</f>
        <v>147874</v>
      </c>
      <c r="EA227" s="183">
        <f t="shared" si="199"/>
        <v>148818</v>
      </c>
      <c r="EB227" s="183">
        <f t="shared" si="199"/>
        <v>143557</v>
      </c>
      <c r="EC227" s="183">
        <f t="shared" ref="EC227:EE227" si="200">SUM(EC195:EC226)</f>
        <v>144455</v>
      </c>
      <c r="ED227" s="183">
        <f t="shared" si="200"/>
        <v>144521</v>
      </c>
      <c r="EE227" s="183">
        <f t="shared" si="200"/>
        <v>145769</v>
      </c>
      <c r="EF227" s="183">
        <f t="shared" ref="EF227:EH227" si="201">SUM(EF195:EF226)</f>
        <v>146348</v>
      </c>
      <c r="EG227" s="183">
        <f t="shared" si="201"/>
        <v>149101</v>
      </c>
      <c r="EH227" s="183">
        <f t="shared" si="201"/>
        <v>150763</v>
      </c>
      <c r="EI227" s="183">
        <f t="shared" ref="EI227:EK227" si="202">SUM(EI195:EI226)</f>
        <v>151515</v>
      </c>
      <c r="EJ227" s="183">
        <f t="shared" si="202"/>
        <v>152612</v>
      </c>
      <c r="EK227" s="216">
        <f t="shared" si="202"/>
        <v>154661</v>
      </c>
      <c r="EL227" s="183">
        <f t="shared" ref="EL227:EN227" si="203">SUM(EL195:EL226)</f>
        <v>159705</v>
      </c>
      <c r="EM227" s="183">
        <f t="shared" si="203"/>
        <v>159079</v>
      </c>
      <c r="EN227" s="183">
        <f t="shared" si="203"/>
        <v>156866</v>
      </c>
      <c r="EO227" s="183">
        <f t="shared" ref="EO227:EQ227" si="204">SUM(EO195:EO226)</f>
        <v>157568</v>
      </c>
      <c r="EP227" s="183">
        <f t="shared" si="204"/>
        <v>160040</v>
      </c>
      <c r="EQ227" s="183">
        <f t="shared" si="204"/>
        <v>161707</v>
      </c>
      <c r="ER227" s="183">
        <f t="shared" ref="ER227:EZ227" si="205">SUM(ER195:ER226)</f>
        <v>164126</v>
      </c>
      <c r="ES227" s="183">
        <f t="shared" si="205"/>
        <v>164839</v>
      </c>
      <c r="ET227" s="183">
        <f t="shared" si="205"/>
        <v>165678</v>
      </c>
      <c r="EU227" s="183">
        <f t="shared" si="205"/>
        <v>169227</v>
      </c>
      <c r="EV227" s="183">
        <f t="shared" si="205"/>
        <v>168540</v>
      </c>
      <c r="EW227" s="216">
        <f t="shared" si="205"/>
        <v>174253</v>
      </c>
      <c r="EX227" s="250">
        <f t="shared" si="205"/>
        <v>177270</v>
      </c>
      <c r="EY227" s="251">
        <f t="shared" si="205"/>
        <v>175782</v>
      </c>
      <c r="EZ227" s="251">
        <f t="shared" si="205"/>
        <v>171719</v>
      </c>
      <c r="FA227" s="251">
        <f t="shared" ref="FA227:FC227" si="206">SUM(FA195:FA226)</f>
        <v>171623</v>
      </c>
      <c r="FB227" s="251">
        <f t="shared" si="206"/>
        <v>171785</v>
      </c>
      <c r="FC227" s="251">
        <f t="shared" si="206"/>
        <v>172529</v>
      </c>
      <c r="FD227" s="251">
        <f t="shared" ref="FD227:FF227" si="207">SUM(FD195:FD226)</f>
        <v>173565</v>
      </c>
      <c r="FE227" s="251">
        <f t="shared" si="207"/>
        <v>172884</v>
      </c>
      <c r="FF227" s="251">
        <f t="shared" si="207"/>
        <v>172464</v>
      </c>
      <c r="FG227" s="251">
        <f t="shared" ref="FG227:FL227" si="208">SUM(FG195:FG226)</f>
        <v>174498</v>
      </c>
      <c r="FH227" s="251">
        <f t="shared" si="208"/>
        <v>172442</v>
      </c>
      <c r="FI227" s="252">
        <f t="shared" si="208"/>
        <v>173189</v>
      </c>
      <c r="FJ227" s="278">
        <f t="shared" si="208"/>
        <v>176352</v>
      </c>
      <c r="FK227" s="279">
        <f t="shared" si="208"/>
        <v>174088</v>
      </c>
      <c r="FL227" s="279">
        <f t="shared" si="208"/>
        <v>170717</v>
      </c>
      <c r="FM227" s="279">
        <f t="shared" ref="FM227:FX227" si="209">SUM(FM195:FM226)</f>
        <v>170980</v>
      </c>
      <c r="FN227" s="279">
        <f t="shared" si="209"/>
        <v>170101</v>
      </c>
      <c r="FO227" s="279">
        <f t="shared" si="209"/>
        <v>170178</v>
      </c>
      <c r="FP227" s="279">
        <f t="shared" si="209"/>
        <v>169352</v>
      </c>
      <c r="FQ227" s="279">
        <f t="shared" si="209"/>
        <v>167494</v>
      </c>
      <c r="FR227" s="279">
        <f t="shared" si="209"/>
        <v>166783</v>
      </c>
      <c r="FS227" s="279">
        <f t="shared" si="209"/>
        <v>167021</v>
      </c>
      <c r="FT227" s="279">
        <f t="shared" si="209"/>
        <v>165403</v>
      </c>
      <c r="FU227" s="280">
        <f t="shared" si="209"/>
        <v>165695</v>
      </c>
      <c r="FV227" s="278">
        <f t="shared" si="209"/>
        <v>167622</v>
      </c>
      <c r="FW227" s="279">
        <f t="shared" si="209"/>
        <v>166002</v>
      </c>
      <c r="FX227" s="279">
        <f t="shared" si="209"/>
        <v>162896</v>
      </c>
      <c r="FY227" s="279">
        <f t="shared" ref="FY227:GJ227" si="210">SUM(FY195:FY226)</f>
        <v>161448</v>
      </c>
      <c r="FZ227" s="279">
        <f t="shared" si="210"/>
        <v>161485</v>
      </c>
      <c r="GA227" s="279">
        <f t="shared" si="210"/>
        <v>162260</v>
      </c>
      <c r="GB227" s="279">
        <f t="shared" si="210"/>
        <v>158405</v>
      </c>
      <c r="GC227" s="279">
        <f t="shared" si="210"/>
        <v>157693</v>
      </c>
      <c r="GD227" s="279">
        <f t="shared" si="210"/>
        <v>156298</v>
      </c>
      <c r="GE227" s="279">
        <f t="shared" si="210"/>
        <v>155057</v>
      </c>
      <c r="GF227" s="279">
        <f t="shared" si="210"/>
        <v>152037</v>
      </c>
      <c r="GG227" s="280">
        <f t="shared" si="210"/>
        <v>150452</v>
      </c>
      <c r="GH227" s="278">
        <f t="shared" si="210"/>
        <v>151873</v>
      </c>
      <c r="GI227" s="279">
        <f t="shared" si="210"/>
        <v>150041</v>
      </c>
      <c r="GJ227" s="279">
        <f t="shared" si="210"/>
        <v>145581</v>
      </c>
      <c r="GK227" s="279">
        <f t="shared" ref="GK227:GV227" si="211">SUM(GK195:GK226)</f>
        <v>144843</v>
      </c>
      <c r="GL227" s="279">
        <f t="shared" si="211"/>
        <v>143964</v>
      </c>
      <c r="GM227" s="279">
        <f t="shared" si="211"/>
        <v>143138</v>
      </c>
      <c r="GN227" s="279">
        <f t="shared" si="211"/>
        <v>141699</v>
      </c>
      <c r="GO227" s="279">
        <f t="shared" si="211"/>
        <v>140405</v>
      </c>
      <c r="GP227" s="279">
        <f t="shared" si="211"/>
        <v>145322</v>
      </c>
      <c r="GQ227" s="279">
        <f t="shared" si="211"/>
        <v>135805</v>
      </c>
      <c r="GR227" s="279">
        <f t="shared" si="211"/>
        <v>132448</v>
      </c>
      <c r="GS227" s="280">
        <f t="shared" si="211"/>
        <v>131811</v>
      </c>
      <c r="GT227" s="278">
        <f t="shared" si="211"/>
        <v>136091</v>
      </c>
      <c r="GU227" s="279">
        <f t="shared" si="211"/>
        <v>136429</v>
      </c>
      <c r="GV227" s="279">
        <f t="shared" si="211"/>
        <v>129644</v>
      </c>
      <c r="GW227" s="279">
        <f t="shared" ref="GW227:GY227" si="212">SUM(GW195:GW226)</f>
        <v>130960</v>
      </c>
      <c r="GX227" s="279">
        <f t="shared" si="212"/>
        <v>163918</v>
      </c>
      <c r="GY227" s="280">
        <f t="shared" si="212"/>
        <v>129907</v>
      </c>
      <c r="GZ227" s="292"/>
    </row>
    <row r="228" spans="2:208" x14ac:dyDescent="0.25">
      <c r="B228" s="96"/>
      <c r="C228" s="97" t="s">
        <v>280</v>
      </c>
      <c r="D228" s="100">
        <v>336</v>
      </c>
      <c r="E228" s="100">
        <v>567</v>
      </c>
      <c r="F228" s="100">
        <v>700</v>
      </c>
      <c r="G228" s="98">
        <v>694</v>
      </c>
      <c r="H228" s="99">
        <v>694</v>
      </c>
      <c r="I228" s="99">
        <v>722</v>
      </c>
      <c r="J228" s="99">
        <v>730</v>
      </c>
      <c r="K228" s="99">
        <v>797</v>
      </c>
      <c r="L228" s="99">
        <v>853</v>
      </c>
      <c r="M228" s="99">
        <v>859</v>
      </c>
      <c r="N228" s="99">
        <v>885</v>
      </c>
      <c r="O228" s="99">
        <v>881</v>
      </c>
      <c r="P228" s="99">
        <v>913</v>
      </c>
      <c r="Q228" s="99">
        <v>936</v>
      </c>
      <c r="R228" s="100">
        <v>982</v>
      </c>
      <c r="S228" s="99">
        <v>946</v>
      </c>
      <c r="T228" s="99">
        <v>967</v>
      </c>
      <c r="U228" s="99">
        <v>977</v>
      </c>
      <c r="V228" s="99">
        <v>995</v>
      </c>
      <c r="W228" s="99">
        <v>1000</v>
      </c>
      <c r="X228" s="99">
        <v>999</v>
      </c>
      <c r="Y228" s="99">
        <v>1005</v>
      </c>
      <c r="Z228" s="99">
        <v>1021</v>
      </c>
      <c r="AA228" s="99">
        <v>1030</v>
      </c>
      <c r="AB228" s="99">
        <v>1106</v>
      </c>
      <c r="AC228" s="99">
        <v>1028</v>
      </c>
      <c r="AD228" s="100">
        <v>1041</v>
      </c>
      <c r="AE228" s="99">
        <v>1058</v>
      </c>
      <c r="AF228" s="99">
        <v>1059</v>
      </c>
      <c r="AG228" s="99">
        <v>1076</v>
      </c>
      <c r="AH228" s="99">
        <v>1080</v>
      </c>
      <c r="AI228" s="99">
        <v>1062</v>
      </c>
      <c r="AJ228" s="99">
        <v>1046</v>
      </c>
      <c r="AK228" s="99">
        <v>1020</v>
      </c>
      <c r="AL228" s="99">
        <v>990</v>
      </c>
      <c r="AM228" s="99">
        <v>969</v>
      </c>
      <c r="AN228" s="99">
        <v>971</v>
      </c>
      <c r="AO228" s="99">
        <v>987</v>
      </c>
      <c r="AP228" s="100">
        <v>1011</v>
      </c>
      <c r="AQ228" s="98">
        <v>1032</v>
      </c>
      <c r="AR228" s="99">
        <v>1044</v>
      </c>
      <c r="AS228" s="99">
        <v>1373</v>
      </c>
      <c r="AT228" s="99">
        <v>1393</v>
      </c>
      <c r="AU228" s="99">
        <v>1420</v>
      </c>
      <c r="AV228" s="99">
        <v>1431</v>
      </c>
      <c r="AW228" s="99">
        <v>1514</v>
      </c>
      <c r="AX228" s="99">
        <v>1514</v>
      </c>
      <c r="AY228" s="99">
        <v>1553</v>
      </c>
      <c r="AZ228" s="99">
        <v>1590</v>
      </c>
      <c r="BA228" s="99">
        <v>1579</v>
      </c>
      <c r="BB228" s="100">
        <v>1631</v>
      </c>
      <c r="BC228" s="98">
        <v>1685</v>
      </c>
      <c r="BD228" s="99">
        <v>1717</v>
      </c>
      <c r="BE228" s="99">
        <v>1705</v>
      </c>
      <c r="BF228" s="99">
        <v>1744</v>
      </c>
      <c r="BG228" s="99">
        <v>1832</v>
      </c>
      <c r="BH228" s="99">
        <v>1927</v>
      </c>
      <c r="BI228" s="99">
        <v>1917</v>
      </c>
      <c r="BJ228" s="99">
        <v>1941</v>
      </c>
      <c r="BK228" s="99">
        <v>1937</v>
      </c>
      <c r="BL228" s="99">
        <v>1970</v>
      </c>
      <c r="BM228" s="99">
        <v>1935</v>
      </c>
      <c r="BN228" s="100">
        <v>2274</v>
      </c>
      <c r="BO228" s="99">
        <v>2053</v>
      </c>
      <c r="BP228" s="99">
        <v>2053</v>
      </c>
      <c r="BQ228" s="99">
        <v>2039</v>
      </c>
      <c r="BR228" s="99">
        <v>2059</v>
      </c>
      <c r="BS228" s="99">
        <v>2063</v>
      </c>
      <c r="BT228" s="99">
        <v>2068</v>
      </c>
      <c r="BU228" s="99">
        <v>2102</v>
      </c>
      <c r="BV228" s="99">
        <v>2131</v>
      </c>
      <c r="BW228" s="99">
        <v>2095</v>
      </c>
      <c r="BX228" s="99">
        <v>2105</v>
      </c>
      <c r="BY228" s="99">
        <v>2120</v>
      </c>
      <c r="BZ228" s="100">
        <v>2121</v>
      </c>
      <c r="CA228" s="99">
        <v>2069</v>
      </c>
      <c r="CB228" s="99">
        <v>2098</v>
      </c>
      <c r="CC228" s="99">
        <v>2104</v>
      </c>
      <c r="CD228" s="99">
        <v>2179</v>
      </c>
      <c r="CE228" s="99">
        <v>2243</v>
      </c>
      <c r="CF228" s="99">
        <v>2237</v>
      </c>
      <c r="CG228" s="99">
        <v>2217</v>
      </c>
      <c r="CH228" s="99">
        <v>2234</v>
      </c>
      <c r="CI228" s="99">
        <v>2242</v>
      </c>
      <c r="CJ228" s="99">
        <v>2265</v>
      </c>
      <c r="CK228" s="99">
        <v>2222</v>
      </c>
      <c r="CL228" s="100">
        <v>2237</v>
      </c>
      <c r="CM228" s="98">
        <v>3572</v>
      </c>
      <c r="CN228" s="99">
        <v>3582</v>
      </c>
      <c r="CO228" s="99">
        <v>3624</v>
      </c>
      <c r="CP228" s="99">
        <v>3582</v>
      </c>
      <c r="CQ228" s="99">
        <v>3618</v>
      </c>
      <c r="CR228" s="99">
        <v>3670</v>
      </c>
      <c r="CS228" s="99">
        <v>3659</v>
      </c>
      <c r="CT228" s="99">
        <v>3646</v>
      </c>
      <c r="CU228" s="99">
        <v>3654</v>
      </c>
      <c r="CV228" s="99">
        <v>3663</v>
      </c>
      <c r="CW228" s="99">
        <v>3645</v>
      </c>
      <c r="CX228" s="100">
        <v>3702</v>
      </c>
      <c r="CY228" s="99">
        <v>3722</v>
      </c>
      <c r="CZ228" s="99">
        <v>3713</v>
      </c>
      <c r="DA228" s="99">
        <v>3719</v>
      </c>
      <c r="DB228" s="99">
        <v>3723</v>
      </c>
      <c r="DC228" s="99">
        <v>3666</v>
      </c>
      <c r="DD228" s="99">
        <v>3728</v>
      </c>
      <c r="DE228" s="99">
        <v>3754</v>
      </c>
      <c r="DF228" s="99">
        <v>3692</v>
      </c>
      <c r="DG228" s="99">
        <v>3744</v>
      </c>
      <c r="DH228" s="99">
        <v>3746</v>
      </c>
      <c r="DI228" s="99">
        <v>3640</v>
      </c>
      <c r="DJ228" s="100">
        <v>3695</v>
      </c>
      <c r="DL228" s="120">
        <v>10</v>
      </c>
      <c r="DM228" s="111" t="s">
        <v>301</v>
      </c>
      <c r="DN228" s="112">
        <v>6856</v>
      </c>
      <c r="DO228" s="113">
        <v>6867</v>
      </c>
      <c r="DP228" s="113">
        <v>6834</v>
      </c>
      <c r="DQ228" s="113">
        <v>6847</v>
      </c>
      <c r="DR228" s="113">
        <v>6948</v>
      </c>
      <c r="DS228" s="113">
        <v>6841</v>
      </c>
      <c r="DT228" s="113">
        <v>6800</v>
      </c>
      <c r="DU228" s="113">
        <v>6739</v>
      </c>
      <c r="DV228" s="113">
        <v>6753</v>
      </c>
      <c r="DW228" s="113">
        <v>6801</v>
      </c>
      <c r="DX228" s="113">
        <v>6587</v>
      </c>
      <c r="DY228" s="114">
        <v>6609</v>
      </c>
      <c r="DZ228" s="112">
        <v>6597</v>
      </c>
      <c r="EA228" s="113">
        <v>6657</v>
      </c>
      <c r="EB228" s="113">
        <v>6640</v>
      </c>
      <c r="EC228" s="113">
        <v>6640</v>
      </c>
      <c r="ED228" s="113">
        <v>6679</v>
      </c>
      <c r="EE228" s="113">
        <v>6705</v>
      </c>
      <c r="EF228" s="113">
        <v>6763</v>
      </c>
      <c r="EG228" s="113">
        <v>6878</v>
      </c>
      <c r="EH228" s="113">
        <v>6938</v>
      </c>
      <c r="EI228" s="113">
        <v>6962</v>
      </c>
      <c r="EJ228" s="113">
        <v>7008</v>
      </c>
      <c r="EK228" s="114">
        <v>7024</v>
      </c>
      <c r="EL228" s="113">
        <v>7094</v>
      </c>
      <c r="EM228" s="113">
        <v>7076</v>
      </c>
      <c r="EN228" s="113">
        <v>7110</v>
      </c>
      <c r="EO228" s="113">
        <v>7146</v>
      </c>
      <c r="EP228" s="113">
        <v>7226</v>
      </c>
      <c r="EQ228" s="113">
        <v>7287</v>
      </c>
      <c r="ER228" s="113">
        <v>7290</v>
      </c>
      <c r="ES228" s="113">
        <v>7265</v>
      </c>
      <c r="ET228" s="113">
        <v>7271</v>
      </c>
      <c r="EU228" s="113">
        <v>7311</v>
      </c>
      <c r="EV228" s="113">
        <v>7314</v>
      </c>
      <c r="EW228" s="114">
        <v>7646</v>
      </c>
      <c r="EX228" s="112">
        <v>7459</v>
      </c>
      <c r="EY228" s="113">
        <v>7419</v>
      </c>
      <c r="EZ228" s="113">
        <v>7323</v>
      </c>
      <c r="FA228" s="113">
        <v>7327</v>
      </c>
      <c r="FB228" s="113">
        <v>7340</v>
      </c>
      <c r="FC228" s="113">
        <v>7294</v>
      </c>
      <c r="FD228" s="113">
        <v>7280</v>
      </c>
      <c r="FE228" s="113">
        <v>7277</v>
      </c>
      <c r="FF228" s="113">
        <v>7291</v>
      </c>
      <c r="FG228" s="113">
        <v>7303</v>
      </c>
      <c r="FH228" s="113">
        <v>7196</v>
      </c>
      <c r="FI228" s="114">
        <v>7185</v>
      </c>
      <c r="FJ228" s="112">
        <v>7238</v>
      </c>
      <c r="FK228" s="113">
        <v>7199</v>
      </c>
      <c r="FL228" s="113">
        <v>7165</v>
      </c>
      <c r="FM228" s="113">
        <v>7133</v>
      </c>
      <c r="FN228" s="113">
        <v>7099</v>
      </c>
      <c r="FO228" s="113">
        <v>7086</v>
      </c>
      <c r="FP228" s="113">
        <v>7029</v>
      </c>
      <c r="FQ228" s="113">
        <v>6979</v>
      </c>
      <c r="FR228" s="113">
        <v>6962</v>
      </c>
      <c r="FS228" s="113">
        <v>6944</v>
      </c>
      <c r="FT228" s="113">
        <v>6918</v>
      </c>
      <c r="FU228" s="114">
        <v>6818</v>
      </c>
      <c r="FV228" s="112">
        <v>6782</v>
      </c>
      <c r="FW228" s="113">
        <v>6739</v>
      </c>
      <c r="FX228" s="113">
        <v>6660</v>
      </c>
      <c r="FY228" s="113">
        <v>6600</v>
      </c>
      <c r="FZ228" s="113">
        <v>6567</v>
      </c>
      <c r="GA228" s="113">
        <v>6549</v>
      </c>
      <c r="GB228" s="113">
        <v>6427</v>
      </c>
      <c r="GC228" s="113">
        <v>6321</v>
      </c>
      <c r="GD228" s="113">
        <v>6284</v>
      </c>
      <c r="GE228" s="113">
        <v>6190</v>
      </c>
      <c r="GF228" s="113">
        <v>6114</v>
      </c>
      <c r="GG228" s="114">
        <v>6076</v>
      </c>
      <c r="GH228" s="112">
        <v>6072</v>
      </c>
      <c r="GI228" s="113">
        <v>6007</v>
      </c>
      <c r="GJ228" s="113">
        <v>5884</v>
      </c>
      <c r="GK228" s="113">
        <v>5822</v>
      </c>
      <c r="GL228" s="113">
        <v>5996</v>
      </c>
      <c r="GM228" s="113">
        <v>5923</v>
      </c>
      <c r="GN228" s="113">
        <v>5872</v>
      </c>
      <c r="GO228" s="113">
        <v>5821</v>
      </c>
      <c r="GP228" s="113">
        <v>6004</v>
      </c>
      <c r="GQ228" s="113">
        <v>5358</v>
      </c>
      <c r="GR228" s="113">
        <v>5227</v>
      </c>
      <c r="GS228" s="114">
        <v>5178</v>
      </c>
      <c r="GT228" s="112">
        <v>5205</v>
      </c>
      <c r="GU228" s="113">
        <v>5171</v>
      </c>
      <c r="GV228" s="113">
        <v>5012</v>
      </c>
      <c r="GW228" s="113">
        <v>5013</v>
      </c>
      <c r="GX228" s="113">
        <v>4945</v>
      </c>
      <c r="GY228" s="114">
        <v>4870</v>
      </c>
      <c r="GZ228" s="291"/>
    </row>
    <row r="229" spans="2:208" x14ac:dyDescent="0.25">
      <c r="B229" s="96"/>
      <c r="C229" s="97" t="s">
        <v>281</v>
      </c>
      <c r="D229" s="100">
        <v>84</v>
      </c>
      <c r="E229" s="100">
        <v>112</v>
      </c>
      <c r="F229" s="100">
        <v>205</v>
      </c>
      <c r="G229" s="98">
        <v>203</v>
      </c>
      <c r="H229" s="99">
        <v>189</v>
      </c>
      <c r="I229" s="99">
        <v>203</v>
      </c>
      <c r="J229" s="99">
        <v>237</v>
      </c>
      <c r="K229" s="99">
        <v>279</v>
      </c>
      <c r="L229" s="99">
        <v>333</v>
      </c>
      <c r="M229" s="99">
        <v>339</v>
      </c>
      <c r="N229" s="99">
        <v>340</v>
      </c>
      <c r="O229" s="99">
        <v>325</v>
      </c>
      <c r="P229" s="99">
        <v>326</v>
      </c>
      <c r="Q229" s="99">
        <v>328</v>
      </c>
      <c r="R229" s="100">
        <v>337</v>
      </c>
      <c r="S229" s="99">
        <v>343</v>
      </c>
      <c r="T229" s="99">
        <v>344</v>
      </c>
      <c r="U229" s="99">
        <v>348</v>
      </c>
      <c r="V229" s="99">
        <v>348</v>
      </c>
      <c r="W229" s="99">
        <v>354</v>
      </c>
      <c r="X229" s="99">
        <v>362</v>
      </c>
      <c r="Y229" s="99">
        <v>371</v>
      </c>
      <c r="Z229" s="99">
        <v>375</v>
      </c>
      <c r="AA229" s="99">
        <v>364</v>
      </c>
      <c r="AB229" s="99">
        <v>368</v>
      </c>
      <c r="AC229" s="99">
        <v>356</v>
      </c>
      <c r="AD229" s="100">
        <v>356</v>
      </c>
      <c r="AE229" s="99">
        <v>353</v>
      </c>
      <c r="AF229" s="99">
        <v>355</v>
      </c>
      <c r="AG229" s="99">
        <v>351</v>
      </c>
      <c r="AH229" s="99">
        <v>358</v>
      </c>
      <c r="AI229" s="99">
        <v>353</v>
      </c>
      <c r="AJ229" s="99">
        <v>344</v>
      </c>
      <c r="AK229" s="99">
        <v>339</v>
      </c>
      <c r="AL229" s="99">
        <v>324</v>
      </c>
      <c r="AM229" s="99">
        <v>309</v>
      </c>
      <c r="AN229" s="99">
        <v>308</v>
      </c>
      <c r="AO229" s="99">
        <v>310</v>
      </c>
      <c r="AP229" s="100">
        <v>324</v>
      </c>
      <c r="AQ229" s="98">
        <v>336</v>
      </c>
      <c r="AR229" s="99">
        <v>341</v>
      </c>
      <c r="AS229" s="99">
        <v>276</v>
      </c>
      <c r="AT229" s="99">
        <v>301</v>
      </c>
      <c r="AU229" s="99">
        <v>316</v>
      </c>
      <c r="AV229" s="99">
        <v>358</v>
      </c>
      <c r="AW229" s="99">
        <v>427</v>
      </c>
      <c r="AX229" s="99">
        <v>437</v>
      </c>
      <c r="AY229" s="99">
        <v>437</v>
      </c>
      <c r="AZ229" s="99">
        <v>430</v>
      </c>
      <c r="BA229" s="99">
        <v>466</v>
      </c>
      <c r="BB229" s="100">
        <v>492</v>
      </c>
      <c r="BC229" s="98">
        <v>494</v>
      </c>
      <c r="BD229" s="99">
        <v>462</v>
      </c>
      <c r="BE229" s="99">
        <v>443</v>
      </c>
      <c r="BF229" s="99">
        <v>483</v>
      </c>
      <c r="BG229" s="99">
        <v>585</v>
      </c>
      <c r="BH229" s="99">
        <v>623</v>
      </c>
      <c r="BI229" s="99">
        <v>565</v>
      </c>
      <c r="BJ229" s="99">
        <v>515</v>
      </c>
      <c r="BK229" s="99">
        <v>492</v>
      </c>
      <c r="BL229" s="99">
        <v>485</v>
      </c>
      <c r="BM229" s="99">
        <v>488</v>
      </c>
      <c r="BN229" s="100">
        <v>502</v>
      </c>
      <c r="BO229" s="99">
        <v>503</v>
      </c>
      <c r="BP229" s="99">
        <v>520</v>
      </c>
      <c r="BQ229" s="99">
        <v>554</v>
      </c>
      <c r="BR229" s="99">
        <v>585</v>
      </c>
      <c r="BS229" s="99">
        <v>661</v>
      </c>
      <c r="BT229" s="99">
        <v>687</v>
      </c>
      <c r="BU229" s="99">
        <v>650</v>
      </c>
      <c r="BV229" s="99">
        <v>714</v>
      </c>
      <c r="BW229" s="99">
        <v>668</v>
      </c>
      <c r="BX229" s="99">
        <v>649</v>
      </c>
      <c r="BY229" s="99">
        <v>644</v>
      </c>
      <c r="BZ229" s="100">
        <v>618</v>
      </c>
      <c r="CA229" s="99">
        <v>597</v>
      </c>
      <c r="CB229" s="99">
        <v>602</v>
      </c>
      <c r="CC229" s="99">
        <v>601</v>
      </c>
      <c r="CD229" s="99">
        <v>602</v>
      </c>
      <c r="CE229" s="99">
        <v>683</v>
      </c>
      <c r="CF229" s="99">
        <v>753</v>
      </c>
      <c r="CG229" s="99">
        <v>738</v>
      </c>
      <c r="CH229" s="99">
        <v>710</v>
      </c>
      <c r="CI229" s="99">
        <v>710</v>
      </c>
      <c r="CJ229" s="99">
        <v>703</v>
      </c>
      <c r="CK229" s="99">
        <v>691</v>
      </c>
      <c r="CL229" s="100">
        <v>680</v>
      </c>
      <c r="CM229" s="98">
        <v>758</v>
      </c>
      <c r="CN229" s="99">
        <v>787</v>
      </c>
      <c r="CO229" s="99">
        <v>751</v>
      </c>
      <c r="CP229" s="99">
        <v>758</v>
      </c>
      <c r="CQ229" s="99">
        <v>771</v>
      </c>
      <c r="CR229" s="99">
        <v>807</v>
      </c>
      <c r="CS229" s="99">
        <v>799</v>
      </c>
      <c r="CT229" s="99">
        <v>824</v>
      </c>
      <c r="CU229" s="99">
        <v>813</v>
      </c>
      <c r="CV229" s="99">
        <v>797</v>
      </c>
      <c r="CW229" s="99">
        <v>760</v>
      </c>
      <c r="CX229" s="100">
        <v>805</v>
      </c>
      <c r="CY229" s="99">
        <v>808</v>
      </c>
      <c r="CZ229" s="99">
        <v>800</v>
      </c>
      <c r="DA229" s="99">
        <v>808</v>
      </c>
      <c r="DB229" s="99">
        <v>820</v>
      </c>
      <c r="DC229" s="99">
        <v>816</v>
      </c>
      <c r="DD229" s="99">
        <v>837</v>
      </c>
      <c r="DE229" s="99">
        <v>818</v>
      </c>
      <c r="DF229" s="99">
        <v>820</v>
      </c>
      <c r="DG229" s="99">
        <v>830</v>
      </c>
      <c r="DH229" s="99">
        <v>789</v>
      </c>
      <c r="DI229" s="99">
        <v>796</v>
      </c>
      <c r="DJ229" s="100">
        <v>796</v>
      </c>
      <c r="DL229" s="96"/>
      <c r="DM229" s="97" t="s">
        <v>302</v>
      </c>
      <c r="DN229" s="98">
        <v>6004</v>
      </c>
      <c r="DO229" s="99">
        <v>6050</v>
      </c>
      <c r="DP229" s="99">
        <v>6056</v>
      </c>
      <c r="DQ229" s="99">
        <v>6113</v>
      </c>
      <c r="DR229" s="99">
        <v>5766</v>
      </c>
      <c r="DS229" s="99">
        <v>6183</v>
      </c>
      <c r="DT229" s="99">
        <v>6098</v>
      </c>
      <c r="DU229" s="99">
        <v>6056</v>
      </c>
      <c r="DV229" s="99">
        <v>6026</v>
      </c>
      <c r="DW229" s="99">
        <v>6073</v>
      </c>
      <c r="DX229" s="99">
        <v>6024</v>
      </c>
      <c r="DY229" s="100">
        <v>6070</v>
      </c>
      <c r="DZ229" s="98">
        <v>5949</v>
      </c>
      <c r="EA229" s="99">
        <v>5994</v>
      </c>
      <c r="EB229" s="99">
        <v>5933</v>
      </c>
      <c r="EC229" s="99">
        <v>6024</v>
      </c>
      <c r="ED229" s="99">
        <v>6031</v>
      </c>
      <c r="EE229" s="99">
        <v>6062</v>
      </c>
      <c r="EF229" s="99">
        <v>6229</v>
      </c>
      <c r="EG229" s="99">
        <v>6392</v>
      </c>
      <c r="EH229" s="99">
        <v>6503</v>
      </c>
      <c r="EI229" s="99">
        <v>6515</v>
      </c>
      <c r="EJ229" s="99">
        <v>6524</v>
      </c>
      <c r="EK229" s="100">
        <v>6566</v>
      </c>
      <c r="EL229" s="99">
        <v>6618</v>
      </c>
      <c r="EM229" s="99">
        <v>6605</v>
      </c>
      <c r="EN229" s="99">
        <v>6612</v>
      </c>
      <c r="EO229" s="99">
        <v>6648</v>
      </c>
      <c r="EP229" s="99">
        <v>6756</v>
      </c>
      <c r="EQ229" s="99">
        <v>6845</v>
      </c>
      <c r="ER229" s="99">
        <v>6837</v>
      </c>
      <c r="ES229" s="99">
        <v>6935</v>
      </c>
      <c r="ET229" s="99">
        <v>6986</v>
      </c>
      <c r="EU229" s="99">
        <v>7010</v>
      </c>
      <c r="EV229" s="99">
        <v>6955</v>
      </c>
      <c r="EW229" s="100">
        <v>7116</v>
      </c>
      <c r="EX229" s="98">
        <v>7083</v>
      </c>
      <c r="EY229" s="99">
        <v>7113</v>
      </c>
      <c r="EZ229" s="99">
        <v>7054</v>
      </c>
      <c r="FA229" s="99">
        <v>7058</v>
      </c>
      <c r="FB229" s="99">
        <v>7048</v>
      </c>
      <c r="FC229" s="99">
        <v>6939</v>
      </c>
      <c r="FD229" s="99">
        <v>6924</v>
      </c>
      <c r="FE229" s="99">
        <v>6948</v>
      </c>
      <c r="FF229" s="99">
        <v>6952</v>
      </c>
      <c r="FG229" s="99">
        <v>6974</v>
      </c>
      <c r="FH229" s="99">
        <v>6935</v>
      </c>
      <c r="FI229" s="100">
        <v>6919</v>
      </c>
      <c r="FJ229" s="98">
        <v>7005</v>
      </c>
      <c r="FK229" s="99">
        <v>6977</v>
      </c>
      <c r="FL229" s="99">
        <v>7378</v>
      </c>
      <c r="FM229" s="99">
        <v>7324</v>
      </c>
      <c r="FN229" s="99">
        <v>7307</v>
      </c>
      <c r="FO229" s="99">
        <v>7198</v>
      </c>
      <c r="FP229" s="99">
        <v>7156</v>
      </c>
      <c r="FQ229" s="99">
        <v>7150</v>
      </c>
      <c r="FR229" s="99">
        <v>7132</v>
      </c>
      <c r="FS229" s="99">
        <v>7096</v>
      </c>
      <c r="FT229" s="99">
        <v>7061</v>
      </c>
      <c r="FU229" s="100">
        <v>6992</v>
      </c>
      <c r="FV229" s="98">
        <v>6927</v>
      </c>
      <c r="FW229" s="99">
        <v>6892</v>
      </c>
      <c r="FX229" s="99">
        <v>6817</v>
      </c>
      <c r="FY229" s="99">
        <v>6783</v>
      </c>
      <c r="FZ229" s="99">
        <v>6772</v>
      </c>
      <c r="GA229" s="99">
        <v>6768</v>
      </c>
      <c r="GB229" s="99">
        <v>6695</v>
      </c>
      <c r="GC229" s="99">
        <v>6595</v>
      </c>
      <c r="GD229" s="99">
        <v>6528</v>
      </c>
      <c r="GE229" s="99">
        <v>6479</v>
      </c>
      <c r="GF229" s="99">
        <v>6376</v>
      </c>
      <c r="GG229" s="100">
        <v>6364</v>
      </c>
      <c r="GH229" s="98">
        <v>6387</v>
      </c>
      <c r="GI229" s="99">
        <v>6372</v>
      </c>
      <c r="GJ229" s="99">
        <v>6291</v>
      </c>
      <c r="GK229" s="99">
        <v>6250</v>
      </c>
      <c r="GL229" s="99">
        <v>6671</v>
      </c>
      <c r="GM229" s="99">
        <v>6597</v>
      </c>
      <c r="GN229" s="99">
        <v>6505</v>
      </c>
      <c r="GO229" s="99">
        <v>6417</v>
      </c>
      <c r="GP229" s="99">
        <v>6813</v>
      </c>
      <c r="GQ229" s="99">
        <v>6044</v>
      </c>
      <c r="GR229" s="99">
        <v>5883</v>
      </c>
      <c r="GS229" s="100">
        <v>5833</v>
      </c>
      <c r="GT229" s="98">
        <v>5900</v>
      </c>
      <c r="GU229" s="99">
        <v>5915</v>
      </c>
      <c r="GV229" s="99">
        <v>5667</v>
      </c>
      <c r="GW229" s="99">
        <v>5744</v>
      </c>
      <c r="GX229" s="99">
        <v>5159</v>
      </c>
      <c r="GY229" s="100">
        <v>5601</v>
      </c>
      <c r="GZ229" s="291"/>
    </row>
    <row r="230" spans="2:208" x14ac:dyDescent="0.25">
      <c r="B230" s="96"/>
      <c r="C230" s="97" t="s">
        <v>282</v>
      </c>
      <c r="D230" s="100">
        <v>123</v>
      </c>
      <c r="E230" s="100">
        <v>207</v>
      </c>
      <c r="F230" s="100">
        <v>271</v>
      </c>
      <c r="G230" s="98">
        <v>278</v>
      </c>
      <c r="H230" s="99">
        <v>264</v>
      </c>
      <c r="I230" s="99">
        <v>259</v>
      </c>
      <c r="J230" s="99">
        <v>264</v>
      </c>
      <c r="K230" s="99">
        <v>274</v>
      </c>
      <c r="L230" s="99">
        <v>297</v>
      </c>
      <c r="M230" s="99">
        <v>304</v>
      </c>
      <c r="N230" s="99">
        <v>305</v>
      </c>
      <c r="O230" s="99">
        <v>292</v>
      </c>
      <c r="P230" s="99">
        <v>298</v>
      </c>
      <c r="Q230" s="99">
        <v>306</v>
      </c>
      <c r="R230" s="100">
        <v>307</v>
      </c>
      <c r="S230" s="99">
        <v>283</v>
      </c>
      <c r="T230" s="99">
        <v>307</v>
      </c>
      <c r="U230" s="99">
        <v>311</v>
      </c>
      <c r="V230" s="99">
        <v>320</v>
      </c>
      <c r="W230" s="99">
        <v>325</v>
      </c>
      <c r="X230" s="99">
        <v>335</v>
      </c>
      <c r="Y230" s="99">
        <v>335</v>
      </c>
      <c r="Z230" s="99">
        <v>340</v>
      </c>
      <c r="AA230" s="99">
        <v>328</v>
      </c>
      <c r="AB230" s="99">
        <v>330</v>
      </c>
      <c r="AC230" s="99">
        <v>317</v>
      </c>
      <c r="AD230" s="100">
        <v>319</v>
      </c>
      <c r="AE230" s="99">
        <v>313</v>
      </c>
      <c r="AF230" s="99">
        <v>315</v>
      </c>
      <c r="AG230" s="99">
        <v>318</v>
      </c>
      <c r="AH230" s="99">
        <v>321</v>
      </c>
      <c r="AI230" s="99">
        <v>320</v>
      </c>
      <c r="AJ230" s="99">
        <v>321</v>
      </c>
      <c r="AK230" s="99">
        <v>311</v>
      </c>
      <c r="AL230" s="99">
        <v>298</v>
      </c>
      <c r="AM230" s="99">
        <v>282</v>
      </c>
      <c r="AN230" s="99">
        <v>279</v>
      </c>
      <c r="AO230" s="99">
        <v>296</v>
      </c>
      <c r="AP230" s="100">
        <v>311</v>
      </c>
      <c r="AQ230" s="98">
        <v>309</v>
      </c>
      <c r="AR230" s="99">
        <v>315</v>
      </c>
      <c r="AS230" s="99">
        <v>340</v>
      </c>
      <c r="AT230" s="99">
        <v>372</v>
      </c>
      <c r="AU230" s="99">
        <v>408</v>
      </c>
      <c r="AV230" s="99">
        <v>441</v>
      </c>
      <c r="AW230" s="99">
        <v>465</v>
      </c>
      <c r="AX230" s="99">
        <v>465</v>
      </c>
      <c r="AY230" s="99">
        <v>476</v>
      </c>
      <c r="AZ230" s="99">
        <v>471</v>
      </c>
      <c r="BA230" s="99">
        <v>459</v>
      </c>
      <c r="BB230" s="100">
        <v>474</v>
      </c>
      <c r="BC230" s="98">
        <v>478</v>
      </c>
      <c r="BD230" s="99">
        <v>477</v>
      </c>
      <c r="BE230" s="99">
        <v>483</v>
      </c>
      <c r="BF230" s="99">
        <v>497</v>
      </c>
      <c r="BG230" s="99">
        <v>507</v>
      </c>
      <c r="BH230" s="99">
        <v>545</v>
      </c>
      <c r="BI230" s="99">
        <v>547</v>
      </c>
      <c r="BJ230" s="99">
        <v>547</v>
      </c>
      <c r="BK230" s="99">
        <v>528</v>
      </c>
      <c r="BL230" s="99">
        <v>526</v>
      </c>
      <c r="BM230" s="99">
        <v>587</v>
      </c>
      <c r="BN230" s="100">
        <v>670</v>
      </c>
      <c r="BO230" s="99">
        <v>663</v>
      </c>
      <c r="BP230" s="99">
        <v>638</v>
      </c>
      <c r="BQ230" s="99">
        <v>630</v>
      </c>
      <c r="BR230" s="99">
        <v>639</v>
      </c>
      <c r="BS230" s="99">
        <v>632</v>
      </c>
      <c r="BT230" s="99">
        <v>627</v>
      </c>
      <c r="BU230" s="99">
        <v>620</v>
      </c>
      <c r="BV230" s="99">
        <v>610</v>
      </c>
      <c r="BW230" s="99">
        <v>601</v>
      </c>
      <c r="BX230" s="99">
        <v>604</v>
      </c>
      <c r="BY230" s="99">
        <v>604</v>
      </c>
      <c r="BZ230" s="100">
        <v>591</v>
      </c>
      <c r="CA230" s="99">
        <v>591</v>
      </c>
      <c r="CB230" s="99">
        <v>584</v>
      </c>
      <c r="CC230" s="99">
        <v>583</v>
      </c>
      <c r="CD230" s="99">
        <v>589</v>
      </c>
      <c r="CE230" s="99">
        <v>587</v>
      </c>
      <c r="CF230" s="99">
        <v>591</v>
      </c>
      <c r="CG230" s="99">
        <v>605</v>
      </c>
      <c r="CH230" s="99">
        <v>601</v>
      </c>
      <c r="CI230" s="99">
        <v>610</v>
      </c>
      <c r="CJ230" s="99">
        <v>603</v>
      </c>
      <c r="CK230" s="99">
        <v>607</v>
      </c>
      <c r="CL230" s="100">
        <v>608</v>
      </c>
      <c r="CM230" s="98">
        <v>622</v>
      </c>
      <c r="CN230" s="99">
        <v>645</v>
      </c>
      <c r="CO230" s="99">
        <v>639</v>
      </c>
      <c r="CP230" s="99">
        <v>647</v>
      </c>
      <c r="CQ230" s="99">
        <v>650</v>
      </c>
      <c r="CR230" s="99">
        <v>671</v>
      </c>
      <c r="CS230" s="99">
        <v>666</v>
      </c>
      <c r="CT230" s="99">
        <v>685</v>
      </c>
      <c r="CU230" s="99">
        <v>676</v>
      </c>
      <c r="CV230" s="99">
        <v>670</v>
      </c>
      <c r="CW230" s="99">
        <v>670</v>
      </c>
      <c r="CX230" s="100">
        <v>676</v>
      </c>
      <c r="CY230" s="99">
        <v>680</v>
      </c>
      <c r="CZ230" s="99">
        <v>676</v>
      </c>
      <c r="DA230" s="99">
        <v>692</v>
      </c>
      <c r="DB230" s="99">
        <v>703</v>
      </c>
      <c r="DC230" s="99">
        <v>707</v>
      </c>
      <c r="DD230" s="99">
        <v>717</v>
      </c>
      <c r="DE230" s="99">
        <v>715</v>
      </c>
      <c r="DF230" s="99">
        <v>719</v>
      </c>
      <c r="DG230" s="99">
        <v>728</v>
      </c>
      <c r="DH230" s="99">
        <v>733</v>
      </c>
      <c r="DI230" s="99">
        <v>725</v>
      </c>
      <c r="DJ230" s="100">
        <v>711</v>
      </c>
      <c r="DL230" s="96"/>
      <c r="DM230" s="97" t="s">
        <v>303</v>
      </c>
      <c r="DN230" s="98">
        <v>8621</v>
      </c>
      <c r="DO230" s="99">
        <v>8669</v>
      </c>
      <c r="DP230" s="99">
        <v>8708</v>
      </c>
      <c r="DQ230" s="99">
        <v>8766</v>
      </c>
      <c r="DR230" s="99">
        <v>8937</v>
      </c>
      <c r="DS230" s="99">
        <v>8834</v>
      </c>
      <c r="DT230" s="99">
        <v>8812</v>
      </c>
      <c r="DU230" s="99">
        <v>8785</v>
      </c>
      <c r="DV230" s="99">
        <v>8763</v>
      </c>
      <c r="DW230" s="99">
        <v>8823</v>
      </c>
      <c r="DX230" s="99">
        <v>8734</v>
      </c>
      <c r="DY230" s="100">
        <v>8716</v>
      </c>
      <c r="DZ230" s="98">
        <v>8783</v>
      </c>
      <c r="EA230" s="99">
        <v>8815</v>
      </c>
      <c r="EB230" s="99">
        <v>8715</v>
      </c>
      <c r="EC230" s="99">
        <v>8778</v>
      </c>
      <c r="ED230" s="99">
        <v>8758</v>
      </c>
      <c r="EE230" s="99">
        <v>8774</v>
      </c>
      <c r="EF230" s="99">
        <v>8773</v>
      </c>
      <c r="EG230" s="99">
        <v>8902</v>
      </c>
      <c r="EH230" s="99">
        <v>9011</v>
      </c>
      <c r="EI230" s="99">
        <v>8987</v>
      </c>
      <c r="EJ230" s="99">
        <v>8987</v>
      </c>
      <c r="EK230" s="100">
        <v>9009</v>
      </c>
      <c r="EL230" s="99">
        <v>9043</v>
      </c>
      <c r="EM230" s="99">
        <v>9046</v>
      </c>
      <c r="EN230" s="99">
        <v>9066</v>
      </c>
      <c r="EO230" s="99">
        <v>9131</v>
      </c>
      <c r="EP230" s="99">
        <v>9190</v>
      </c>
      <c r="EQ230" s="99">
        <v>9355</v>
      </c>
      <c r="ER230" s="99">
        <v>9363</v>
      </c>
      <c r="ES230" s="99">
        <v>9367</v>
      </c>
      <c r="ET230" s="99">
        <v>9399</v>
      </c>
      <c r="EU230" s="99">
        <v>9334</v>
      </c>
      <c r="EV230" s="99">
        <v>9301</v>
      </c>
      <c r="EW230" s="100">
        <v>9303</v>
      </c>
      <c r="EX230" s="98">
        <v>9435</v>
      </c>
      <c r="EY230" s="99">
        <v>9374</v>
      </c>
      <c r="EZ230" s="99">
        <v>9307</v>
      </c>
      <c r="FA230" s="99">
        <v>9234</v>
      </c>
      <c r="FB230" s="99">
        <v>9214</v>
      </c>
      <c r="FC230" s="99">
        <v>9176</v>
      </c>
      <c r="FD230" s="99">
        <v>9175</v>
      </c>
      <c r="FE230" s="99">
        <v>9074</v>
      </c>
      <c r="FF230" s="99">
        <v>8991</v>
      </c>
      <c r="FG230" s="99">
        <v>8986</v>
      </c>
      <c r="FH230" s="99">
        <v>9001</v>
      </c>
      <c r="FI230" s="100">
        <v>8974</v>
      </c>
      <c r="FJ230" s="98">
        <v>8952</v>
      </c>
      <c r="FK230" s="99">
        <v>8933</v>
      </c>
      <c r="FL230" s="99">
        <v>8859</v>
      </c>
      <c r="FM230" s="99">
        <v>8835</v>
      </c>
      <c r="FN230" s="99">
        <v>8739</v>
      </c>
      <c r="FO230" s="99">
        <v>8727</v>
      </c>
      <c r="FP230" s="99">
        <v>8634</v>
      </c>
      <c r="FQ230" s="99">
        <v>8578</v>
      </c>
      <c r="FR230" s="99">
        <v>8546</v>
      </c>
      <c r="FS230" s="99">
        <v>8526</v>
      </c>
      <c r="FT230" s="99">
        <v>8537</v>
      </c>
      <c r="FU230" s="100">
        <v>8324</v>
      </c>
      <c r="FV230" s="98">
        <v>8299</v>
      </c>
      <c r="FW230" s="99">
        <v>8273</v>
      </c>
      <c r="FX230" s="99">
        <v>8187</v>
      </c>
      <c r="FY230" s="99">
        <v>8131</v>
      </c>
      <c r="FZ230" s="99">
        <v>8142</v>
      </c>
      <c r="GA230" s="99">
        <v>8072</v>
      </c>
      <c r="GB230" s="99">
        <v>8022</v>
      </c>
      <c r="GC230" s="99">
        <v>7865</v>
      </c>
      <c r="GD230" s="99">
        <v>7792</v>
      </c>
      <c r="GE230" s="99">
        <v>7684</v>
      </c>
      <c r="GF230" s="99">
        <v>7600</v>
      </c>
      <c r="GG230" s="100">
        <v>7498</v>
      </c>
      <c r="GH230" s="98">
        <v>7493</v>
      </c>
      <c r="GI230" s="99">
        <v>7464</v>
      </c>
      <c r="GJ230" s="99">
        <v>7375</v>
      </c>
      <c r="GK230" s="99">
        <v>7330</v>
      </c>
      <c r="GL230" s="99">
        <v>7228</v>
      </c>
      <c r="GM230" s="99">
        <v>7169</v>
      </c>
      <c r="GN230" s="99">
        <v>7134</v>
      </c>
      <c r="GO230" s="99">
        <v>7060</v>
      </c>
      <c r="GP230" s="99">
        <v>7129</v>
      </c>
      <c r="GQ230" s="99">
        <v>6397</v>
      </c>
      <c r="GR230" s="99">
        <v>6325</v>
      </c>
      <c r="GS230" s="100">
        <v>6266</v>
      </c>
      <c r="GT230" s="98">
        <v>6254</v>
      </c>
      <c r="GU230" s="99">
        <v>6238</v>
      </c>
      <c r="GV230" s="99">
        <v>6028</v>
      </c>
      <c r="GW230" s="99">
        <v>5991</v>
      </c>
      <c r="GX230" s="99">
        <v>5930</v>
      </c>
      <c r="GY230" s="100">
        <v>5836</v>
      </c>
      <c r="GZ230" s="291"/>
    </row>
    <row r="231" spans="2:208" x14ac:dyDescent="0.25">
      <c r="B231" s="96"/>
      <c r="C231" s="97" t="s">
        <v>283</v>
      </c>
      <c r="D231" s="100">
        <v>124</v>
      </c>
      <c r="E231" s="100">
        <v>205</v>
      </c>
      <c r="F231" s="100">
        <v>277</v>
      </c>
      <c r="G231" s="98">
        <v>277</v>
      </c>
      <c r="H231" s="99">
        <v>291</v>
      </c>
      <c r="I231" s="99">
        <v>287</v>
      </c>
      <c r="J231" s="99">
        <v>311</v>
      </c>
      <c r="K231" s="99">
        <v>332</v>
      </c>
      <c r="L231" s="99">
        <v>359</v>
      </c>
      <c r="M231" s="99">
        <v>351</v>
      </c>
      <c r="N231" s="99">
        <v>362</v>
      </c>
      <c r="O231" s="99">
        <v>375</v>
      </c>
      <c r="P231" s="99">
        <v>368</v>
      </c>
      <c r="Q231" s="99">
        <v>368</v>
      </c>
      <c r="R231" s="100">
        <v>372</v>
      </c>
      <c r="S231" s="99">
        <v>378</v>
      </c>
      <c r="T231" s="99">
        <v>384</v>
      </c>
      <c r="U231" s="99">
        <v>391</v>
      </c>
      <c r="V231" s="99">
        <v>397</v>
      </c>
      <c r="W231" s="99">
        <v>401</v>
      </c>
      <c r="X231" s="99">
        <v>419</v>
      </c>
      <c r="Y231" s="99">
        <v>414</v>
      </c>
      <c r="Z231" s="99">
        <v>413</v>
      </c>
      <c r="AA231" s="99">
        <v>404</v>
      </c>
      <c r="AB231" s="99">
        <v>406</v>
      </c>
      <c r="AC231" s="99">
        <v>398</v>
      </c>
      <c r="AD231" s="100">
        <v>398</v>
      </c>
      <c r="AE231" s="99">
        <v>400</v>
      </c>
      <c r="AF231" s="99">
        <v>400</v>
      </c>
      <c r="AG231" s="99">
        <v>404</v>
      </c>
      <c r="AH231" s="99">
        <v>409</v>
      </c>
      <c r="AI231" s="99">
        <v>399</v>
      </c>
      <c r="AJ231" s="99">
        <v>390</v>
      </c>
      <c r="AK231" s="99">
        <v>385</v>
      </c>
      <c r="AL231" s="99">
        <v>371</v>
      </c>
      <c r="AM231" s="99">
        <v>362</v>
      </c>
      <c r="AN231" s="99">
        <v>356</v>
      </c>
      <c r="AO231" s="99">
        <v>361</v>
      </c>
      <c r="AP231" s="100">
        <v>370</v>
      </c>
      <c r="AQ231" s="98">
        <v>383</v>
      </c>
      <c r="AR231" s="99">
        <v>374</v>
      </c>
      <c r="AS231" s="99">
        <v>504</v>
      </c>
      <c r="AT231" s="99">
        <v>516</v>
      </c>
      <c r="AU231" s="99">
        <v>520</v>
      </c>
      <c r="AV231" s="99">
        <v>538</v>
      </c>
      <c r="AW231" s="99">
        <v>608</v>
      </c>
      <c r="AX231" s="99">
        <v>664</v>
      </c>
      <c r="AY231" s="99">
        <v>677</v>
      </c>
      <c r="AZ231" s="99">
        <v>661</v>
      </c>
      <c r="BA231" s="99">
        <v>656</v>
      </c>
      <c r="BB231" s="100">
        <v>676</v>
      </c>
      <c r="BC231" s="98">
        <v>681</v>
      </c>
      <c r="BD231" s="99">
        <v>660</v>
      </c>
      <c r="BE231" s="99">
        <v>670</v>
      </c>
      <c r="BF231" s="99">
        <v>747</v>
      </c>
      <c r="BG231" s="99">
        <v>778</v>
      </c>
      <c r="BH231" s="99">
        <v>804</v>
      </c>
      <c r="BI231" s="99">
        <v>838</v>
      </c>
      <c r="BJ231" s="99">
        <v>817</v>
      </c>
      <c r="BK231" s="99">
        <v>842</v>
      </c>
      <c r="BL231" s="99">
        <v>829</v>
      </c>
      <c r="BM231" s="99">
        <v>839</v>
      </c>
      <c r="BN231" s="100">
        <v>915</v>
      </c>
      <c r="BO231" s="99">
        <v>888</v>
      </c>
      <c r="BP231" s="99">
        <v>895</v>
      </c>
      <c r="BQ231" s="99">
        <v>881</v>
      </c>
      <c r="BR231" s="99">
        <v>891</v>
      </c>
      <c r="BS231" s="99">
        <v>920</v>
      </c>
      <c r="BT231" s="99">
        <v>927</v>
      </c>
      <c r="BU231" s="99">
        <v>946</v>
      </c>
      <c r="BV231" s="99">
        <v>960</v>
      </c>
      <c r="BW231" s="99">
        <v>950</v>
      </c>
      <c r="BX231" s="99">
        <v>962</v>
      </c>
      <c r="BY231" s="99">
        <v>947</v>
      </c>
      <c r="BZ231" s="100">
        <v>955</v>
      </c>
      <c r="CA231" s="99">
        <v>935</v>
      </c>
      <c r="CB231" s="99">
        <v>929</v>
      </c>
      <c r="CC231" s="99">
        <v>946</v>
      </c>
      <c r="CD231" s="99">
        <v>940</v>
      </c>
      <c r="CE231" s="99">
        <v>978</v>
      </c>
      <c r="CF231" s="99">
        <v>978</v>
      </c>
      <c r="CG231" s="99">
        <v>981</v>
      </c>
      <c r="CH231" s="99">
        <v>975</v>
      </c>
      <c r="CI231" s="99">
        <v>980</v>
      </c>
      <c r="CJ231" s="99">
        <v>984</v>
      </c>
      <c r="CK231" s="99">
        <v>975</v>
      </c>
      <c r="CL231" s="100">
        <v>1005</v>
      </c>
      <c r="CM231" s="98">
        <v>1031</v>
      </c>
      <c r="CN231" s="99">
        <v>1026</v>
      </c>
      <c r="CO231" s="99">
        <v>1064</v>
      </c>
      <c r="CP231" s="99">
        <v>1090</v>
      </c>
      <c r="CQ231" s="99">
        <v>1093</v>
      </c>
      <c r="CR231" s="99">
        <v>1115</v>
      </c>
      <c r="CS231" s="99">
        <v>1128</v>
      </c>
      <c r="CT231" s="99">
        <v>1144</v>
      </c>
      <c r="CU231" s="99">
        <v>1132</v>
      </c>
      <c r="CV231" s="99">
        <v>1155</v>
      </c>
      <c r="CW231" s="99">
        <v>1132</v>
      </c>
      <c r="CX231" s="100">
        <v>1130</v>
      </c>
      <c r="CY231" s="99">
        <v>1150</v>
      </c>
      <c r="CZ231" s="99">
        <v>1155</v>
      </c>
      <c r="DA231" s="99">
        <v>1139</v>
      </c>
      <c r="DB231" s="99">
        <v>1163</v>
      </c>
      <c r="DC231" s="99">
        <v>1151</v>
      </c>
      <c r="DD231" s="99">
        <v>1170</v>
      </c>
      <c r="DE231" s="99">
        <v>1165</v>
      </c>
      <c r="DF231" s="99">
        <v>1171</v>
      </c>
      <c r="DG231" s="99">
        <v>1162</v>
      </c>
      <c r="DH231" s="99">
        <v>1167</v>
      </c>
      <c r="DI231" s="99">
        <v>1170</v>
      </c>
      <c r="DJ231" s="100">
        <v>1158</v>
      </c>
      <c r="DL231" s="96"/>
      <c r="DM231" s="97" t="s">
        <v>304</v>
      </c>
      <c r="DN231" s="98">
        <v>806</v>
      </c>
      <c r="DO231" s="99">
        <v>806</v>
      </c>
      <c r="DP231" s="99">
        <v>814</v>
      </c>
      <c r="DQ231" s="99">
        <v>816</v>
      </c>
      <c r="DR231" s="99">
        <v>1044</v>
      </c>
      <c r="DS231" s="99">
        <v>812</v>
      </c>
      <c r="DT231" s="99">
        <v>802</v>
      </c>
      <c r="DU231" s="99">
        <v>805</v>
      </c>
      <c r="DV231" s="99">
        <v>811</v>
      </c>
      <c r="DW231" s="99">
        <v>803</v>
      </c>
      <c r="DX231" s="99">
        <v>812</v>
      </c>
      <c r="DY231" s="100">
        <v>810</v>
      </c>
      <c r="DZ231" s="98">
        <v>813</v>
      </c>
      <c r="EA231" s="99">
        <v>812</v>
      </c>
      <c r="EB231" s="99">
        <v>823</v>
      </c>
      <c r="EC231" s="99">
        <v>813</v>
      </c>
      <c r="ED231" s="99">
        <v>814</v>
      </c>
      <c r="EE231" s="99">
        <v>811</v>
      </c>
      <c r="EF231" s="99">
        <v>815</v>
      </c>
      <c r="EG231" s="99">
        <v>828</v>
      </c>
      <c r="EH231" s="99">
        <v>835</v>
      </c>
      <c r="EI231" s="99">
        <v>838</v>
      </c>
      <c r="EJ231" s="99">
        <v>835</v>
      </c>
      <c r="EK231" s="100">
        <v>836</v>
      </c>
      <c r="EL231" s="99">
        <v>853</v>
      </c>
      <c r="EM231" s="99">
        <v>864</v>
      </c>
      <c r="EN231" s="99">
        <v>859</v>
      </c>
      <c r="EO231" s="99">
        <v>857</v>
      </c>
      <c r="EP231" s="99">
        <v>873</v>
      </c>
      <c r="EQ231" s="99">
        <v>880</v>
      </c>
      <c r="ER231" s="99">
        <v>877</v>
      </c>
      <c r="ES231" s="99">
        <v>874</v>
      </c>
      <c r="ET231" s="99">
        <v>874</v>
      </c>
      <c r="EU231" s="99">
        <v>875</v>
      </c>
      <c r="EV231" s="99">
        <v>888</v>
      </c>
      <c r="EW231" s="100">
        <v>874</v>
      </c>
      <c r="EX231" s="98">
        <v>899</v>
      </c>
      <c r="EY231" s="99">
        <v>894</v>
      </c>
      <c r="EZ231" s="99">
        <v>895</v>
      </c>
      <c r="FA231" s="99">
        <v>897</v>
      </c>
      <c r="FB231" s="99">
        <v>883</v>
      </c>
      <c r="FC231" s="99">
        <v>876</v>
      </c>
      <c r="FD231" s="99">
        <v>879</v>
      </c>
      <c r="FE231" s="99">
        <v>885</v>
      </c>
      <c r="FF231" s="99">
        <v>876</v>
      </c>
      <c r="FG231" s="99">
        <v>877</v>
      </c>
      <c r="FH231" s="99">
        <v>861</v>
      </c>
      <c r="FI231" s="100">
        <v>858</v>
      </c>
      <c r="FJ231" s="98">
        <v>856</v>
      </c>
      <c r="FK231" s="99">
        <v>864</v>
      </c>
      <c r="FL231" s="99">
        <v>851</v>
      </c>
      <c r="FM231" s="99">
        <v>844</v>
      </c>
      <c r="FN231" s="99">
        <v>841</v>
      </c>
      <c r="FO231" s="99">
        <v>818</v>
      </c>
      <c r="FP231" s="99">
        <v>814</v>
      </c>
      <c r="FQ231" s="99">
        <v>812</v>
      </c>
      <c r="FR231" s="99">
        <v>804</v>
      </c>
      <c r="FS231" s="99">
        <v>809</v>
      </c>
      <c r="FT231" s="99">
        <v>812</v>
      </c>
      <c r="FU231" s="100">
        <v>800</v>
      </c>
      <c r="FV231" s="98">
        <v>793</v>
      </c>
      <c r="FW231" s="99">
        <v>796</v>
      </c>
      <c r="FX231" s="99">
        <v>772</v>
      </c>
      <c r="FY231" s="99">
        <v>753</v>
      </c>
      <c r="FZ231" s="99">
        <v>741</v>
      </c>
      <c r="GA231" s="99">
        <v>736</v>
      </c>
      <c r="GB231" s="99">
        <v>710</v>
      </c>
      <c r="GC231" s="99">
        <v>700</v>
      </c>
      <c r="GD231" s="99">
        <v>702</v>
      </c>
      <c r="GE231" s="99">
        <v>686</v>
      </c>
      <c r="GF231" s="99">
        <v>687</v>
      </c>
      <c r="GG231" s="100">
        <v>672</v>
      </c>
      <c r="GH231" s="98">
        <v>684</v>
      </c>
      <c r="GI231" s="99">
        <v>676</v>
      </c>
      <c r="GJ231" s="99">
        <v>665</v>
      </c>
      <c r="GK231" s="99">
        <v>655</v>
      </c>
      <c r="GL231" s="99">
        <v>644</v>
      </c>
      <c r="GM231" s="99">
        <v>627</v>
      </c>
      <c r="GN231" s="99">
        <v>624</v>
      </c>
      <c r="GO231" s="99">
        <v>620</v>
      </c>
      <c r="GP231" s="99">
        <v>614</v>
      </c>
      <c r="GQ231" s="99">
        <v>602</v>
      </c>
      <c r="GR231" s="99">
        <v>594</v>
      </c>
      <c r="GS231" s="100">
        <v>586</v>
      </c>
      <c r="GT231" s="98">
        <v>575</v>
      </c>
      <c r="GU231" s="99">
        <v>591</v>
      </c>
      <c r="GV231" s="99">
        <v>560</v>
      </c>
      <c r="GW231" s="99">
        <v>553</v>
      </c>
      <c r="GX231" s="99">
        <v>547</v>
      </c>
      <c r="GY231" s="100">
        <v>540</v>
      </c>
      <c r="GZ231" s="291"/>
    </row>
    <row r="232" spans="2:208" x14ac:dyDescent="0.25">
      <c r="B232" s="96"/>
      <c r="C232" s="97" t="s">
        <v>284</v>
      </c>
      <c r="D232" s="100">
        <v>43</v>
      </c>
      <c r="E232" s="100">
        <v>89</v>
      </c>
      <c r="F232" s="100">
        <v>128</v>
      </c>
      <c r="G232" s="98">
        <v>130</v>
      </c>
      <c r="H232" s="99">
        <v>130</v>
      </c>
      <c r="I232" s="99">
        <v>138</v>
      </c>
      <c r="J232" s="99">
        <v>154</v>
      </c>
      <c r="K232" s="99">
        <v>191</v>
      </c>
      <c r="L232" s="99">
        <v>226</v>
      </c>
      <c r="M232" s="99">
        <v>209</v>
      </c>
      <c r="N232" s="99">
        <v>214</v>
      </c>
      <c r="O232" s="99">
        <v>206</v>
      </c>
      <c r="P232" s="99">
        <v>208</v>
      </c>
      <c r="Q232" s="99">
        <v>207</v>
      </c>
      <c r="R232" s="100">
        <v>216</v>
      </c>
      <c r="S232" s="99">
        <v>199</v>
      </c>
      <c r="T232" s="99">
        <v>221</v>
      </c>
      <c r="U232" s="99">
        <v>225</v>
      </c>
      <c r="V232" s="99">
        <v>225</v>
      </c>
      <c r="W232" s="99">
        <v>228</v>
      </c>
      <c r="X232" s="99">
        <v>236</v>
      </c>
      <c r="Y232" s="99">
        <v>226</v>
      </c>
      <c r="Z232" s="99">
        <v>229</v>
      </c>
      <c r="AA232" s="99">
        <v>226</v>
      </c>
      <c r="AB232" s="99">
        <v>215</v>
      </c>
      <c r="AC232" s="99">
        <v>213</v>
      </c>
      <c r="AD232" s="100">
        <v>214</v>
      </c>
      <c r="AE232" s="99">
        <v>209</v>
      </c>
      <c r="AF232" s="99">
        <v>210</v>
      </c>
      <c r="AG232" s="99">
        <v>209</v>
      </c>
      <c r="AH232" s="99">
        <v>215</v>
      </c>
      <c r="AI232" s="99">
        <v>214</v>
      </c>
      <c r="AJ232" s="99">
        <v>212</v>
      </c>
      <c r="AK232" s="99">
        <v>206</v>
      </c>
      <c r="AL232" s="99">
        <v>199</v>
      </c>
      <c r="AM232" s="99">
        <v>195</v>
      </c>
      <c r="AN232" s="99">
        <v>193</v>
      </c>
      <c r="AO232" s="99">
        <v>199</v>
      </c>
      <c r="AP232" s="100">
        <v>204</v>
      </c>
      <c r="AQ232" s="98">
        <v>216</v>
      </c>
      <c r="AR232" s="99">
        <v>215</v>
      </c>
      <c r="AS232" s="99">
        <v>268</v>
      </c>
      <c r="AT232" s="99">
        <v>295</v>
      </c>
      <c r="AU232" s="99">
        <v>289</v>
      </c>
      <c r="AV232" s="99">
        <v>302</v>
      </c>
      <c r="AW232" s="99">
        <v>387</v>
      </c>
      <c r="AX232" s="99">
        <v>384</v>
      </c>
      <c r="AY232" s="99">
        <v>413</v>
      </c>
      <c r="AZ232" s="99">
        <v>418</v>
      </c>
      <c r="BA232" s="99">
        <v>423</v>
      </c>
      <c r="BB232" s="100">
        <v>436</v>
      </c>
      <c r="BC232" s="98">
        <v>452</v>
      </c>
      <c r="BD232" s="99">
        <v>456</v>
      </c>
      <c r="BE232" s="99">
        <v>461</v>
      </c>
      <c r="BF232" s="99">
        <v>505</v>
      </c>
      <c r="BG232" s="99">
        <v>534</v>
      </c>
      <c r="BH232" s="99">
        <v>541</v>
      </c>
      <c r="BI232" s="99">
        <v>574</v>
      </c>
      <c r="BJ232" s="99">
        <v>564</v>
      </c>
      <c r="BK232" s="99">
        <v>564</v>
      </c>
      <c r="BL232" s="99">
        <v>557</v>
      </c>
      <c r="BM232" s="99">
        <v>553</v>
      </c>
      <c r="BN232" s="100">
        <v>518</v>
      </c>
      <c r="BO232" s="99">
        <v>580</v>
      </c>
      <c r="BP232" s="99">
        <v>667</v>
      </c>
      <c r="BQ232" s="99">
        <v>697</v>
      </c>
      <c r="BR232" s="99">
        <v>701</v>
      </c>
      <c r="BS232" s="99">
        <v>781</v>
      </c>
      <c r="BT232" s="99">
        <v>761</v>
      </c>
      <c r="BU232" s="99">
        <v>768</v>
      </c>
      <c r="BV232" s="99">
        <v>778</v>
      </c>
      <c r="BW232" s="99">
        <v>811</v>
      </c>
      <c r="BX232" s="99">
        <v>783</v>
      </c>
      <c r="BY232" s="99">
        <v>833</v>
      </c>
      <c r="BZ232" s="100">
        <v>800</v>
      </c>
      <c r="CA232" s="99">
        <v>750</v>
      </c>
      <c r="CB232" s="99">
        <v>740</v>
      </c>
      <c r="CC232" s="99">
        <v>736</v>
      </c>
      <c r="CD232" s="99">
        <v>731</v>
      </c>
      <c r="CE232" s="99">
        <v>758</v>
      </c>
      <c r="CF232" s="99">
        <v>755</v>
      </c>
      <c r="CG232" s="99">
        <v>768</v>
      </c>
      <c r="CH232" s="99">
        <v>750</v>
      </c>
      <c r="CI232" s="99">
        <v>757</v>
      </c>
      <c r="CJ232" s="99">
        <v>754</v>
      </c>
      <c r="CK232" s="99">
        <v>746</v>
      </c>
      <c r="CL232" s="100">
        <v>743</v>
      </c>
      <c r="CM232" s="98">
        <v>788</v>
      </c>
      <c r="CN232" s="99">
        <v>794</v>
      </c>
      <c r="CO232" s="99">
        <v>792</v>
      </c>
      <c r="CP232" s="99">
        <v>802</v>
      </c>
      <c r="CQ232" s="99">
        <v>805</v>
      </c>
      <c r="CR232" s="99">
        <v>827</v>
      </c>
      <c r="CS232" s="99">
        <v>812</v>
      </c>
      <c r="CT232" s="99">
        <v>828</v>
      </c>
      <c r="CU232" s="99">
        <v>819</v>
      </c>
      <c r="CV232" s="99">
        <v>819</v>
      </c>
      <c r="CW232" s="99">
        <v>797</v>
      </c>
      <c r="CX232" s="100">
        <v>794</v>
      </c>
      <c r="CY232" s="99">
        <v>807</v>
      </c>
      <c r="CZ232" s="99">
        <v>796</v>
      </c>
      <c r="DA232" s="99">
        <v>809</v>
      </c>
      <c r="DB232" s="99">
        <v>802</v>
      </c>
      <c r="DC232" s="99">
        <v>818</v>
      </c>
      <c r="DD232" s="99">
        <v>812</v>
      </c>
      <c r="DE232" s="99">
        <v>817</v>
      </c>
      <c r="DF232" s="99">
        <v>799</v>
      </c>
      <c r="DG232" s="99">
        <v>814</v>
      </c>
      <c r="DH232" s="99">
        <v>789</v>
      </c>
      <c r="DI232" s="99">
        <v>804</v>
      </c>
      <c r="DJ232" s="100">
        <v>827</v>
      </c>
      <c r="DL232" s="96"/>
      <c r="DM232" s="97" t="s">
        <v>305</v>
      </c>
      <c r="DN232" s="98">
        <v>2493</v>
      </c>
      <c r="DO232" s="99">
        <v>2486</v>
      </c>
      <c r="DP232" s="99">
        <v>2469</v>
      </c>
      <c r="DQ232" s="99">
        <v>2459</v>
      </c>
      <c r="DR232" s="99">
        <v>2609</v>
      </c>
      <c r="DS232" s="99">
        <v>2504</v>
      </c>
      <c r="DT232" s="99">
        <v>2496</v>
      </c>
      <c r="DU232" s="99">
        <v>2483</v>
      </c>
      <c r="DV232" s="99">
        <v>2503</v>
      </c>
      <c r="DW232" s="99">
        <v>2505</v>
      </c>
      <c r="DX232" s="99">
        <v>2476</v>
      </c>
      <c r="DY232" s="100">
        <v>2467</v>
      </c>
      <c r="DZ232" s="98">
        <v>2467</v>
      </c>
      <c r="EA232" s="99">
        <v>2458</v>
      </c>
      <c r="EB232" s="99">
        <v>2439</v>
      </c>
      <c r="EC232" s="99">
        <v>2462</v>
      </c>
      <c r="ED232" s="99">
        <v>2478</v>
      </c>
      <c r="EE232" s="99">
        <v>2486</v>
      </c>
      <c r="EF232" s="99">
        <v>2529</v>
      </c>
      <c r="EG232" s="99">
        <v>2578</v>
      </c>
      <c r="EH232" s="99">
        <v>2631</v>
      </c>
      <c r="EI232" s="99">
        <v>2638</v>
      </c>
      <c r="EJ232" s="99">
        <v>2647</v>
      </c>
      <c r="EK232" s="100">
        <v>2681</v>
      </c>
      <c r="EL232" s="99">
        <v>2718</v>
      </c>
      <c r="EM232" s="99">
        <v>2717</v>
      </c>
      <c r="EN232" s="99">
        <v>2705</v>
      </c>
      <c r="EO232" s="99">
        <v>2724</v>
      </c>
      <c r="EP232" s="99">
        <v>2779</v>
      </c>
      <c r="EQ232" s="99">
        <v>2813</v>
      </c>
      <c r="ER232" s="99">
        <v>2803</v>
      </c>
      <c r="ES232" s="99">
        <v>2790</v>
      </c>
      <c r="ET232" s="99">
        <v>2813</v>
      </c>
      <c r="EU232" s="99">
        <v>2842</v>
      </c>
      <c r="EV232" s="99">
        <v>2862</v>
      </c>
      <c r="EW232" s="100">
        <v>2901</v>
      </c>
      <c r="EX232" s="98">
        <v>2967</v>
      </c>
      <c r="EY232" s="99">
        <v>2921</v>
      </c>
      <c r="EZ232" s="99">
        <v>2926</v>
      </c>
      <c r="FA232" s="99">
        <v>2876</v>
      </c>
      <c r="FB232" s="99">
        <v>2857</v>
      </c>
      <c r="FC232" s="99">
        <v>2843</v>
      </c>
      <c r="FD232" s="99">
        <v>2871</v>
      </c>
      <c r="FE232" s="99">
        <v>2864</v>
      </c>
      <c r="FF232" s="99">
        <v>2831</v>
      </c>
      <c r="FG232" s="99">
        <v>2837</v>
      </c>
      <c r="FH232" s="99">
        <v>2843</v>
      </c>
      <c r="FI232" s="100">
        <v>2849</v>
      </c>
      <c r="FJ232" s="98">
        <v>2935</v>
      </c>
      <c r="FK232" s="99">
        <v>2920</v>
      </c>
      <c r="FL232" s="99">
        <v>2900</v>
      </c>
      <c r="FM232" s="99">
        <v>2875</v>
      </c>
      <c r="FN232" s="99">
        <v>2896</v>
      </c>
      <c r="FO232" s="99">
        <v>2867</v>
      </c>
      <c r="FP232" s="99">
        <v>2856</v>
      </c>
      <c r="FQ232" s="99">
        <v>2819</v>
      </c>
      <c r="FR232" s="99">
        <v>2805</v>
      </c>
      <c r="FS232" s="99">
        <v>2788</v>
      </c>
      <c r="FT232" s="99">
        <v>2809</v>
      </c>
      <c r="FU232" s="100">
        <v>2794</v>
      </c>
      <c r="FV232" s="98">
        <v>2773</v>
      </c>
      <c r="FW232" s="99">
        <v>2763</v>
      </c>
      <c r="FX232" s="99">
        <v>2705</v>
      </c>
      <c r="FY232" s="99">
        <v>2694</v>
      </c>
      <c r="FZ232" s="99">
        <v>2676</v>
      </c>
      <c r="GA232" s="99">
        <v>2663</v>
      </c>
      <c r="GB232" s="99">
        <v>2608</v>
      </c>
      <c r="GC232" s="99">
        <v>2552</v>
      </c>
      <c r="GD232" s="99">
        <v>2519</v>
      </c>
      <c r="GE232" s="99">
        <v>2494</v>
      </c>
      <c r="GF232" s="99">
        <v>2462</v>
      </c>
      <c r="GG232" s="100">
        <v>2422</v>
      </c>
      <c r="GH232" s="98">
        <v>2443</v>
      </c>
      <c r="GI232" s="99">
        <v>2431</v>
      </c>
      <c r="GJ232" s="99">
        <v>2365</v>
      </c>
      <c r="GK232" s="99">
        <v>2333</v>
      </c>
      <c r="GL232" s="99">
        <v>2276</v>
      </c>
      <c r="GM232" s="99">
        <v>2249</v>
      </c>
      <c r="GN232" s="99">
        <v>2224</v>
      </c>
      <c r="GO232" s="99">
        <v>2198</v>
      </c>
      <c r="GP232" s="99">
        <v>2326</v>
      </c>
      <c r="GQ232" s="99">
        <v>2093</v>
      </c>
      <c r="GR232" s="99">
        <v>2047</v>
      </c>
      <c r="GS232" s="100">
        <v>2034</v>
      </c>
      <c r="GT232" s="98">
        <v>2058</v>
      </c>
      <c r="GU232" s="99">
        <v>2074</v>
      </c>
      <c r="GV232" s="99">
        <v>1981</v>
      </c>
      <c r="GW232" s="99">
        <v>2007</v>
      </c>
      <c r="GX232" s="99">
        <v>1988</v>
      </c>
      <c r="GY232" s="100">
        <v>1946</v>
      </c>
      <c r="GZ232" s="291"/>
    </row>
    <row r="233" spans="2:208" x14ac:dyDescent="0.25">
      <c r="B233" s="96"/>
      <c r="C233" s="97" t="s">
        <v>285</v>
      </c>
      <c r="D233" s="100">
        <v>200</v>
      </c>
      <c r="E233" s="100">
        <v>407</v>
      </c>
      <c r="F233" s="100">
        <v>655</v>
      </c>
      <c r="G233" s="98">
        <v>680</v>
      </c>
      <c r="H233" s="99">
        <v>672</v>
      </c>
      <c r="I233" s="99">
        <v>664</v>
      </c>
      <c r="J233" s="99">
        <v>722</v>
      </c>
      <c r="K233" s="99">
        <v>774</v>
      </c>
      <c r="L233" s="99">
        <v>840</v>
      </c>
      <c r="M233" s="99">
        <v>835</v>
      </c>
      <c r="N233" s="99">
        <v>848</v>
      </c>
      <c r="O233" s="99">
        <v>889</v>
      </c>
      <c r="P233" s="99">
        <v>897</v>
      </c>
      <c r="Q233" s="99">
        <v>911</v>
      </c>
      <c r="R233" s="100">
        <v>964</v>
      </c>
      <c r="S233" s="99">
        <v>978</v>
      </c>
      <c r="T233" s="99">
        <v>991</v>
      </c>
      <c r="U233" s="99">
        <v>1015</v>
      </c>
      <c r="V233" s="99">
        <v>1059</v>
      </c>
      <c r="W233" s="99">
        <v>1063</v>
      </c>
      <c r="X233" s="99">
        <v>1090</v>
      </c>
      <c r="Y233" s="99">
        <v>1126</v>
      </c>
      <c r="Z233" s="99">
        <v>1132</v>
      </c>
      <c r="AA233" s="99">
        <v>1115</v>
      </c>
      <c r="AB233" s="99">
        <v>961</v>
      </c>
      <c r="AC233" s="99">
        <v>1091</v>
      </c>
      <c r="AD233" s="100">
        <v>1105</v>
      </c>
      <c r="AE233" s="99">
        <v>1097</v>
      </c>
      <c r="AF233" s="99">
        <v>1095</v>
      </c>
      <c r="AG233" s="99">
        <v>1130</v>
      </c>
      <c r="AH233" s="99">
        <v>1135</v>
      </c>
      <c r="AI233" s="99">
        <v>1109</v>
      </c>
      <c r="AJ233" s="99">
        <v>1118</v>
      </c>
      <c r="AK233" s="99">
        <v>1090</v>
      </c>
      <c r="AL233" s="99">
        <v>1073</v>
      </c>
      <c r="AM233" s="99">
        <v>1048</v>
      </c>
      <c r="AN233" s="99">
        <v>1055</v>
      </c>
      <c r="AO233" s="99">
        <v>1088</v>
      </c>
      <c r="AP233" s="100">
        <v>1118</v>
      </c>
      <c r="AQ233" s="98">
        <v>1153</v>
      </c>
      <c r="AR233" s="99">
        <v>1195</v>
      </c>
      <c r="AS233" s="99">
        <v>1311</v>
      </c>
      <c r="AT233" s="99">
        <v>1443</v>
      </c>
      <c r="AU233" s="99">
        <v>1532</v>
      </c>
      <c r="AV233" s="99">
        <v>1700</v>
      </c>
      <c r="AW233" s="99">
        <v>1764</v>
      </c>
      <c r="AX233" s="99">
        <v>1859</v>
      </c>
      <c r="AY233" s="99">
        <v>1953</v>
      </c>
      <c r="AZ233" s="99">
        <v>1942</v>
      </c>
      <c r="BA233" s="99">
        <v>1962</v>
      </c>
      <c r="BB233" s="100">
        <v>1970</v>
      </c>
      <c r="BC233" s="98">
        <v>1931</v>
      </c>
      <c r="BD233" s="99">
        <v>1983</v>
      </c>
      <c r="BE233" s="99">
        <v>2043</v>
      </c>
      <c r="BF233" s="99">
        <v>2061</v>
      </c>
      <c r="BG233" s="99">
        <v>2097</v>
      </c>
      <c r="BH233" s="99">
        <v>2192</v>
      </c>
      <c r="BI233" s="99">
        <v>2293</v>
      </c>
      <c r="BJ233" s="99">
        <v>2384</v>
      </c>
      <c r="BK233" s="99">
        <v>2452</v>
      </c>
      <c r="BL233" s="99">
        <v>2472</v>
      </c>
      <c r="BM233" s="99">
        <v>2459</v>
      </c>
      <c r="BN233" s="100">
        <v>2664</v>
      </c>
      <c r="BO233" s="99">
        <v>2666</v>
      </c>
      <c r="BP233" s="99">
        <v>2667</v>
      </c>
      <c r="BQ233" s="99">
        <v>2599</v>
      </c>
      <c r="BR233" s="99">
        <v>2624</v>
      </c>
      <c r="BS233" s="99">
        <v>2607</v>
      </c>
      <c r="BT233" s="99">
        <v>2612</v>
      </c>
      <c r="BU233" s="99">
        <v>2564</v>
      </c>
      <c r="BV233" s="99">
        <v>2556</v>
      </c>
      <c r="BW233" s="99">
        <v>2559</v>
      </c>
      <c r="BX233" s="99">
        <v>2537</v>
      </c>
      <c r="BY233" s="99">
        <v>2545</v>
      </c>
      <c r="BZ233" s="100">
        <v>2525</v>
      </c>
      <c r="CA233" s="99">
        <v>2573</v>
      </c>
      <c r="CB233" s="99">
        <v>2602</v>
      </c>
      <c r="CC233" s="99">
        <v>2648</v>
      </c>
      <c r="CD233" s="99">
        <v>2652</v>
      </c>
      <c r="CE233" s="99">
        <v>2715</v>
      </c>
      <c r="CF233" s="99">
        <v>2752</v>
      </c>
      <c r="CG233" s="99">
        <v>2778</v>
      </c>
      <c r="CH233" s="99">
        <v>2791</v>
      </c>
      <c r="CI233" s="99">
        <v>2865</v>
      </c>
      <c r="CJ233" s="99">
        <v>2896</v>
      </c>
      <c r="CK233" s="99">
        <v>2899</v>
      </c>
      <c r="CL233" s="100">
        <v>2931</v>
      </c>
      <c r="CM233" s="98">
        <v>2960</v>
      </c>
      <c r="CN233" s="99">
        <v>3007</v>
      </c>
      <c r="CO233" s="99">
        <v>2998</v>
      </c>
      <c r="CP233" s="99">
        <v>2999</v>
      </c>
      <c r="CQ233" s="99">
        <v>3027</v>
      </c>
      <c r="CR233" s="99">
        <v>3103</v>
      </c>
      <c r="CS233" s="99">
        <v>3830</v>
      </c>
      <c r="CT233" s="99">
        <v>3823</v>
      </c>
      <c r="CU233" s="99">
        <v>3850</v>
      </c>
      <c r="CV233" s="99">
        <v>3845</v>
      </c>
      <c r="CW233" s="99">
        <v>3850</v>
      </c>
      <c r="CX233" s="100">
        <v>3869</v>
      </c>
      <c r="CY233" s="99">
        <v>3909</v>
      </c>
      <c r="CZ233" s="99">
        <v>3989</v>
      </c>
      <c r="DA233" s="99">
        <v>3992</v>
      </c>
      <c r="DB233" s="99">
        <v>4038</v>
      </c>
      <c r="DC233" s="99">
        <v>4025</v>
      </c>
      <c r="DD233" s="99">
        <v>4122</v>
      </c>
      <c r="DE233" s="99">
        <v>4078</v>
      </c>
      <c r="DF233" s="99">
        <v>4107</v>
      </c>
      <c r="DG233" s="99">
        <v>4160</v>
      </c>
      <c r="DH233" s="99">
        <v>4186</v>
      </c>
      <c r="DI233" s="99">
        <v>4117</v>
      </c>
      <c r="DJ233" s="100">
        <v>4116</v>
      </c>
      <c r="DL233" s="96"/>
      <c r="DM233" s="97" t="s">
        <v>306</v>
      </c>
      <c r="DN233" s="98">
        <v>663</v>
      </c>
      <c r="DO233" s="99">
        <v>678</v>
      </c>
      <c r="DP233" s="99">
        <v>646</v>
      </c>
      <c r="DQ233" s="99">
        <v>662</v>
      </c>
      <c r="DR233" s="99">
        <v>702</v>
      </c>
      <c r="DS233" s="99">
        <v>674</v>
      </c>
      <c r="DT233" s="99">
        <v>672</v>
      </c>
      <c r="DU233" s="99">
        <v>669</v>
      </c>
      <c r="DV233" s="99">
        <v>666</v>
      </c>
      <c r="DW233" s="99">
        <v>688</v>
      </c>
      <c r="DX233" s="99">
        <v>674</v>
      </c>
      <c r="DY233" s="100">
        <v>679</v>
      </c>
      <c r="DZ233" s="98">
        <v>675</v>
      </c>
      <c r="EA233" s="99">
        <v>688</v>
      </c>
      <c r="EB233" s="99">
        <v>669</v>
      </c>
      <c r="EC233" s="99">
        <v>672</v>
      </c>
      <c r="ED233" s="99">
        <v>675</v>
      </c>
      <c r="EE233" s="99">
        <v>671</v>
      </c>
      <c r="EF233" s="99">
        <v>705</v>
      </c>
      <c r="EG233" s="99">
        <v>706</v>
      </c>
      <c r="EH233" s="99">
        <v>734</v>
      </c>
      <c r="EI233" s="99">
        <v>730</v>
      </c>
      <c r="EJ233" s="99">
        <v>711</v>
      </c>
      <c r="EK233" s="100">
        <v>736</v>
      </c>
      <c r="EL233" s="99">
        <v>767</v>
      </c>
      <c r="EM233" s="99">
        <v>773</v>
      </c>
      <c r="EN233" s="99">
        <v>757</v>
      </c>
      <c r="EO233" s="99">
        <v>743</v>
      </c>
      <c r="EP233" s="99">
        <v>743</v>
      </c>
      <c r="EQ233" s="99">
        <v>765</v>
      </c>
      <c r="ER233" s="99">
        <v>778</v>
      </c>
      <c r="ES233" s="99">
        <v>775</v>
      </c>
      <c r="ET233" s="99">
        <v>797</v>
      </c>
      <c r="EU233" s="99">
        <v>779</v>
      </c>
      <c r="EV233" s="99">
        <v>798</v>
      </c>
      <c r="EW233" s="100">
        <v>798</v>
      </c>
      <c r="EX233" s="98">
        <v>840</v>
      </c>
      <c r="EY233" s="99">
        <v>841</v>
      </c>
      <c r="EZ233" s="99">
        <v>799</v>
      </c>
      <c r="FA233" s="99">
        <v>805</v>
      </c>
      <c r="FB233" s="99">
        <v>803</v>
      </c>
      <c r="FC233" s="99">
        <v>797</v>
      </c>
      <c r="FD233" s="99">
        <v>795</v>
      </c>
      <c r="FE233" s="99">
        <v>790</v>
      </c>
      <c r="FF233" s="99">
        <v>794</v>
      </c>
      <c r="FG233" s="99">
        <v>825</v>
      </c>
      <c r="FH233" s="99">
        <v>809</v>
      </c>
      <c r="FI233" s="100">
        <v>816</v>
      </c>
      <c r="FJ233" s="98">
        <v>854</v>
      </c>
      <c r="FK233" s="99">
        <v>854</v>
      </c>
      <c r="FL233" s="99">
        <v>831</v>
      </c>
      <c r="FM233" s="99">
        <v>821</v>
      </c>
      <c r="FN233" s="99">
        <v>801</v>
      </c>
      <c r="FO233" s="99">
        <v>796</v>
      </c>
      <c r="FP233" s="99">
        <v>780</v>
      </c>
      <c r="FQ233" s="99">
        <v>768</v>
      </c>
      <c r="FR233" s="99">
        <v>762</v>
      </c>
      <c r="FS233" s="99">
        <v>757</v>
      </c>
      <c r="FT233" s="99">
        <v>772</v>
      </c>
      <c r="FU233" s="100">
        <v>735</v>
      </c>
      <c r="FV233" s="98">
        <v>748</v>
      </c>
      <c r="FW233" s="99">
        <v>748</v>
      </c>
      <c r="FX233" s="99">
        <v>718</v>
      </c>
      <c r="FY233" s="99">
        <v>719</v>
      </c>
      <c r="FZ233" s="99">
        <v>696</v>
      </c>
      <c r="GA233" s="99">
        <v>713</v>
      </c>
      <c r="GB233" s="99">
        <v>673</v>
      </c>
      <c r="GC233" s="99">
        <v>656</v>
      </c>
      <c r="GD233" s="99">
        <v>654</v>
      </c>
      <c r="GE233" s="99">
        <v>661</v>
      </c>
      <c r="GF233" s="99">
        <v>640</v>
      </c>
      <c r="GG233" s="100">
        <v>647</v>
      </c>
      <c r="GH233" s="98">
        <v>655</v>
      </c>
      <c r="GI233" s="99">
        <v>673</v>
      </c>
      <c r="GJ233" s="99">
        <v>646</v>
      </c>
      <c r="GK233" s="99">
        <v>635</v>
      </c>
      <c r="GL233" s="99">
        <v>616</v>
      </c>
      <c r="GM233" s="99">
        <v>616</v>
      </c>
      <c r="GN233" s="99">
        <v>596</v>
      </c>
      <c r="GO233" s="99">
        <v>594</v>
      </c>
      <c r="GP233" s="99">
        <v>615</v>
      </c>
      <c r="GQ233" s="99">
        <v>583</v>
      </c>
      <c r="GR233" s="99">
        <v>560</v>
      </c>
      <c r="GS233" s="100">
        <v>561</v>
      </c>
      <c r="GT233" s="98">
        <v>594</v>
      </c>
      <c r="GU233" s="99">
        <v>600</v>
      </c>
      <c r="GV233" s="99">
        <v>553</v>
      </c>
      <c r="GW233" s="99">
        <v>556</v>
      </c>
      <c r="GX233" s="99">
        <v>544</v>
      </c>
      <c r="GY233" s="100">
        <v>545</v>
      </c>
      <c r="GZ233" s="291"/>
    </row>
    <row r="234" spans="2:208" x14ac:dyDescent="0.25">
      <c r="B234" s="96"/>
      <c r="C234" s="97" t="s">
        <v>286</v>
      </c>
      <c r="D234" s="100">
        <v>497</v>
      </c>
      <c r="E234" s="100">
        <v>860</v>
      </c>
      <c r="F234" s="100">
        <v>1134</v>
      </c>
      <c r="G234" s="98">
        <v>1183</v>
      </c>
      <c r="H234" s="99">
        <v>1277</v>
      </c>
      <c r="I234" s="99">
        <v>1328</v>
      </c>
      <c r="J234" s="99">
        <v>1403</v>
      </c>
      <c r="K234" s="99">
        <v>1502</v>
      </c>
      <c r="L234" s="99">
        <v>1617</v>
      </c>
      <c r="M234" s="99">
        <v>1654</v>
      </c>
      <c r="N234" s="99">
        <v>1710</v>
      </c>
      <c r="O234" s="99">
        <v>1782</v>
      </c>
      <c r="P234" s="99">
        <v>1797</v>
      </c>
      <c r="Q234" s="99">
        <v>2396</v>
      </c>
      <c r="R234" s="100">
        <v>2431</v>
      </c>
      <c r="S234" s="99">
        <v>2501</v>
      </c>
      <c r="T234" s="99">
        <v>2567</v>
      </c>
      <c r="U234" s="99">
        <v>2584</v>
      </c>
      <c r="V234" s="99">
        <v>2630</v>
      </c>
      <c r="W234" s="99">
        <v>2631</v>
      </c>
      <c r="X234" s="99">
        <v>2666</v>
      </c>
      <c r="Y234" s="99">
        <v>2658</v>
      </c>
      <c r="Z234" s="99">
        <v>2706</v>
      </c>
      <c r="AA234" s="99">
        <v>2701</v>
      </c>
      <c r="AB234" s="99">
        <v>2742</v>
      </c>
      <c r="AC234" s="99">
        <v>2582</v>
      </c>
      <c r="AD234" s="100">
        <v>2737</v>
      </c>
      <c r="AE234" s="99">
        <v>2725</v>
      </c>
      <c r="AF234" s="99">
        <v>2698</v>
      </c>
      <c r="AG234" s="99">
        <v>2759</v>
      </c>
      <c r="AH234" s="99">
        <v>2767</v>
      </c>
      <c r="AI234" s="99">
        <v>2746</v>
      </c>
      <c r="AJ234" s="99">
        <v>2751</v>
      </c>
      <c r="AK234" s="99">
        <v>2708</v>
      </c>
      <c r="AL234" s="99">
        <v>2660</v>
      </c>
      <c r="AM234" s="99">
        <v>2597</v>
      </c>
      <c r="AN234" s="99">
        <v>2615</v>
      </c>
      <c r="AO234" s="99">
        <v>2692</v>
      </c>
      <c r="AP234" s="100">
        <v>2789</v>
      </c>
      <c r="AQ234" s="98">
        <v>2852</v>
      </c>
      <c r="AR234" s="99">
        <v>2917</v>
      </c>
      <c r="AS234" s="99">
        <v>3405</v>
      </c>
      <c r="AT234" s="99">
        <v>3503</v>
      </c>
      <c r="AU234" s="99">
        <v>3592</v>
      </c>
      <c r="AV234" s="99">
        <v>3698</v>
      </c>
      <c r="AW234" s="99">
        <v>3832</v>
      </c>
      <c r="AX234" s="99">
        <v>3876</v>
      </c>
      <c r="AY234" s="99">
        <v>3981</v>
      </c>
      <c r="AZ234" s="99">
        <v>4093</v>
      </c>
      <c r="BA234" s="99">
        <v>4152</v>
      </c>
      <c r="BB234" s="100">
        <v>4263</v>
      </c>
      <c r="BC234" s="98">
        <v>4222</v>
      </c>
      <c r="BD234" s="99">
        <v>4261</v>
      </c>
      <c r="BE234" s="99">
        <v>4368</v>
      </c>
      <c r="BF234" s="99">
        <v>4492</v>
      </c>
      <c r="BG234" s="99">
        <v>4590</v>
      </c>
      <c r="BH234" s="99">
        <v>4705</v>
      </c>
      <c r="BI234" s="99">
        <v>4635</v>
      </c>
      <c r="BJ234" s="99">
        <v>4619</v>
      </c>
      <c r="BK234" s="99">
        <v>4658</v>
      </c>
      <c r="BL234" s="99">
        <v>4637</v>
      </c>
      <c r="BM234" s="99">
        <v>4621</v>
      </c>
      <c r="BN234" s="100">
        <v>4709</v>
      </c>
      <c r="BO234" s="99">
        <v>4666</v>
      </c>
      <c r="BP234" s="99">
        <v>4706</v>
      </c>
      <c r="BQ234" s="99">
        <v>4743</v>
      </c>
      <c r="BR234" s="99">
        <v>4777</v>
      </c>
      <c r="BS234" s="99">
        <v>4876</v>
      </c>
      <c r="BT234" s="99">
        <v>4898</v>
      </c>
      <c r="BU234" s="99">
        <v>4866</v>
      </c>
      <c r="BV234" s="99">
        <v>4935</v>
      </c>
      <c r="BW234" s="99">
        <v>4887</v>
      </c>
      <c r="BX234" s="99">
        <v>4887</v>
      </c>
      <c r="BY234" s="99">
        <v>4858</v>
      </c>
      <c r="BZ234" s="100">
        <v>4896</v>
      </c>
      <c r="CA234" s="99">
        <v>4917</v>
      </c>
      <c r="CB234" s="99">
        <v>4997</v>
      </c>
      <c r="CC234" s="99">
        <v>5009</v>
      </c>
      <c r="CD234" s="99">
        <v>4987</v>
      </c>
      <c r="CE234" s="99">
        <v>5051</v>
      </c>
      <c r="CF234" s="99">
        <v>5133</v>
      </c>
      <c r="CG234" s="99">
        <v>5252</v>
      </c>
      <c r="CH234" s="99">
        <v>5402</v>
      </c>
      <c r="CI234" s="99">
        <v>5450</v>
      </c>
      <c r="CJ234" s="99">
        <v>5823</v>
      </c>
      <c r="CK234" s="99">
        <v>5891</v>
      </c>
      <c r="CL234" s="100">
        <v>6022</v>
      </c>
      <c r="CM234" s="98">
        <v>6138</v>
      </c>
      <c r="CN234" s="99">
        <v>6278</v>
      </c>
      <c r="CO234" s="99">
        <v>6516</v>
      </c>
      <c r="CP234" s="99">
        <v>6742</v>
      </c>
      <c r="CQ234" s="99">
        <v>6776</v>
      </c>
      <c r="CR234" s="99">
        <v>6900</v>
      </c>
      <c r="CS234" s="99">
        <v>6870</v>
      </c>
      <c r="CT234" s="99">
        <v>7051</v>
      </c>
      <c r="CU234" s="99">
        <v>7337</v>
      </c>
      <c r="CV234" s="99">
        <v>7340</v>
      </c>
      <c r="CW234" s="99">
        <v>7307</v>
      </c>
      <c r="CX234" s="100">
        <v>7374</v>
      </c>
      <c r="CY234" s="99">
        <v>7359</v>
      </c>
      <c r="CZ234" s="99">
        <v>7399</v>
      </c>
      <c r="DA234" s="99">
        <v>7561</v>
      </c>
      <c r="DB234" s="99">
        <v>7800</v>
      </c>
      <c r="DC234" s="99">
        <v>7518</v>
      </c>
      <c r="DD234" s="99">
        <v>7605</v>
      </c>
      <c r="DE234" s="99">
        <v>7584</v>
      </c>
      <c r="DF234" s="99">
        <v>7603</v>
      </c>
      <c r="DG234" s="99">
        <v>7649</v>
      </c>
      <c r="DH234" s="99">
        <v>7586</v>
      </c>
      <c r="DI234" s="99">
        <v>7559</v>
      </c>
      <c r="DJ234" s="100">
        <v>7483</v>
      </c>
      <c r="DL234" s="96"/>
      <c r="DM234" s="97" t="s">
        <v>307</v>
      </c>
      <c r="DN234" s="98">
        <v>491</v>
      </c>
      <c r="DO234" s="99">
        <v>493</v>
      </c>
      <c r="DP234" s="99">
        <v>481</v>
      </c>
      <c r="DQ234" s="99">
        <v>492</v>
      </c>
      <c r="DR234" s="99">
        <v>640</v>
      </c>
      <c r="DS234" s="99">
        <v>488</v>
      </c>
      <c r="DT234" s="99">
        <v>494</v>
      </c>
      <c r="DU234" s="99">
        <v>481</v>
      </c>
      <c r="DV234" s="99">
        <v>475</v>
      </c>
      <c r="DW234" s="99">
        <v>488</v>
      </c>
      <c r="DX234" s="99">
        <v>471</v>
      </c>
      <c r="DY234" s="100">
        <v>479</v>
      </c>
      <c r="DZ234" s="98">
        <v>470</v>
      </c>
      <c r="EA234" s="99">
        <v>470</v>
      </c>
      <c r="EB234" s="99">
        <v>466</v>
      </c>
      <c r="EC234" s="99">
        <v>480</v>
      </c>
      <c r="ED234" s="99">
        <v>474</v>
      </c>
      <c r="EE234" s="99">
        <v>479</v>
      </c>
      <c r="EF234" s="99">
        <v>502</v>
      </c>
      <c r="EG234" s="99">
        <v>509</v>
      </c>
      <c r="EH234" s="99">
        <v>508</v>
      </c>
      <c r="EI234" s="99">
        <v>508</v>
      </c>
      <c r="EJ234" s="99">
        <v>511</v>
      </c>
      <c r="EK234" s="100">
        <v>516</v>
      </c>
      <c r="EL234" s="99">
        <v>526</v>
      </c>
      <c r="EM234" s="99">
        <v>519</v>
      </c>
      <c r="EN234" s="99">
        <v>512</v>
      </c>
      <c r="EO234" s="99">
        <v>516</v>
      </c>
      <c r="EP234" s="99">
        <v>518</v>
      </c>
      <c r="EQ234" s="99">
        <v>524</v>
      </c>
      <c r="ER234" s="99">
        <v>517</v>
      </c>
      <c r="ES234" s="99">
        <v>525</v>
      </c>
      <c r="ET234" s="99">
        <v>520</v>
      </c>
      <c r="EU234" s="99">
        <v>516</v>
      </c>
      <c r="EV234" s="99">
        <v>511</v>
      </c>
      <c r="EW234" s="100">
        <v>527</v>
      </c>
      <c r="EX234" s="98">
        <v>531</v>
      </c>
      <c r="EY234" s="99">
        <v>522</v>
      </c>
      <c r="EZ234" s="99">
        <v>516</v>
      </c>
      <c r="FA234" s="99">
        <v>519</v>
      </c>
      <c r="FB234" s="99">
        <v>522</v>
      </c>
      <c r="FC234" s="99">
        <v>520</v>
      </c>
      <c r="FD234" s="99">
        <v>523</v>
      </c>
      <c r="FE234" s="99">
        <v>531</v>
      </c>
      <c r="FF234" s="99">
        <v>527</v>
      </c>
      <c r="FG234" s="99">
        <v>535</v>
      </c>
      <c r="FH234" s="99">
        <v>523</v>
      </c>
      <c r="FI234" s="100">
        <v>530</v>
      </c>
      <c r="FJ234" s="98">
        <v>535</v>
      </c>
      <c r="FK234" s="99">
        <v>526</v>
      </c>
      <c r="FL234" s="99">
        <v>522</v>
      </c>
      <c r="FM234" s="99">
        <v>513</v>
      </c>
      <c r="FN234" s="99">
        <v>512</v>
      </c>
      <c r="FO234" s="99">
        <v>513</v>
      </c>
      <c r="FP234" s="99">
        <v>521</v>
      </c>
      <c r="FQ234" s="99">
        <v>506</v>
      </c>
      <c r="FR234" s="99">
        <v>505</v>
      </c>
      <c r="FS234" s="99">
        <v>505</v>
      </c>
      <c r="FT234" s="99">
        <v>517</v>
      </c>
      <c r="FU234" s="100">
        <v>512</v>
      </c>
      <c r="FV234" s="98">
        <v>513</v>
      </c>
      <c r="FW234" s="99">
        <v>520</v>
      </c>
      <c r="FX234" s="99">
        <v>508</v>
      </c>
      <c r="FY234" s="99">
        <v>504</v>
      </c>
      <c r="FZ234" s="99">
        <v>502</v>
      </c>
      <c r="GA234" s="99">
        <v>505</v>
      </c>
      <c r="GB234" s="99">
        <v>492</v>
      </c>
      <c r="GC234" s="99">
        <v>490</v>
      </c>
      <c r="GD234" s="99">
        <v>487</v>
      </c>
      <c r="GE234" s="99">
        <v>476</v>
      </c>
      <c r="GF234" s="99">
        <v>472</v>
      </c>
      <c r="GG234" s="100">
        <v>458</v>
      </c>
      <c r="GH234" s="98">
        <v>464</v>
      </c>
      <c r="GI234" s="99">
        <v>473</v>
      </c>
      <c r="GJ234" s="99">
        <v>466</v>
      </c>
      <c r="GK234" s="99">
        <v>454</v>
      </c>
      <c r="GL234" s="99">
        <v>444</v>
      </c>
      <c r="GM234" s="99">
        <v>441</v>
      </c>
      <c r="GN234" s="99">
        <v>449</v>
      </c>
      <c r="GO234" s="99">
        <v>437</v>
      </c>
      <c r="GP234" s="99">
        <v>438</v>
      </c>
      <c r="GQ234" s="99">
        <v>423</v>
      </c>
      <c r="GR234" s="99">
        <v>414</v>
      </c>
      <c r="GS234" s="100">
        <v>410</v>
      </c>
      <c r="GT234" s="98">
        <v>411</v>
      </c>
      <c r="GU234" s="99">
        <v>424</v>
      </c>
      <c r="GV234" s="99">
        <v>399</v>
      </c>
      <c r="GW234" s="99">
        <v>397</v>
      </c>
      <c r="GX234" s="99">
        <v>394</v>
      </c>
      <c r="GY234" s="100">
        <v>387</v>
      </c>
      <c r="GZ234" s="291"/>
    </row>
    <row r="235" spans="2:208" x14ac:dyDescent="0.25">
      <c r="B235" s="96"/>
      <c r="C235" s="97" t="s">
        <v>287</v>
      </c>
      <c r="D235" s="100">
        <v>62</v>
      </c>
      <c r="E235" s="100">
        <v>135</v>
      </c>
      <c r="F235" s="100">
        <v>153</v>
      </c>
      <c r="G235" s="98">
        <v>151</v>
      </c>
      <c r="H235" s="99">
        <v>150</v>
      </c>
      <c r="I235" s="99">
        <v>151</v>
      </c>
      <c r="J235" s="99">
        <v>149</v>
      </c>
      <c r="K235" s="99">
        <v>169</v>
      </c>
      <c r="L235" s="99">
        <v>184</v>
      </c>
      <c r="M235" s="99">
        <v>180</v>
      </c>
      <c r="N235" s="99">
        <v>189</v>
      </c>
      <c r="O235" s="99">
        <v>189</v>
      </c>
      <c r="P235" s="99">
        <v>188</v>
      </c>
      <c r="Q235" s="99">
        <v>189</v>
      </c>
      <c r="R235" s="100">
        <v>224</v>
      </c>
      <c r="S235" s="99">
        <v>224</v>
      </c>
      <c r="T235" s="99">
        <v>212</v>
      </c>
      <c r="U235" s="99">
        <v>222</v>
      </c>
      <c r="V235" s="99">
        <v>218</v>
      </c>
      <c r="W235" s="99">
        <v>219</v>
      </c>
      <c r="X235" s="99">
        <v>220</v>
      </c>
      <c r="Y235" s="99">
        <v>216</v>
      </c>
      <c r="Z235" s="99">
        <v>218</v>
      </c>
      <c r="AA235" s="99">
        <v>234</v>
      </c>
      <c r="AB235" s="99">
        <v>227</v>
      </c>
      <c r="AC235" s="99">
        <v>218</v>
      </c>
      <c r="AD235" s="100">
        <v>219</v>
      </c>
      <c r="AE235" s="99">
        <v>214</v>
      </c>
      <c r="AF235" s="99">
        <v>223</v>
      </c>
      <c r="AG235" s="99">
        <v>225</v>
      </c>
      <c r="AH235" s="99">
        <v>224</v>
      </c>
      <c r="AI235" s="99">
        <v>226</v>
      </c>
      <c r="AJ235" s="99">
        <v>231</v>
      </c>
      <c r="AK235" s="99">
        <v>228</v>
      </c>
      <c r="AL235" s="99">
        <v>227</v>
      </c>
      <c r="AM235" s="99">
        <v>219</v>
      </c>
      <c r="AN235" s="99">
        <v>223</v>
      </c>
      <c r="AO235" s="99">
        <v>228</v>
      </c>
      <c r="AP235" s="100">
        <v>229</v>
      </c>
      <c r="AQ235" s="98">
        <v>232</v>
      </c>
      <c r="AR235" s="99">
        <v>230</v>
      </c>
      <c r="AS235" s="99">
        <v>363</v>
      </c>
      <c r="AT235" s="99">
        <v>361</v>
      </c>
      <c r="AU235" s="99">
        <v>369</v>
      </c>
      <c r="AV235" s="99">
        <v>380</v>
      </c>
      <c r="AW235" s="99">
        <v>418</v>
      </c>
      <c r="AX235" s="99">
        <v>414</v>
      </c>
      <c r="AY235" s="99">
        <v>419</v>
      </c>
      <c r="AZ235" s="99">
        <v>418</v>
      </c>
      <c r="BA235" s="99">
        <v>415</v>
      </c>
      <c r="BB235" s="100">
        <v>443</v>
      </c>
      <c r="BC235" s="98">
        <v>474</v>
      </c>
      <c r="BD235" s="99">
        <v>495</v>
      </c>
      <c r="BE235" s="99">
        <v>510</v>
      </c>
      <c r="BF235" s="99">
        <v>518</v>
      </c>
      <c r="BG235" s="99">
        <v>553</v>
      </c>
      <c r="BH235" s="99">
        <v>577</v>
      </c>
      <c r="BI235" s="99">
        <v>567</v>
      </c>
      <c r="BJ235" s="99">
        <v>560</v>
      </c>
      <c r="BK235" s="99">
        <v>570</v>
      </c>
      <c r="BL235" s="99">
        <v>548</v>
      </c>
      <c r="BM235" s="99">
        <v>547</v>
      </c>
      <c r="BN235" s="100">
        <v>511</v>
      </c>
      <c r="BO235" s="99">
        <v>565</v>
      </c>
      <c r="BP235" s="99">
        <v>572</v>
      </c>
      <c r="BQ235" s="99">
        <v>563</v>
      </c>
      <c r="BR235" s="99">
        <v>580</v>
      </c>
      <c r="BS235" s="99">
        <v>580</v>
      </c>
      <c r="BT235" s="99">
        <v>601</v>
      </c>
      <c r="BU235" s="99">
        <v>595</v>
      </c>
      <c r="BV235" s="99">
        <v>594</v>
      </c>
      <c r="BW235" s="99">
        <v>588</v>
      </c>
      <c r="BX235" s="99">
        <v>593</v>
      </c>
      <c r="BY235" s="99">
        <v>601</v>
      </c>
      <c r="BZ235" s="100">
        <v>610</v>
      </c>
      <c r="CA235" s="99">
        <v>603</v>
      </c>
      <c r="CB235" s="99">
        <v>620</v>
      </c>
      <c r="CC235" s="99">
        <v>622</v>
      </c>
      <c r="CD235" s="99">
        <v>621</v>
      </c>
      <c r="CE235" s="99">
        <v>628</v>
      </c>
      <c r="CF235" s="99">
        <v>634</v>
      </c>
      <c r="CG235" s="99">
        <v>631</v>
      </c>
      <c r="CH235" s="99">
        <v>629</v>
      </c>
      <c r="CI235" s="99">
        <v>633</v>
      </c>
      <c r="CJ235" s="99">
        <v>648</v>
      </c>
      <c r="CK235" s="99">
        <v>644</v>
      </c>
      <c r="CL235" s="100">
        <v>648</v>
      </c>
      <c r="CM235" s="98">
        <v>653</v>
      </c>
      <c r="CN235" s="99">
        <v>689</v>
      </c>
      <c r="CO235" s="99">
        <v>680</v>
      </c>
      <c r="CP235" s="99">
        <v>686</v>
      </c>
      <c r="CQ235" s="99">
        <v>698</v>
      </c>
      <c r="CR235" s="99">
        <v>723</v>
      </c>
      <c r="CS235" s="99">
        <v>712</v>
      </c>
      <c r="CT235" s="99">
        <v>706</v>
      </c>
      <c r="CU235" s="99">
        <v>714</v>
      </c>
      <c r="CV235" s="99">
        <v>709</v>
      </c>
      <c r="CW235" s="99">
        <v>687</v>
      </c>
      <c r="CX235" s="100">
        <v>713</v>
      </c>
      <c r="CY235" s="99">
        <v>724</v>
      </c>
      <c r="CZ235" s="99">
        <v>752</v>
      </c>
      <c r="DA235" s="99">
        <v>757</v>
      </c>
      <c r="DB235" s="99">
        <v>767</v>
      </c>
      <c r="DC235" s="99">
        <v>759</v>
      </c>
      <c r="DD235" s="99">
        <v>760</v>
      </c>
      <c r="DE235" s="99">
        <v>765</v>
      </c>
      <c r="DF235" s="99">
        <v>767</v>
      </c>
      <c r="DG235" s="99">
        <v>779</v>
      </c>
      <c r="DH235" s="99">
        <v>753</v>
      </c>
      <c r="DI235" s="99">
        <v>742</v>
      </c>
      <c r="DJ235" s="100">
        <v>749</v>
      </c>
      <c r="DL235" s="96"/>
      <c r="DM235" s="97" t="s">
        <v>308</v>
      </c>
      <c r="DN235" s="98">
        <v>2110</v>
      </c>
      <c r="DO235" s="99">
        <v>2123</v>
      </c>
      <c r="DP235" s="99">
        <v>2131</v>
      </c>
      <c r="DQ235" s="99">
        <v>2143</v>
      </c>
      <c r="DR235" s="99">
        <v>2638</v>
      </c>
      <c r="DS235" s="99">
        <v>2166</v>
      </c>
      <c r="DT235" s="99">
        <v>2153</v>
      </c>
      <c r="DU235" s="99">
        <v>2144</v>
      </c>
      <c r="DV235" s="99">
        <v>2156</v>
      </c>
      <c r="DW235" s="99">
        <v>2153</v>
      </c>
      <c r="DX235" s="99">
        <v>2159</v>
      </c>
      <c r="DY235" s="100">
        <v>2157</v>
      </c>
      <c r="DZ235" s="98">
        <v>2148</v>
      </c>
      <c r="EA235" s="99">
        <v>2165</v>
      </c>
      <c r="EB235" s="99">
        <v>2164</v>
      </c>
      <c r="EC235" s="99">
        <v>2176</v>
      </c>
      <c r="ED235" s="99">
        <v>2152</v>
      </c>
      <c r="EE235" s="99">
        <v>2161</v>
      </c>
      <c r="EF235" s="99">
        <v>2175</v>
      </c>
      <c r="EG235" s="99">
        <v>2236</v>
      </c>
      <c r="EH235" s="99">
        <v>2243</v>
      </c>
      <c r="EI235" s="99">
        <v>2254</v>
      </c>
      <c r="EJ235" s="99">
        <v>2289</v>
      </c>
      <c r="EK235" s="100">
        <v>2292</v>
      </c>
      <c r="EL235" s="99">
        <v>2324</v>
      </c>
      <c r="EM235" s="99">
        <v>2334</v>
      </c>
      <c r="EN235" s="99">
        <v>2343</v>
      </c>
      <c r="EO235" s="99">
        <v>2360</v>
      </c>
      <c r="EP235" s="99">
        <v>2398</v>
      </c>
      <c r="EQ235" s="99">
        <v>2448</v>
      </c>
      <c r="ER235" s="99">
        <v>2447</v>
      </c>
      <c r="ES235" s="99">
        <v>2476</v>
      </c>
      <c r="ET235" s="99">
        <v>2489</v>
      </c>
      <c r="EU235" s="99">
        <v>2502</v>
      </c>
      <c r="EV235" s="99">
        <v>2532</v>
      </c>
      <c r="EW235" s="100">
        <v>2529</v>
      </c>
      <c r="EX235" s="98">
        <v>2589</v>
      </c>
      <c r="EY235" s="99">
        <v>2598</v>
      </c>
      <c r="EZ235" s="99">
        <v>2615</v>
      </c>
      <c r="FA235" s="99">
        <v>2583</v>
      </c>
      <c r="FB235" s="99">
        <v>2594</v>
      </c>
      <c r="FC235" s="99">
        <v>2584</v>
      </c>
      <c r="FD235" s="99">
        <v>2588</v>
      </c>
      <c r="FE235" s="99">
        <v>2596</v>
      </c>
      <c r="FF235" s="99">
        <v>2568</v>
      </c>
      <c r="FG235" s="99">
        <v>2578</v>
      </c>
      <c r="FH235" s="99">
        <v>2583</v>
      </c>
      <c r="FI235" s="100">
        <v>2593</v>
      </c>
      <c r="FJ235" s="98">
        <v>2633</v>
      </c>
      <c r="FK235" s="99">
        <v>2612</v>
      </c>
      <c r="FL235" s="99">
        <v>2592</v>
      </c>
      <c r="FM235" s="99">
        <v>2631</v>
      </c>
      <c r="FN235" s="99">
        <v>2637</v>
      </c>
      <c r="FO235" s="99">
        <v>2610</v>
      </c>
      <c r="FP235" s="99">
        <v>2587</v>
      </c>
      <c r="FQ235" s="99">
        <v>2562</v>
      </c>
      <c r="FR235" s="99">
        <v>2542</v>
      </c>
      <c r="FS235" s="99">
        <v>2531</v>
      </c>
      <c r="FT235" s="99">
        <v>2538</v>
      </c>
      <c r="FU235" s="100">
        <v>2506</v>
      </c>
      <c r="FV235" s="98">
        <v>2483</v>
      </c>
      <c r="FW235" s="99">
        <v>2467</v>
      </c>
      <c r="FX235" s="99">
        <v>2411</v>
      </c>
      <c r="FY235" s="99">
        <v>2413</v>
      </c>
      <c r="FZ235" s="99">
        <v>2387</v>
      </c>
      <c r="GA235" s="99">
        <v>2370</v>
      </c>
      <c r="GB235" s="99">
        <v>2328</v>
      </c>
      <c r="GC235" s="99">
        <v>2291</v>
      </c>
      <c r="GD235" s="99">
        <v>2257</v>
      </c>
      <c r="GE235" s="99">
        <v>2221</v>
      </c>
      <c r="GF235" s="99">
        <v>2205</v>
      </c>
      <c r="GG235" s="100">
        <v>2167</v>
      </c>
      <c r="GH235" s="98">
        <v>2188</v>
      </c>
      <c r="GI235" s="99">
        <v>2152</v>
      </c>
      <c r="GJ235" s="99">
        <v>2108</v>
      </c>
      <c r="GK235" s="99">
        <v>2085</v>
      </c>
      <c r="GL235" s="99">
        <v>2044</v>
      </c>
      <c r="GM235" s="99">
        <v>2015</v>
      </c>
      <c r="GN235" s="99">
        <v>1978</v>
      </c>
      <c r="GO235" s="99">
        <v>1963</v>
      </c>
      <c r="GP235" s="99">
        <v>2037</v>
      </c>
      <c r="GQ235" s="99">
        <v>1869</v>
      </c>
      <c r="GR235" s="99">
        <v>1827</v>
      </c>
      <c r="GS235" s="100">
        <v>1789</v>
      </c>
      <c r="GT235" s="98">
        <v>1814</v>
      </c>
      <c r="GU235" s="99">
        <v>1840</v>
      </c>
      <c r="GV235" s="99">
        <v>1764</v>
      </c>
      <c r="GW235" s="99">
        <v>1771</v>
      </c>
      <c r="GX235" s="99">
        <v>1752</v>
      </c>
      <c r="GY235" s="100">
        <v>1705</v>
      </c>
      <c r="GZ235" s="291"/>
    </row>
    <row r="236" spans="2:208" x14ac:dyDescent="0.25">
      <c r="B236" s="96"/>
      <c r="C236" s="97" t="s">
        <v>288</v>
      </c>
      <c r="D236" s="100">
        <v>191</v>
      </c>
      <c r="E236" s="100">
        <v>300</v>
      </c>
      <c r="F236" s="100">
        <v>477</v>
      </c>
      <c r="G236" s="98">
        <v>509</v>
      </c>
      <c r="H236" s="99">
        <v>502</v>
      </c>
      <c r="I236" s="99">
        <v>506</v>
      </c>
      <c r="J236" s="99">
        <v>549</v>
      </c>
      <c r="K236" s="99">
        <v>609</v>
      </c>
      <c r="L236" s="99">
        <v>687</v>
      </c>
      <c r="M236" s="99">
        <v>689</v>
      </c>
      <c r="N236" s="99">
        <v>723</v>
      </c>
      <c r="O236" s="99">
        <v>749</v>
      </c>
      <c r="P236" s="99">
        <v>746</v>
      </c>
      <c r="Q236" s="99">
        <v>753</v>
      </c>
      <c r="R236" s="100">
        <v>850</v>
      </c>
      <c r="S236" s="99">
        <v>834</v>
      </c>
      <c r="T236" s="99">
        <v>844</v>
      </c>
      <c r="U236" s="99">
        <v>850</v>
      </c>
      <c r="V236" s="99">
        <v>889</v>
      </c>
      <c r="W236" s="99">
        <v>887</v>
      </c>
      <c r="X236" s="99">
        <v>868</v>
      </c>
      <c r="Y236" s="99">
        <v>869</v>
      </c>
      <c r="Z236" s="99">
        <v>908</v>
      </c>
      <c r="AA236" s="99">
        <v>920</v>
      </c>
      <c r="AB236" s="99">
        <v>951</v>
      </c>
      <c r="AC236" s="99">
        <v>840</v>
      </c>
      <c r="AD236" s="100">
        <v>947</v>
      </c>
      <c r="AE236" s="99">
        <v>947</v>
      </c>
      <c r="AF236" s="99">
        <v>942</v>
      </c>
      <c r="AG236" s="99">
        <v>930</v>
      </c>
      <c r="AH236" s="99">
        <v>944</v>
      </c>
      <c r="AI236" s="99">
        <v>934</v>
      </c>
      <c r="AJ236" s="99">
        <v>926</v>
      </c>
      <c r="AK236" s="99">
        <v>897</v>
      </c>
      <c r="AL236" s="99">
        <v>893</v>
      </c>
      <c r="AM236" s="99">
        <v>884</v>
      </c>
      <c r="AN236" s="99">
        <v>907</v>
      </c>
      <c r="AO236" s="99">
        <v>944</v>
      </c>
      <c r="AP236" s="100">
        <v>971</v>
      </c>
      <c r="AQ236" s="98">
        <v>993</v>
      </c>
      <c r="AR236" s="99">
        <v>1022</v>
      </c>
      <c r="AS236" s="99">
        <v>1247</v>
      </c>
      <c r="AT236" s="99">
        <v>1307</v>
      </c>
      <c r="AU236" s="99">
        <v>1350</v>
      </c>
      <c r="AV236" s="99">
        <v>1403</v>
      </c>
      <c r="AW236" s="99">
        <v>1505</v>
      </c>
      <c r="AX236" s="99">
        <v>1504</v>
      </c>
      <c r="AY236" s="99">
        <v>1536</v>
      </c>
      <c r="AZ236" s="99">
        <v>1546</v>
      </c>
      <c r="BA236" s="99">
        <v>1577</v>
      </c>
      <c r="BB236" s="100">
        <v>1625</v>
      </c>
      <c r="BC236" s="98">
        <v>1686</v>
      </c>
      <c r="BD236" s="99">
        <v>1764</v>
      </c>
      <c r="BE236" s="99">
        <v>1757</v>
      </c>
      <c r="BF236" s="99">
        <v>1795</v>
      </c>
      <c r="BG236" s="99">
        <v>1822</v>
      </c>
      <c r="BH236" s="99">
        <v>1862</v>
      </c>
      <c r="BI236" s="99">
        <v>1893</v>
      </c>
      <c r="BJ236" s="99">
        <v>1878</v>
      </c>
      <c r="BK236" s="99">
        <v>1882</v>
      </c>
      <c r="BL236" s="99">
        <v>1898</v>
      </c>
      <c r="BM236" s="99">
        <v>1964</v>
      </c>
      <c r="BN236" s="100">
        <v>2243</v>
      </c>
      <c r="BO236" s="99">
        <v>2157</v>
      </c>
      <c r="BP236" s="99">
        <v>2233</v>
      </c>
      <c r="BQ236" s="99">
        <v>2265</v>
      </c>
      <c r="BR236" s="99">
        <v>2315</v>
      </c>
      <c r="BS236" s="99">
        <v>2377</v>
      </c>
      <c r="BT236" s="99">
        <v>2380</v>
      </c>
      <c r="BU236" s="99">
        <v>2380</v>
      </c>
      <c r="BV236" s="99">
        <v>2393</v>
      </c>
      <c r="BW236" s="99">
        <v>2370</v>
      </c>
      <c r="BX236" s="99">
        <v>2383</v>
      </c>
      <c r="BY236" s="99">
        <v>2405</v>
      </c>
      <c r="BZ236" s="100">
        <v>2398</v>
      </c>
      <c r="CA236" s="99">
        <v>2365</v>
      </c>
      <c r="CB236" s="99">
        <v>2440</v>
      </c>
      <c r="CC236" s="99">
        <v>2472</v>
      </c>
      <c r="CD236" s="99">
        <v>2524</v>
      </c>
      <c r="CE236" s="99">
        <v>2548</v>
      </c>
      <c r="CF236" s="99">
        <v>2541</v>
      </c>
      <c r="CG236" s="99">
        <v>2525</v>
      </c>
      <c r="CH236" s="99">
        <v>2520</v>
      </c>
      <c r="CI236" s="99">
        <v>2558</v>
      </c>
      <c r="CJ236" s="99">
        <v>2570</v>
      </c>
      <c r="CK236" s="99">
        <v>2590</v>
      </c>
      <c r="CL236" s="100">
        <v>2585</v>
      </c>
      <c r="CM236" s="98">
        <v>3682</v>
      </c>
      <c r="CN236" s="99">
        <v>3705</v>
      </c>
      <c r="CO236" s="99">
        <v>3721</v>
      </c>
      <c r="CP236" s="99">
        <v>3775</v>
      </c>
      <c r="CQ236" s="99">
        <v>3768</v>
      </c>
      <c r="CR236" s="99">
        <v>3846</v>
      </c>
      <c r="CS236" s="99">
        <v>3863</v>
      </c>
      <c r="CT236" s="99">
        <v>3902</v>
      </c>
      <c r="CU236" s="99">
        <v>3877</v>
      </c>
      <c r="CV236" s="99">
        <v>3928</v>
      </c>
      <c r="CW236" s="99">
        <v>3866</v>
      </c>
      <c r="CX236" s="100">
        <v>3915</v>
      </c>
      <c r="CY236" s="99">
        <v>3928</v>
      </c>
      <c r="CZ236" s="99">
        <v>3961</v>
      </c>
      <c r="DA236" s="99">
        <v>3995</v>
      </c>
      <c r="DB236" s="99">
        <v>4019</v>
      </c>
      <c r="DC236" s="99">
        <v>3986</v>
      </c>
      <c r="DD236" s="99">
        <v>4066</v>
      </c>
      <c r="DE236" s="99">
        <v>4060</v>
      </c>
      <c r="DF236" s="99">
        <v>4025</v>
      </c>
      <c r="DG236" s="99">
        <v>4056</v>
      </c>
      <c r="DH236" s="99">
        <v>4068</v>
      </c>
      <c r="DI236" s="99">
        <v>3990</v>
      </c>
      <c r="DJ236" s="100">
        <v>4024</v>
      </c>
      <c r="DL236" s="96"/>
      <c r="DM236" s="97" t="s">
        <v>309</v>
      </c>
      <c r="DN236" s="98">
        <v>2531</v>
      </c>
      <c r="DO236" s="99">
        <v>2577</v>
      </c>
      <c r="DP236" s="99">
        <v>2612</v>
      </c>
      <c r="DQ236" s="99">
        <v>2611</v>
      </c>
      <c r="DR236" s="99">
        <v>2349</v>
      </c>
      <c r="DS236" s="99">
        <v>2584</v>
      </c>
      <c r="DT236" s="99">
        <v>2564</v>
      </c>
      <c r="DU236" s="99">
        <v>2511</v>
      </c>
      <c r="DV236" s="99">
        <v>2514</v>
      </c>
      <c r="DW236" s="99">
        <v>2499</v>
      </c>
      <c r="DX236" s="99">
        <v>2453</v>
      </c>
      <c r="DY236" s="100">
        <v>2453</v>
      </c>
      <c r="DZ236" s="98">
        <v>2395</v>
      </c>
      <c r="EA236" s="99">
        <v>2445</v>
      </c>
      <c r="EB236" s="99">
        <v>2379</v>
      </c>
      <c r="EC236" s="99">
        <v>2437</v>
      </c>
      <c r="ED236" s="99">
        <v>2452</v>
      </c>
      <c r="EE236" s="99">
        <v>2458</v>
      </c>
      <c r="EF236" s="99">
        <v>2511</v>
      </c>
      <c r="EG236" s="99">
        <v>2569</v>
      </c>
      <c r="EH236" s="99">
        <v>2620</v>
      </c>
      <c r="EI236" s="99">
        <v>2647</v>
      </c>
      <c r="EJ236" s="99">
        <v>2630</v>
      </c>
      <c r="EK236" s="100">
        <v>2659</v>
      </c>
      <c r="EL236" s="99">
        <v>2681</v>
      </c>
      <c r="EM236" s="99">
        <v>2660</v>
      </c>
      <c r="EN236" s="99">
        <v>2647</v>
      </c>
      <c r="EO236" s="99">
        <v>2656</v>
      </c>
      <c r="EP236" s="99">
        <v>2669</v>
      </c>
      <c r="EQ236" s="99">
        <v>2694</v>
      </c>
      <c r="ER236" s="99">
        <v>2671</v>
      </c>
      <c r="ES236" s="99">
        <v>2677</v>
      </c>
      <c r="ET236" s="99">
        <v>2660</v>
      </c>
      <c r="EU236" s="99">
        <v>2637</v>
      </c>
      <c r="EV236" s="99">
        <v>2638</v>
      </c>
      <c r="EW236" s="100">
        <v>2573</v>
      </c>
      <c r="EX236" s="98">
        <v>2595</v>
      </c>
      <c r="EY236" s="99">
        <v>2556</v>
      </c>
      <c r="EZ236" s="99">
        <v>2500</v>
      </c>
      <c r="FA236" s="99">
        <v>2438</v>
      </c>
      <c r="FB236" s="99">
        <v>2428</v>
      </c>
      <c r="FC236" s="99">
        <v>2407</v>
      </c>
      <c r="FD236" s="99">
        <v>2409</v>
      </c>
      <c r="FE236" s="99">
        <v>2411</v>
      </c>
      <c r="FF236" s="99">
        <v>2425</v>
      </c>
      <c r="FG236" s="99">
        <v>2252</v>
      </c>
      <c r="FH236" s="99">
        <v>2404</v>
      </c>
      <c r="FI236" s="100">
        <v>2415</v>
      </c>
      <c r="FJ236" s="98">
        <v>2394</v>
      </c>
      <c r="FK236" s="99">
        <v>2360</v>
      </c>
      <c r="FL236" s="99">
        <v>2336</v>
      </c>
      <c r="FM236" s="99">
        <v>2344</v>
      </c>
      <c r="FN236" s="99">
        <v>2354</v>
      </c>
      <c r="FO236" s="99">
        <v>2328</v>
      </c>
      <c r="FP236" s="99">
        <v>2307</v>
      </c>
      <c r="FQ236" s="99">
        <v>2294</v>
      </c>
      <c r="FR236" s="99">
        <v>2271</v>
      </c>
      <c r="FS236" s="99">
        <v>2229</v>
      </c>
      <c r="FT236" s="99">
        <v>2233</v>
      </c>
      <c r="FU236" s="100">
        <v>2224</v>
      </c>
      <c r="FV236" s="98">
        <v>2167</v>
      </c>
      <c r="FW236" s="99">
        <v>2154</v>
      </c>
      <c r="FX236" s="99">
        <v>2124</v>
      </c>
      <c r="FY236" s="99">
        <v>2097</v>
      </c>
      <c r="FZ236" s="99">
        <v>2093</v>
      </c>
      <c r="GA236" s="99">
        <v>2097</v>
      </c>
      <c r="GB236" s="99">
        <v>2053</v>
      </c>
      <c r="GC236" s="99">
        <v>2037</v>
      </c>
      <c r="GD236" s="99">
        <v>2046</v>
      </c>
      <c r="GE236" s="99">
        <v>2039</v>
      </c>
      <c r="GF236" s="99">
        <v>2011</v>
      </c>
      <c r="GG236" s="100">
        <v>2006</v>
      </c>
      <c r="GH236" s="98">
        <v>2005</v>
      </c>
      <c r="GI236" s="99">
        <v>2004</v>
      </c>
      <c r="GJ236" s="99">
        <v>1989</v>
      </c>
      <c r="GK236" s="99">
        <v>1998</v>
      </c>
      <c r="GL236" s="99">
        <v>1920</v>
      </c>
      <c r="GM236" s="99">
        <v>1905</v>
      </c>
      <c r="GN236" s="99">
        <v>1883</v>
      </c>
      <c r="GO236" s="99">
        <v>1867</v>
      </c>
      <c r="GP236" s="99">
        <v>1978</v>
      </c>
      <c r="GQ236" s="99">
        <v>1829</v>
      </c>
      <c r="GR236" s="99">
        <v>1798</v>
      </c>
      <c r="GS236" s="100">
        <v>1779</v>
      </c>
      <c r="GT236" s="98">
        <v>1788</v>
      </c>
      <c r="GU236" s="99">
        <v>1781</v>
      </c>
      <c r="GV236" s="99">
        <v>1738</v>
      </c>
      <c r="GW236" s="99">
        <v>1763</v>
      </c>
      <c r="GX236" s="99">
        <v>1774</v>
      </c>
      <c r="GY236" s="100">
        <v>1745</v>
      </c>
      <c r="GZ236" s="291"/>
    </row>
    <row r="237" spans="2:208" x14ac:dyDescent="0.25">
      <c r="B237" s="96"/>
      <c r="C237" s="97" t="s">
        <v>289</v>
      </c>
      <c r="D237" s="100">
        <v>1295</v>
      </c>
      <c r="E237" s="100">
        <v>1872</v>
      </c>
      <c r="F237" s="100">
        <v>2154</v>
      </c>
      <c r="G237" s="98">
        <v>2405</v>
      </c>
      <c r="H237" s="99">
        <v>2421</v>
      </c>
      <c r="I237" s="99">
        <v>2282</v>
      </c>
      <c r="J237" s="99">
        <v>2288</v>
      </c>
      <c r="K237" s="99">
        <v>2295</v>
      </c>
      <c r="L237" s="99">
        <v>2362</v>
      </c>
      <c r="M237" s="99">
        <v>2376</v>
      </c>
      <c r="N237" s="99">
        <v>2405</v>
      </c>
      <c r="O237" s="99">
        <v>2434</v>
      </c>
      <c r="P237" s="99">
        <v>2431</v>
      </c>
      <c r="Q237" s="99">
        <v>2452</v>
      </c>
      <c r="R237" s="100">
        <v>2611</v>
      </c>
      <c r="S237" s="99">
        <v>2945</v>
      </c>
      <c r="T237" s="99">
        <v>2945</v>
      </c>
      <c r="U237" s="99">
        <v>2643</v>
      </c>
      <c r="V237" s="99">
        <v>2660</v>
      </c>
      <c r="W237" s="99">
        <v>2666</v>
      </c>
      <c r="X237" s="99">
        <v>2667</v>
      </c>
      <c r="Y237" s="99">
        <v>2708</v>
      </c>
      <c r="Z237" s="99">
        <v>2699</v>
      </c>
      <c r="AA237" s="99">
        <v>2717</v>
      </c>
      <c r="AB237" s="99">
        <v>2827</v>
      </c>
      <c r="AC237" s="99">
        <v>2671</v>
      </c>
      <c r="AD237" s="100">
        <v>2905</v>
      </c>
      <c r="AE237" s="99">
        <v>3289</v>
      </c>
      <c r="AF237" s="99">
        <v>3212</v>
      </c>
      <c r="AG237" s="99">
        <v>2823</v>
      </c>
      <c r="AH237" s="99">
        <v>2866</v>
      </c>
      <c r="AI237" s="99">
        <v>2707</v>
      </c>
      <c r="AJ237" s="99">
        <v>2779</v>
      </c>
      <c r="AK237" s="99">
        <v>2714</v>
      </c>
      <c r="AL237" s="99">
        <v>2638</v>
      </c>
      <c r="AM237" s="99">
        <v>2654</v>
      </c>
      <c r="AN237" s="99">
        <v>2735</v>
      </c>
      <c r="AO237" s="99">
        <v>2773</v>
      </c>
      <c r="AP237" s="100">
        <v>3211</v>
      </c>
      <c r="AQ237" s="98">
        <v>3744</v>
      </c>
      <c r="AR237" s="99">
        <v>3759</v>
      </c>
      <c r="AS237" s="99">
        <v>3454</v>
      </c>
      <c r="AT237" s="99">
        <v>3236</v>
      </c>
      <c r="AU237" s="99">
        <v>3251</v>
      </c>
      <c r="AV237" s="99">
        <v>3285</v>
      </c>
      <c r="AW237" s="99">
        <v>3444</v>
      </c>
      <c r="AX237" s="99">
        <v>3404</v>
      </c>
      <c r="AY237" s="99">
        <v>3600</v>
      </c>
      <c r="AZ237" s="99">
        <v>3692</v>
      </c>
      <c r="BA237" s="99">
        <v>3533</v>
      </c>
      <c r="BB237" s="100">
        <v>3957</v>
      </c>
      <c r="BC237" s="98">
        <v>4793</v>
      </c>
      <c r="BD237" s="99">
        <v>4790</v>
      </c>
      <c r="BE237" s="99">
        <v>4036</v>
      </c>
      <c r="BF237" s="99">
        <v>4110</v>
      </c>
      <c r="BG237" s="99">
        <v>4015</v>
      </c>
      <c r="BH237" s="99">
        <v>3996</v>
      </c>
      <c r="BI237" s="99">
        <v>4220</v>
      </c>
      <c r="BJ237" s="99">
        <v>4037</v>
      </c>
      <c r="BK237" s="99">
        <v>4229</v>
      </c>
      <c r="BL237" s="99">
        <v>4259</v>
      </c>
      <c r="BM237" s="99">
        <v>4234</v>
      </c>
      <c r="BN237" s="100">
        <v>4921</v>
      </c>
      <c r="BO237" s="99">
        <v>5823</v>
      </c>
      <c r="BP237" s="99">
        <v>5841</v>
      </c>
      <c r="BQ237" s="99">
        <v>4788</v>
      </c>
      <c r="BR237" s="99">
        <v>4714</v>
      </c>
      <c r="BS237" s="99">
        <v>4771</v>
      </c>
      <c r="BT237" s="99">
        <v>4837</v>
      </c>
      <c r="BU237" s="99">
        <v>4953</v>
      </c>
      <c r="BV237" s="99">
        <v>4691</v>
      </c>
      <c r="BW237" s="99">
        <v>4835</v>
      </c>
      <c r="BX237" s="99">
        <v>4785</v>
      </c>
      <c r="BY237" s="99">
        <v>4792</v>
      </c>
      <c r="BZ237" s="100">
        <v>5567</v>
      </c>
      <c r="CA237" s="99">
        <v>6644</v>
      </c>
      <c r="CB237" s="99">
        <v>6406</v>
      </c>
      <c r="CC237" s="99">
        <v>5469</v>
      </c>
      <c r="CD237" s="99">
        <v>5110</v>
      </c>
      <c r="CE237" s="99">
        <v>5061</v>
      </c>
      <c r="CF237" s="99">
        <v>5328</v>
      </c>
      <c r="CG237" s="99">
        <v>5410</v>
      </c>
      <c r="CH237" s="99">
        <v>5175</v>
      </c>
      <c r="CI237" s="99">
        <v>5389</v>
      </c>
      <c r="CJ237" s="99">
        <v>5940</v>
      </c>
      <c r="CK237" s="99">
        <v>5292</v>
      </c>
      <c r="CL237" s="100">
        <v>6358</v>
      </c>
      <c r="CM237" s="98">
        <v>8900</v>
      </c>
      <c r="CN237" s="99">
        <v>8720</v>
      </c>
      <c r="CO237" s="99">
        <v>6858</v>
      </c>
      <c r="CP237" s="99">
        <v>6985</v>
      </c>
      <c r="CQ237" s="99">
        <v>6621</v>
      </c>
      <c r="CR237" s="99">
        <v>7182</v>
      </c>
      <c r="CS237" s="99">
        <v>7031</v>
      </c>
      <c r="CT237" s="99">
        <v>6628</v>
      </c>
      <c r="CU237" s="99">
        <v>6680</v>
      </c>
      <c r="CV237" s="99">
        <v>7108</v>
      </c>
      <c r="CW237" s="99">
        <v>6774</v>
      </c>
      <c r="CX237" s="100">
        <v>8248</v>
      </c>
      <c r="CY237" s="99">
        <v>9666</v>
      </c>
      <c r="CZ237" s="99">
        <v>9280</v>
      </c>
      <c r="DA237" s="99">
        <v>7998</v>
      </c>
      <c r="DB237" s="99">
        <v>7560</v>
      </c>
      <c r="DC237" s="99">
        <v>7177</v>
      </c>
      <c r="DD237" s="99">
        <v>7429</v>
      </c>
      <c r="DE237" s="99">
        <v>7426</v>
      </c>
      <c r="DF237" s="99">
        <v>6955</v>
      </c>
      <c r="DG237" s="99">
        <v>7375</v>
      </c>
      <c r="DH237" s="99">
        <v>7175</v>
      </c>
      <c r="DI237" s="99">
        <v>7068</v>
      </c>
      <c r="DJ237" s="100">
        <v>8513</v>
      </c>
      <c r="DL237" s="96"/>
      <c r="DM237" s="97" t="s">
        <v>310</v>
      </c>
      <c r="DN237" s="98">
        <v>4516</v>
      </c>
      <c r="DO237" s="99">
        <v>4524</v>
      </c>
      <c r="DP237" s="99">
        <v>4461</v>
      </c>
      <c r="DQ237" s="99">
        <v>4453</v>
      </c>
      <c r="DR237" s="99">
        <v>4419</v>
      </c>
      <c r="DS237" s="99">
        <v>4435</v>
      </c>
      <c r="DT237" s="99">
        <v>4416</v>
      </c>
      <c r="DU237" s="99">
        <v>4377</v>
      </c>
      <c r="DV237" s="99">
        <v>4389</v>
      </c>
      <c r="DW237" s="99">
        <v>4398</v>
      </c>
      <c r="DX237" s="99">
        <v>4339</v>
      </c>
      <c r="DY237" s="100">
        <v>4393</v>
      </c>
      <c r="DZ237" s="98">
        <v>4425</v>
      </c>
      <c r="EA237" s="99">
        <v>4508</v>
      </c>
      <c r="EB237" s="99">
        <v>4374</v>
      </c>
      <c r="EC237" s="99">
        <v>4405</v>
      </c>
      <c r="ED237" s="99">
        <v>4398</v>
      </c>
      <c r="EE237" s="99">
        <v>4427</v>
      </c>
      <c r="EF237" s="99">
        <v>4494</v>
      </c>
      <c r="EG237" s="99">
        <v>4582</v>
      </c>
      <c r="EH237" s="99">
        <v>4633</v>
      </c>
      <c r="EI237" s="99">
        <v>4614</v>
      </c>
      <c r="EJ237" s="99">
        <v>4613</v>
      </c>
      <c r="EK237" s="100">
        <v>4559</v>
      </c>
      <c r="EL237" s="99">
        <v>4672</v>
      </c>
      <c r="EM237" s="99">
        <v>4619</v>
      </c>
      <c r="EN237" s="99">
        <v>4526</v>
      </c>
      <c r="EO237" s="99">
        <v>4539</v>
      </c>
      <c r="EP237" s="99">
        <v>4584</v>
      </c>
      <c r="EQ237" s="99">
        <v>4634</v>
      </c>
      <c r="ER237" s="99">
        <v>4611</v>
      </c>
      <c r="ES237" s="99">
        <v>4611</v>
      </c>
      <c r="ET237" s="99">
        <v>4624</v>
      </c>
      <c r="EU237" s="99">
        <v>4676</v>
      </c>
      <c r="EV237" s="99">
        <v>4631</v>
      </c>
      <c r="EW237" s="100">
        <v>4641</v>
      </c>
      <c r="EX237" s="98">
        <v>4700</v>
      </c>
      <c r="EY237" s="99">
        <v>4847</v>
      </c>
      <c r="EZ237" s="99">
        <v>4756</v>
      </c>
      <c r="FA237" s="99">
        <v>4794</v>
      </c>
      <c r="FB237" s="99">
        <v>4795</v>
      </c>
      <c r="FC237" s="99">
        <v>4811</v>
      </c>
      <c r="FD237" s="99">
        <v>4804</v>
      </c>
      <c r="FE237" s="99">
        <v>4766</v>
      </c>
      <c r="FF237" s="99">
        <v>4738</v>
      </c>
      <c r="FG237" s="99">
        <v>4850</v>
      </c>
      <c r="FH237" s="99">
        <v>4935</v>
      </c>
      <c r="FI237" s="100">
        <v>5008</v>
      </c>
      <c r="FJ237" s="98">
        <v>5051</v>
      </c>
      <c r="FK237" s="99">
        <v>4964</v>
      </c>
      <c r="FL237" s="99">
        <v>4922</v>
      </c>
      <c r="FM237" s="99">
        <v>4876</v>
      </c>
      <c r="FN237" s="99">
        <v>4826</v>
      </c>
      <c r="FO237" s="99">
        <v>4823</v>
      </c>
      <c r="FP237" s="99">
        <v>4782</v>
      </c>
      <c r="FQ237" s="99">
        <v>4743</v>
      </c>
      <c r="FR237" s="99">
        <v>4705</v>
      </c>
      <c r="FS237" s="99">
        <v>4721</v>
      </c>
      <c r="FT237" s="99">
        <v>4728</v>
      </c>
      <c r="FU237" s="100">
        <v>4727</v>
      </c>
      <c r="FV237" s="98">
        <v>4754</v>
      </c>
      <c r="FW237" s="99">
        <v>4716</v>
      </c>
      <c r="FX237" s="99">
        <v>4630</v>
      </c>
      <c r="FY237" s="99">
        <v>4571</v>
      </c>
      <c r="FZ237" s="99">
        <v>4556</v>
      </c>
      <c r="GA237" s="99">
        <v>4555</v>
      </c>
      <c r="GB237" s="99">
        <v>4520</v>
      </c>
      <c r="GC237" s="99">
        <v>4487</v>
      </c>
      <c r="GD237" s="99">
        <v>4454</v>
      </c>
      <c r="GE237" s="99">
        <v>4428</v>
      </c>
      <c r="GF237" s="99">
        <v>4392</v>
      </c>
      <c r="GG237" s="100">
        <v>4410</v>
      </c>
      <c r="GH237" s="98">
        <v>4455</v>
      </c>
      <c r="GI237" s="99">
        <v>4155</v>
      </c>
      <c r="GJ237" s="99">
        <v>4285</v>
      </c>
      <c r="GK237" s="99">
        <v>4261</v>
      </c>
      <c r="GL237" s="99">
        <v>4157</v>
      </c>
      <c r="GM237" s="99">
        <v>4102</v>
      </c>
      <c r="GN237" s="99">
        <v>4058</v>
      </c>
      <c r="GO237" s="99">
        <v>4030</v>
      </c>
      <c r="GP237" s="99">
        <v>4068</v>
      </c>
      <c r="GQ237" s="99">
        <v>3858</v>
      </c>
      <c r="GR237" s="99">
        <v>3818</v>
      </c>
      <c r="GS237" s="100">
        <v>3811</v>
      </c>
      <c r="GT237" s="98">
        <v>3871</v>
      </c>
      <c r="GU237" s="99">
        <v>3888</v>
      </c>
      <c r="GV237" s="99">
        <v>3778</v>
      </c>
      <c r="GW237" s="99">
        <v>3778</v>
      </c>
      <c r="GX237" s="99">
        <v>4697</v>
      </c>
      <c r="GY237" s="100">
        <v>3706</v>
      </c>
      <c r="GZ237" s="291"/>
    </row>
    <row r="238" spans="2:208" x14ac:dyDescent="0.25">
      <c r="B238" s="96"/>
      <c r="C238" s="97" t="s">
        <v>290</v>
      </c>
      <c r="D238" s="100">
        <v>51</v>
      </c>
      <c r="E238" s="100">
        <v>103</v>
      </c>
      <c r="F238" s="100">
        <v>220</v>
      </c>
      <c r="G238" s="98">
        <v>216</v>
      </c>
      <c r="H238" s="99">
        <v>210</v>
      </c>
      <c r="I238" s="99">
        <v>211</v>
      </c>
      <c r="J238" s="99">
        <v>207</v>
      </c>
      <c r="K238" s="99">
        <v>221</v>
      </c>
      <c r="L238" s="99">
        <v>236</v>
      </c>
      <c r="M238" s="99">
        <v>239</v>
      </c>
      <c r="N238" s="99">
        <v>232</v>
      </c>
      <c r="O238" s="99">
        <v>249</v>
      </c>
      <c r="P238" s="99">
        <v>247</v>
      </c>
      <c r="Q238" s="99">
        <v>247</v>
      </c>
      <c r="R238" s="100">
        <v>259</v>
      </c>
      <c r="S238" s="99">
        <v>262</v>
      </c>
      <c r="T238" s="99">
        <v>262</v>
      </c>
      <c r="U238" s="99">
        <v>266</v>
      </c>
      <c r="V238" s="99">
        <v>273</v>
      </c>
      <c r="W238" s="99">
        <v>280</v>
      </c>
      <c r="X238" s="99">
        <v>298</v>
      </c>
      <c r="Y238" s="99">
        <v>297</v>
      </c>
      <c r="Z238" s="99">
        <v>305</v>
      </c>
      <c r="AA238" s="99">
        <v>296</v>
      </c>
      <c r="AB238" s="99">
        <v>297</v>
      </c>
      <c r="AC238" s="99">
        <v>293</v>
      </c>
      <c r="AD238" s="100">
        <v>293</v>
      </c>
      <c r="AE238" s="99">
        <v>298</v>
      </c>
      <c r="AF238" s="99">
        <v>299</v>
      </c>
      <c r="AG238" s="99">
        <v>294</v>
      </c>
      <c r="AH238" s="99">
        <v>297</v>
      </c>
      <c r="AI238" s="99">
        <v>291</v>
      </c>
      <c r="AJ238" s="99">
        <v>286</v>
      </c>
      <c r="AK238" s="99">
        <v>285</v>
      </c>
      <c r="AL238" s="99">
        <v>278</v>
      </c>
      <c r="AM238" s="99">
        <v>268</v>
      </c>
      <c r="AN238" s="99">
        <v>265</v>
      </c>
      <c r="AO238" s="99">
        <v>272</v>
      </c>
      <c r="AP238" s="100">
        <v>286</v>
      </c>
      <c r="AQ238" s="98">
        <v>293</v>
      </c>
      <c r="AR238" s="99">
        <v>295</v>
      </c>
      <c r="AS238" s="99">
        <v>378</v>
      </c>
      <c r="AT238" s="99">
        <v>390</v>
      </c>
      <c r="AU238" s="99">
        <v>415</v>
      </c>
      <c r="AV238" s="99">
        <v>428</v>
      </c>
      <c r="AW238" s="99">
        <v>466</v>
      </c>
      <c r="AX238" s="99">
        <v>492</v>
      </c>
      <c r="AY238" s="99">
        <v>515</v>
      </c>
      <c r="AZ238" s="99">
        <v>508</v>
      </c>
      <c r="BA238" s="99">
        <v>492</v>
      </c>
      <c r="BB238" s="100">
        <v>506</v>
      </c>
      <c r="BC238" s="98">
        <v>561</v>
      </c>
      <c r="BD238" s="99">
        <v>586</v>
      </c>
      <c r="BE238" s="99">
        <v>590</v>
      </c>
      <c r="BF238" s="99">
        <v>621</v>
      </c>
      <c r="BG238" s="99">
        <v>605</v>
      </c>
      <c r="BH238" s="99">
        <v>618</v>
      </c>
      <c r="BI238" s="99">
        <v>614</v>
      </c>
      <c r="BJ238" s="99">
        <v>616</v>
      </c>
      <c r="BK238" s="99">
        <v>649</v>
      </c>
      <c r="BL238" s="99">
        <v>656</v>
      </c>
      <c r="BM238" s="99">
        <v>681</v>
      </c>
      <c r="BN238" s="100">
        <v>695</v>
      </c>
      <c r="BO238" s="99">
        <v>736</v>
      </c>
      <c r="BP238" s="99">
        <v>757</v>
      </c>
      <c r="BQ238" s="99">
        <v>767</v>
      </c>
      <c r="BR238" s="99">
        <v>767</v>
      </c>
      <c r="BS238" s="99">
        <v>773</v>
      </c>
      <c r="BT238" s="99">
        <v>785</v>
      </c>
      <c r="BU238" s="99">
        <v>784</v>
      </c>
      <c r="BV238" s="99">
        <v>799</v>
      </c>
      <c r="BW238" s="99">
        <v>808</v>
      </c>
      <c r="BX238" s="99">
        <v>807</v>
      </c>
      <c r="BY238" s="99">
        <v>830</v>
      </c>
      <c r="BZ238" s="100">
        <v>860</v>
      </c>
      <c r="CA238" s="99">
        <v>861</v>
      </c>
      <c r="CB238" s="99">
        <v>907</v>
      </c>
      <c r="CC238" s="99">
        <v>947</v>
      </c>
      <c r="CD238" s="99">
        <v>971</v>
      </c>
      <c r="CE238" s="99">
        <v>999</v>
      </c>
      <c r="CF238" s="99">
        <v>1014</v>
      </c>
      <c r="CG238" s="99">
        <v>1031</v>
      </c>
      <c r="CH238" s="99">
        <v>1042</v>
      </c>
      <c r="CI238" s="99">
        <v>1064</v>
      </c>
      <c r="CJ238" s="99">
        <v>1083</v>
      </c>
      <c r="CK238" s="99">
        <v>1111</v>
      </c>
      <c r="CL238" s="100">
        <v>1152</v>
      </c>
      <c r="CM238" s="98">
        <v>1776</v>
      </c>
      <c r="CN238" s="99">
        <v>1804</v>
      </c>
      <c r="CO238" s="99">
        <v>1816</v>
      </c>
      <c r="CP238" s="99">
        <v>1811</v>
      </c>
      <c r="CQ238" s="99">
        <v>1811</v>
      </c>
      <c r="CR238" s="99">
        <v>1830</v>
      </c>
      <c r="CS238" s="99">
        <v>1839</v>
      </c>
      <c r="CT238" s="99">
        <v>1856</v>
      </c>
      <c r="CU238" s="99">
        <v>1835</v>
      </c>
      <c r="CV238" s="99">
        <v>1850</v>
      </c>
      <c r="CW238" s="99">
        <v>1843</v>
      </c>
      <c r="CX238" s="100">
        <v>1874</v>
      </c>
      <c r="CY238" s="99">
        <v>1864</v>
      </c>
      <c r="CZ238" s="99">
        <v>1864</v>
      </c>
      <c r="DA238" s="99">
        <v>1882</v>
      </c>
      <c r="DB238" s="99">
        <v>1880</v>
      </c>
      <c r="DC238" s="99">
        <v>1891</v>
      </c>
      <c r="DD238" s="99">
        <v>1904</v>
      </c>
      <c r="DE238" s="99">
        <v>1906</v>
      </c>
      <c r="DF238" s="99">
        <v>1872</v>
      </c>
      <c r="DG238" s="99">
        <v>1894</v>
      </c>
      <c r="DH238" s="99">
        <v>1877</v>
      </c>
      <c r="DI238" s="99">
        <v>1844</v>
      </c>
      <c r="DJ238" s="100">
        <v>1830</v>
      </c>
      <c r="DL238" s="96"/>
      <c r="DM238" s="97" t="s">
        <v>311</v>
      </c>
      <c r="DN238" s="98">
        <v>479</v>
      </c>
      <c r="DO238" s="99">
        <v>488</v>
      </c>
      <c r="DP238" s="99">
        <v>499</v>
      </c>
      <c r="DQ238" s="99">
        <v>496</v>
      </c>
      <c r="DR238" s="99">
        <v>487</v>
      </c>
      <c r="DS238" s="99">
        <v>491</v>
      </c>
      <c r="DT238" s="99">
        <v>486</v>
      </c>
      <c r="DU238" s="99">
        <v>476</v>
      </c>
      <c r="DV238" s="99">
        <v>473</v>
      </c>
      <c r="DW238" s="99">
        <v>468</v>
      </c>
      <c r="DX238" s="99">
        <v>462</v>
      </c>
      <c r="DY238" s="100">
        <v>458</v>
      </c>
      <c r="DZ238" s="98">
        <v>458</v>
      </c>
      <c r="EA238" s="99">
        <v>455</v>
      </c>
      <c r="EB238" s="99">
        <v>464</v>
      </c>
      <c r="EC238" s="99">
        <v>459</v>
      </c>
      <c r="ED238" s="99">
        <v>458</v>
      </c>
      <c r="EE238" s="99">
        <v>477</v>
      </c>
      <c r="EF238" s="99">
        <v>472</v>
      </c>
      <c r="EG238" s="99">
        <v>483</v>
      </c>
      <c r="EH238" s="99">
        <v>481</v>
      </c>
      <c r="EI238" s="99">
        <v>487</v>
      </c>
      <c r="EJ238" s="99">
        <v>481</v>
      </c>
      <c r="EK238" s="100">
        <v>472</v>
      </c>
      <c r="EL238" s="99">
        <v>483</v>
      </c>
      <c r="EM238" s="99">
        <v>475</v>
      </c>
      <c r="EN238" s="99">
        <v>477</v>
      </c>
      <c r="EO238" s="99">
        <v>473</v>
      </c>
      <c r="EP238" s="99">
        <v>480</v>
      </c>
      <c r="EQ238" s="99">
        <v>480</v>
      </c>
      <c r="ER238" s="99">
        <v>474</v>
      </c>
      <c r="ES238" s="99">
        <v>486</v>
      </c>
      <c r="ET238" s="99">
        <v>493</v>
      </c>
      <c r="EU238" s="99">
        <v>487</v>
      </c>
      <c r="EV238" s="99">
        <v>487</v>
      </c>
      <c r="EW238" s="100">
        <v>481</v>
      </c>
      <c r="EX238" s="98">
        <v>504</v>
      </c>
      <c r="EY238" s="99">
        <v>491</v>
      </c>
      <c r="EZ238" s="99">
        <v>485</v>
      </c>
      <c r="FA238" s="99">
        <v>478</v>
      </c>
      <c r="FB238" s="99">
        <v>483</v>
      </c>
      <c r="FC238" s="99">
        <v>478</v>
      </c>
      <c r="FD238" s="99">
        <v>469</v>
      </c>
      <c r="FE238" s="99">
        <v>471</v>
      </c>
      <c r="FF238" s="99">
        <v>468</v>
      </c>
      <c r="FG238" s="99">
        <v>463</v>
      </c>
      <c r="FH238" s="99">
        <v>480</v>
      </c>
      <c r="FI238" s="100">
        <v>476</v>
      </c>
      <c r="FJ238" s="98">
        <v>477</v>
      </c>
      <c r="FK238" s="99">
        <v>471</v>
      </c>
      <c r="FL238" s="99">
        <v>464</v>
      </c>
      <c r="FM238" s="99">
        <v>464</v>
      </c>
      <c r="FN238" s="99">
        <v>461</v>
      </c>
      <c r="FO238" s="99">
        <v>471</v>
      </c>
      <c r="FP238" s="99">
        <v>458</v>
      </c>
      <c r="FQ238" s="99">
        <v>455</v>
      </c>
      <c r="FR238" s="99">
        <v>454</v>
      </c>
      <c r="FS238" s="99">
        <v>459</v>
      </c>
      <c r="FT238" s="99">
        <v>458</v>
      </c>
      <c r="FU238" s="100">
        <v>439</v>
      </c>
      <c r="FV238" s="98">
        <v>445</v>
      </c>
      <c r="FW238" s="99">
        <v>445</v>
      </c>
      <c r="FX238" s="99">
        <v>438</v>
      </c>
      <c r="FY238" s="99">
        <v>427</v>
      </c>
      <c r="FZ238" s="99">
        <v>419</v>
      </c>
      <c r="GA238" s="99">
        <v>420</v>
      </c>
      <c r="GB238" s="99">
        <v>415</v>
      </c>
      <c r="GC238" s="99">
        <v>406</v>
      </c>
      <c r="GD238" s="99">
        <v>407</v>
      </c>
      <c r="GE238" s="99">
        <v>402</v>
      </c>
      <c r="GF238" s="99">
        <v>401</v>
      </c>
      <c r="GG238" s="100">
        <v>406</v>
      </c>
      <c r="GH238" s="98">
        <v>400</v>
      </c>
      <c r="GI238" s="99">
        <v>410</v>
      </c>
      <c r="GJ238" s="99">
        <v>397</v>
      </c>
      <c r="GK238" s="99">
        <v>393</v>
      </c>
      <c r="GL238" s="99">
        <v>386</v>
      </c>
      <c r="GM238" s="99">
        <v>377</v>
      </c>
      <c r="GN238" s="99">
        <v>372</v>
      </c>
      <c r="GO238" s="99">
        <v>368</v>
      </c>
      <c r="GP238" s="99">
        <v>369</v>
      </c>
      <c r="GQ238" s="99">
        <v>341</v>
      </c>
      <c r="GR238" s="99">
        <v>342</v>
      </c>
      <c r="GS238" s="100">
        <v>339</v>
      </c>
      <c r="GT238" s="98">
        <v>337</v>
      </c>
      <c r="GU238" s="99">
        <v>342</v>
      </c>
      <c r="GV238" s="99">
        <v>322</v>
      </c>
      <c r="GW238" s="99">
        <v>317</v>
      </c>
      <c r="GX238" s="99">
        <v>313</v>
      </c>
      <c r="GY238" s="100">
        <v>311</v>
      </c>
      <c r="GZ238" s="291"/>
    </row>
    <row r="239" spans="2:208" x14ac:dyDescent="0.25">
      <c r="B239" s="96"/>
      <c r="C239" s="97" t="s">
        <v>291</v>
      </c>
      <c r="D239" s="100">
        <v>71</v>
      </c>
      <c r="E239" s="100">
        <v>151</v>
      </c>
      <c r="F239" s="100">
        <v>190</v>
      </c>
      <c r="G239" s="98">
        <v>196</v>
      </c>
      <c r="H239" s="99">
        <v>189</v>
      </c>
      <c r="I239" s="99">
        <v>203</v>
      </c>
      <c r="J239" s="99">
        <v>208</v>
      </c>
      <c r="K239" s="99">
        <v>212</v>
      </c>
      <c r="L239" s="99">
        <v>235</v>
      </c>
      <c r="M239" s="99">
        <v>240</v>
      </c>
      <c r="N239" s="99">
        <v>253</v>
      </c>
      <c r="O239" s="99">
        <v>246</v>
      </c>
      <c r="P239" s="99">
        <v>251</v>
      </c>
      <c r="Q239" s="99">
        <v>256</v>
      </c>
      <c r="R239" s="100">
        <v>285</v>
      </c>
      <c r="S239" s="99">
        <v>292</v>
      </c>
      <c r="T239" s="99">
        <v>292</v>
      </c>
      <c r="U239" s="99">
        <v>318</v>
      </c>
      <c r="V239" s="99">
        <v>324</v>
      </c>
      <c r="W239" s="99">
        <v>327</v>
      </c>
      <c r="X239" s="99">
        <v>347</v>
      </c>
      <c r="Y239" s="99">
        <v>343</v>
      </c>
      <c r="Z239" s="99">
        <v>340</v>
      </c>
      <c r="AA239" s="99">
        <v>338</v>
      </c>
      <c r="AB239" s="99">
        <v>336</v>
      </c>
      <c r="AC239" s="99">
        <v>327</v>
      </c>
      <c r="AD239" s="100">
        <v>332</v>
      </c>
      <c r="AE239" s="99">
        <v>331</v>
      </c>
      <c r="AF239" s="99">
        <v>333</v>
      </c>
      <c r="AG239" s="99">
        <v>333</v>
      </c>
      <c r="AH239" s="99">
        <v>338</v>
      </c>
      <c r="AI239" s="99">
        <v>337</v>
      </c>
      <c r="AJ239" s="99">
        <v>337</v>
      </c>
      <c r="AK239" s="99">
        <v>332</v>
      </c>
      <c r="AL239" s="99">
        <v>320</v>
      </c>
      <c r="AM239" s="99">
        <v>311</v>
      </c>
      <c r="AN239" s="99">
        <v>315</v>
      </c>
      <c r="AO239" s="99">
        <v>326</v>
      </c>
      <c r="AP239" s="100">
        <v>336</v>
      </c>
      <c r="AQ239" s="98">
        <v>348</v>
      </c>
      <c r="AR239" s="99">
        <v>358</v>
      </c>
      <c r="AS239" s="99">
        <v>619</v>
      </c>
      <c r="AT239" s="99">
        <v>678</v>
      </c>
      <c r="AU239" s="99">
        <v>669</v>
      </c>
      <c r="AV239" s="99">
        <v>710</v>
      </c>
      <c r="AW239" s="99">
        <v>756</v>
      </c>
      <c r="AX239" s="99">
        <v>772</v>
      </c>
      <c r="AY239" s="99">
        <v>785</v>
      </c>
      <c r="AZ239" s="99">
        <v>756</v>
      </c>
      <c r="BA239" s="99">
        <v>753</v>
      </c>
      <c r="BB239" s="100">
        <v>736</v>
      </c>
      <c r="BC239" s="98">
        <v>761</v>
      </c>
      <c r="BD239" s="99">
        <v>763</v>
      </c>
      <c r="BE239" s="99">
        <v>789</v>
      </c>
      <c r="BF239" s="99">
        <v>827</v>
      </c>
      <c r="BG239" s="99">
        <v>825</v>
      </c>
      <c r="BH239" s="99">
        <v>859</v>
      </c>
      <c r="BI239" s="99">
        <v>867</v>
      </c>
      <c r="BJ239" s="99">
        <v>865</v>
      </c>
      <c r="BK239" s="99">
        <v>886</v>
      </c>
      <c r="BL239" s="99">
        <v>872</v>
      </c>
      <c r="BM239" s="99">
        <v>857</v>
      </c>
      <c r="BN239" s="100">
        <v>899</v>
      </c>
      <c r="BO239" s="99">
        <v>869</v>
      </c>
      <c r="BP239" s="99">
        <v>938</v>
      </c>
      <c r="BQ239" s="99">
        <v>1086</v>
      </c>
      <c r="BR239" s="99">
        <v>1097</v>
      </c>
      <c r="BS239" s="99">
        <v>1065</v>
      </c>
      <c r="BT239" s="99">
        <v>1047</v>
      </c>
      <c r="BU239" s="99">
        <v>1025</v>
      </c>
      <c r="BV239" s="99">
        <v>1018</v>
      </c>
      <c r="BW239" s="99">
        <v>988</v>
      </c>
      <c r="BX239" s="99">
        <v>980</v>
      </c>
      <c r="BY239" s="99">
        <v>956</v>
      </c>
      <c r="BZ239" s="100">
        <v>915</v>
      </c>
      <c r="CA239" s="99">
        <v>900</v>
      </c>
      <c r="CB239" s="99">
        <v>879</v>
      </c>
      <c r="CC239" s="99">
        <v>875</v>
      </c>
      <c r="CD239" s="99">
        <v>883</v>
      </c>
      <c r="CE239" s="99">
        <v>919</v>
      </c>
      <c r="CF239" s="99">
        <v>920</v>
      </c>
      <c r="CG239" s="99">
        <v>914</v>
      </c>
      <c r="CH239" s="99">
        <v>904</v>
      </c>
      <c r="CI239" s="99">
        <v>902</v>
      </c>
      <c r="CJ239" s="99">
        <v>909</v>
      </c>
      <c r="CK239" s="99">
        <v>918</v>
      </c>
      <c r="CL239" s="100">
        <v>919</v>
      </c>
      <c r="CM239" s="98">
        <v>910</v>
      </c>
      <c r="CN239" s="99">
        <v>908</v>
      </c>
      <c r="CO239" s="99">
        <v>906</v>
      </c>
      <c r="CP239" s="99">
        <v>932</v>
      </c>
      <c r="CQ239" s="99">
        <v>927</v>
      </c>
      <c r="CR239" s="99">
        <v>951</v>
      </c>
      <c r="CS239" s="99">
        <v>948</v>
      </c>
      <c r="CT239" s="99">
        <v>960</v>
      </c>
      <c r="CU239" s="99">
        <v>957</v>
      </c>
      <c r="CV239" s="99">
        <v>952</v>
      </c>
      <c r="CW239" s="99">
        <v>949</v>
      </c>
      <c r="CX239" s="100">
        <v>944</v>
      </c>
      <c r="CY239" s="99">
        <v>957</v>
      </c>
      <c r="CZ239" s="99">
        <v>941</v>
      </c>
      <c r="DA239" s="99">
        <v>938</v>
      </c>
      <c r="DB239" s="99">
        <v>922</v>
      </c>
      <c r="DC239" s="99">
        <v>905</v>
      </c>
      <c r="DD239" s="99">
        <v>909</v>
      </c>
      <c r="DE239" s="99">
        <v>895</v>
      </c>
      <c r="DF239" s="99">
        <v>899</v>
      </c>
      <c r="DG239" s="99">
        <v>908</v>
      </c>
      <c r="DH239" s="99">
        <v>918</v>
      </c>
      <c r="DI239" s="99">
        <v>897</v>
      </c>
      <c r="DJ239" s="100">
        <v>894</v>
      </c>
      <c r="DL239" s="96"/>
      <c r="DM239" s="97" t="s">
        <v>312</v>
      </c>
      <c r="DN239" s="98">
        <v>1413</v>
      </c>
      <c r="DO239" s="99">
        <v>1440</v>
      </c>
      <c r="DP239" s="99">
        <v>1411</v>
      </c>
      <c r="DQ239" s="99">
        <v>1421</v>
      </c>
      <c r="DR239" s="99">
        <v>1565</v>
      </c>
      <c r="DS239" s="99">
        <v>1428</v>
      </c>
      <c r="DT239" s="99">
        <v>1393</v>
      </c>
      <c r="DU239" s="99">
        <v>1383</v>
      </c>
      <c r="DV239" s="99">
        <v>1381</v>
      </c>
      <c r="DW239" s="99">
        <v>1402</v>
      </c>
      <c r="DX239" s="99">
        <v>1387</v>
      </c>
      <c r="DY239" s="100">
        <v>1405</v>
      </c>
      <c r="DZ239" s="98">
        <v>1402</v>
      </c>
      <c r="EA239" s="99">
        <v>1419</v>
      </c>
      <c r="EB239" s="99">
        <v>1448</v>
      </c>
      <c r="EC239" s="99">
        <v>1426</v>
      </c>
      <c r="ED239" s="99">
        <v>1422</v>
      </c>
      <c r="EE239" s="99">
        <v>1436</v>
      </c>
      <c r="EF239" s="99">
        <v>1447</v>
      </c>
      <c r="EG239" s="99">
        <v>1455</v>
      </c>
      <c r="EH239" s="99">
        <v>1462</v>
      </c>
      <c r="EI239" s="99">
        <v>1471</v>
      </c>
      <c r="EJ239" s="99">
        <v>1469</v>
      </c>
      <c r="EK239" s="100">
        <v>1465</v>
      </c>
      <c r="EL239" s="99">
        <v>1483</v>
      </c>
      <c r="EM239" s="99">
        <v>1522</v>
      </c>
      <c r="EN239" s="99">
        <v>1519</v>
      </c>
      <c r="EO239" s="99">
        <v>1528</v>
      </c>
      <c r="EP239" s="99">
        <v>1534</v>
      </c>
      <c r="EQ239" s="99">
        <v>1566</v>
      </c>
      <c r="ER239" s="99">
        <v>1566</v>
      </c>
      <c r="ES239" s="99">
        <v>1566</v>
      </c>
      <c r="ET239" s="99">
        <v>1580</v>
      </c>
      <c r="EU239" s="99">
        <v>1560</v>
      </c>
      <c r="EV239" s="99">
        <v>1578</v>
      </c>
      <c r="EW239" s="100">
        <v>1583</v>
      </c>
      <c r="EX239" s="98">
        <v>1636</v>
      </c>
      <c r="EY239" s="99">
        <v>1655</v>
      </c>
      <c r="EZ239" s="99">
        <v>1632</v>
      </c>
      <c r="FA239" s="99">
        <v>1610</v>
      </c>
      <c r="FB239" s="99">
        <v>1612</v>
      </c>
      <c r="FC239" s="99">
        <v>1601</v>
      </c>
      <c r="FD239" s="99">
        <v>1596</v>
      </c>
      <c r="FE239" s="99">
        <v>1587</v>
      </c>
      <c r="FF239" s="99">
        <v>1596</v>
      </c>
      <c r="FG239" s="99">
        <v>1617</v>
      </c>
      <c r="FH239" s="99">
        <v>1581</v>
      </c>
      <c r="FI239" s="100">
        <v>1589</v>
      </c>
      <c r="FJ239" s="98">
        <v>1637</v>
      </c>
      <c r="FK239" s="99">
        <v>1642</v>
      </c>
      <c r="FL239" s="99">
        <v>1625</v>
      </c>
      <c r="FM239" s="99">
        <v>1622</v>
      </c>
      <c r="FN239" s="99">
        <v>1596</v>
      </c>
      <c r="FO239" s="99">
        <v>1606</v>
      </c>
      <c r="FP239" s="99">
        <v>1586</v>
      </c>
      <c r="FQ239" s="99">
        <v>1574</v>
      </c>
      <c r="FR239" s="99">
        <v>1561</v>
      </c>
      <c r="FS239" s="99">
        <v>1545</v>
      </c>
      <c r="FT239" s="99">
        <v>1532</v>
      </c>
      <c r="FU239" s="100">
        <v>1528</v>
      </c>
      <c r="FV239" s="98">
        <v>1559</v>
      </c>
      <c r="FW239" s="99">
        <v>1565</v>
      </c>
      <c r="FX239" s="99">
        <v>1527</v>
      </c>
      <c r="FY239" s="99">
        <v>1514</v>
      </c>
      <c r="FZ239" s="99">
        <v>1485</v>
      </c>
      <c r="GA239" s="99">
        <v>1488</v>
      </c>
      <c r="GB239" s="99">
        <v>1453</v>
      </c>
      <c r="GC239" s="99">
        <v>1425</v>
      </c>
      <c r="GD239" s="99">
        <v>1410</v>
      </c>
      <c r="GE239" s="99">
        <v>1389</v>
      </c>
      <c r="GF239" s="99">
        <v>1365</v>
      </c>
      <c r="GG239" s="100">
        <v>1328</v>
      </c>
      <c r="GH239" s="98">
        <v>1331</v>
      </c>
      <c r="GI239" s="99">
        <v>1332</v>
      </c>
      <c r="GJ239" s="99">
        <v>1304</v>
      </c>
      <c r="GK239" s="99">
        <v>1270</v>
      </c>
      <c r="GL239" s="99">
        <v>1251</v>
      </c>
      <c r="GM239" s="99">
        <v>1249</v>
      </c>
      <c r="GN239" s="99">
        <v>1218</v>
      </c>
      <c r="GO239" s="99">
        <v>1185</v>
      </c>
      <c r="GP239" s="99">
        <v>1213</v>
      </c>
      <c r="GQ239" s="99">
        <v>1106</v>
      </c>
      <c r="GR239" s="99">
        <v>1097</v>
      </c>
      <c r="GS239" s="100">
        <v>1090</v>
      </c>
      <c r="GT239" s="98">
        <v>1099</v>
      </c>
      <c r="GU239" s="99">
        <v>1135</v>
      </c>
      <c r="GV239" s="99">
        <v>1060</v>
      </c>
      <c r="GW239" s="99">
        <v>1064</v>
      </c>
      <c r="GX239" s="99">
        <v>1047</v>
      </c>
      <c r="GY239" s="100">
        <v>1031</v>
      </c>
      <c r="GZ239" s="291"/>
    </row>
    <row r="240" spans="2:208" x14ac:dyDescent="0.25">
      <c r="B240" s="96"/>
      <c r="C240" s="97" t="s">
        <v>292</v>
      </c>
      <c r="D240" s="100">
        <v>84</v>
      </c>
      <c r="E240" s="100">
        <v>95</v>
      </c>
      <c r="F240" s="100">
        <v>150</v>
      </c>
      <c r="G240" s="98">
        <v>161</v>
      </c>
      <c r="H240" s="99">
        <v>148</v>
      </c>
      <c r="I240" s="99">
        <v>144</v>
      </c>
      <c r="J240" s="99">
        <v>149</v>
      </c>
      <c r="K240" s="99">
        <v>151</v>
      </c>
      <c r="L240" s="99">
        <v>163</v>
      </c>
      <c r="M240" s="99">
        <v>171</v>
      </c>
      <c r="N240" s="99">
        <v>169</v>
      </c>
      <c r="O240" s="99">
        <v>160</v>
      </c>
      <c r="P240" s="99">
        <v>166</v>
      </c>
      <c r="Q240" s="99">
        <v>166</v>
      </c>
      <c r="R240" s="100">
        <v>173</v>
      </c>
      <c r="S240" s="99">
        <v>179</v>
      </c>
      <c r="T240" s="99">
        <v>187</v>
      </c>
      <c r="U240" s="99">
        <v>193</v>
      </c>
      <c r="V240" s="99">
        <v>191</v>
      </c>
      <c r="W240" s="99">
        <v>190</v>
      </c>
      <c r="X240" s="99">
        <v>200</v>
      </c>
      <c r="Y240" s="99">
        <v>198</v>
      </c>
      <c r="Z240" s="99">
        <v>193</v>
      </c>
      <c r="AA240" s="99">
        <v>186</v>
      </c>
      <c r="AB240" s="99">
        <v>179</v>
      </c>
      <c r="AC240" s="99">
        <v>173</v>
      </c>
      <c r="AD240" s="100">
        <v>179</v>
      </c>
      <c r="AE240" s="99">
        <v>183</v>
      </c>
      <c r="AF240" s="99">
        <v>178</v>
      </c>
      <c r="AG240" s="99">
        <v>181</v>
      </c>
      <c r="AH240" s="99">
        <v>187</v>
      </c>
      <c r="AI240" s="99">
        <v>182</v>
      </c>
      <c r="AJ240" s="99">
        <v>184</v>
      </c>
      <c r="AK240" s="99">
        <v>181</v>
      </c>
      <c r="AL240" s="99">
        <v>181</v>
      </c>
      <c r="AM240" s="99">
        <v>172</v>
      </c>
      <c r="AN240" s="99">
        <v>179</v>
      </c>
      <c r="AO240" s="99">
        <v>181</v>
      </c>
      <c r="AP240" s="100">
        <v>192</v>
      </c>
      <c r="AQ240" s="98">
        <v>205</v>
      </c>
      <c r="AR240" s="99">
        <v>223</v>
      </c>
      <c r="AS240" s="99">
        <v>428</v>
      </c>
      <c r="AT240" s="99">
        <v>438</v>
      </c>
      <c r="AU240" s="99">
        <v>445</v>
      </c>
      <c r="AV240" s="99">
        <v>458</v>
      </c>
      <c r="AW240" s="99">
        <v>511</v>
      </c>
      <c r="AX240" s="99">
        <v>543</v>
      </c>
      <c r="AY240" s="99">
        <v>551</v>
      </c>
      <c r="AZ240" s="99">
        <v>587</v>
      </c>
      <c r="BA240" s="99">
        <v>627</v>
      </c>
      <c r="BB240" s="100">
        <v>661</v>
      </c>
      <c r="BC240" s="98">
        <v>743</v>
      </c>
      <c r="BD240" s="99">
        <v>737</v>
      </c>
      <c r="BE240" s="99">
        <v>762</v>
      </c>
      <c r="BF240" s="99">
        <v>802</v>
      </c>
      <c r="BG240" s="99">
        <v>808</v>
      </c>
      <c r="BH240" s="99">
        <v>834</v>
      </c>
      <c r="BI240" s="99">
        <v>803</v>
      </c>
      <c r="BJ240" s="99">
        <v>785</v>
      </c>
      <c r="BK240" s="99">
        <v>784</v>
      </c>
      <c r="BL240" s="99">
        <v>776</v>
      </c>
      <c r="BM240" s="99">
        <v>792</v>
      </c>
      <c r="BN240" s="100">
        <v>924</v>
      </c>
      <c r="BO240" s="99">
        <v>898</v>
      </c>
      <c r="BP240" s="99">
        <v>912</v>
      </c>
      <c r="BQ240" s="99">
        <v>909</v>
      </c>
      <c r="BR240" s="99">
        <v>893</v>
      </c>
      <c r="BS240" s="99">
        <v>988</v>
      </c>
      <c r="BT240" s="99">
        <v>989</v>
      </c>
      <c r="BU240" s="99">
        <v>1003</v>
      </c>
      <c r="BV240" s="99">
        <v>1077</v>
      </c>
      <c r="BW240" s="99">
        <v>1074</v>
      </c>
      <c r="BX240" s="99">
        <v>1084</v>
      </c>
      <c r="BY240" s="99">
        <v>1101</v>
      </c>
      <c r="BZ240" s="100">
        <v>1095</v>
      </c>
      <c r="CA240" s="99">
        <v>1067</v>
      </c>
      <c r="CB240" s="99">
        <v>1086</v>
      </c>
      <c r="CC240" s="99">
        <v>1066</v>
      </c>
      <c r="CD240" s="99">
        <v>1063</v>
      </c>
      <c r="CE240" s="99">
        <v>1039</v>
      </c>
      <c r="CF240" s="99">
        <v>1091</v>
      </c>
      <c r="CG240" s="99">
        <v>1102</v>
      </c>
      <c r="CH240" s="99">
        <v>1065</v>
      </c>
      <c r="CI240" s="99">
        <v>1128</v>
      </c>
      <c r="CJ240" s="99">
        <v>1100</v>
      </c>
      <c r="CK240" s="99">
        <v>1088</v>
      </c>
      <c r="CL240" s="100">
        <v>1089</v>
      </c>
      <c r="CM240" s="98">
        <v>1161</v>
      </c>
      <c r="CN240" s="99">
        <v>1191</v>
      </c>
      <c r="CO240" s="99">
        <v>1181</v>
      </c>
      <c r="CP240" s="99">
        <v>1190</v>
      </c>
      <c r="CQ240" s="99">
        <v>1213</v>
      </c>
      <c r="CR240" s="99">
        <v>1243</v>
      </c>
      <c r="CS240" s="99">
        <v>1264</v>
      </c>
      <c r="CT240" s="99">
        <v>1261</v>
      </c>
      <c r="CU240" s="99">
        <v>1272</v>
      </c>
      <c r="CV240" s="99">
        <v>1284</v>
      </c>
      <c r="CW240" s="99">
        <v>1271</v>
      </c>
      <c r="CX240" s="100">
        <v>1331</v>
      </c>
      <c r="CY240" s="99">
        <v>1352</v>
      </c>
      <c r="CZ240" s="99">
        <v>1349</v>
      </c>
      <c r="DA240" s="99">
        <v>1352</v>
      </c>
      <c r="DB240" s="99">
        <v>1352</v>
      </c>
      <c r="DC240" s="99">
        <v>1330</v>
      </c>
      <c r="DD240" s="99">
        <v>1347</v>
      </c>
      <c r="DE240" s="99">
        <v>1343</v>
      </c>
      <c r="DF240" s="99">
        <v>1333</v>
      </c>
      <c r="DG240" s="99">
        <v>1362</v>
      </c>
      <c r="DH240" s="99">
        <v>1348</v>
      </c>
      <c r="DI240" s="99">
        <v>1344</v>
      </c>
      <c r="DJ240" s="100">
        <v>1347</v>
      </c>
      <c r="DL240" s="96"/>
      <c r="DM240" s="97" t="s">
        <v>313</v>
      </c>
      <c r="DN240" s="98">
        <v>3860</v>
      </c>
      <c r="DO240" s="99">
        <v>3910</v>
      </c>
      <c r="DP240" s="99">
        <v>3917</v>
      </c>
      <c r="DQ240" s="99">
        <v>3936</v>
      </c>
      <c r="DR240" s="99">
        <v>4749</v>
      </c>
      <c r="DS240" s="99">
        <v>3914</v>
      </c>
      <c r="DT240" s="99">
        <v>3894</v>
      </c>
      <c r="DU240" s="99">
        <v>3889</v>
      </c>
      <c r="DV240" s="99">
        <v>3877</v>
      </c>
      <c r="DW240" s="99">
        <v>3906</v>
      </c>
      <c r="DX240" s="99">
        <v>3914</v>
      </c>
      <c r="DY240" s="100">
        <v>3915</v>
      </c>
      <c r="DZ240" s="98">
        <v>3902</v>
      </c>
      <c r="EA240" s="99">
        <v>3913</v>
      </c>
      <c r="EB240" s="99">
        <v>3879</v>
      </c>
      <c r="EC240" s="99">
        <v>3875</v>
      </c>
      <c r="ED240" s="99">
        <v>3874</v>
      </c>
      <c r="EE240" s="99">
        <v>3910</v>
      </c>
      <c r="EF240" s="99">
        <v>3969</v>
      </c>
      <c r="EG240" s="99">
        <v>4079</v>
      </c>
      <c r="EH240" s="99">
        <v>4107</v>
      </c>
      <c r="EI240" s="99">
        <v>4078</v>
      </c>
      <c r="EJ240" s="99">
        <v>4068</v>
      </c>
      <c r="EK240" s="100">
        <v>4061</v>
      </c>
      <c r="EL240" s="99">
        <v>4097</v>
      </c>
      <c r="EM240" s="99">
        <v>4057</v>
      </c>
      <c r="EN240" s="99">
        <v>4044</v>
      </c>
      <c r="EO240" s="99">
        <v>4067</v>
      </c>
      <c r="EP240" s="99">
        <v>4095</v>
      </c>
      <c r="EQ240" s="99">
        <v>4128</v>
      </c>
      <c r="ER240" s="99">
        <v>4119</v>
      </c>
      <c r="ES240" s="99">
        <v>4112</v>
      </c>
      <c r="ET240" s="99">
        <v>4129</v>
      </c>
      <c r="EU240" s="99">
        <v>4087</v>
      </c>
      <c r="EV240" s="99">
        <v>4086</v>
      </c>
      <c r="EW240" s="100">
        <v>4238</v>
      </c>
      <c r="EX240" s="98">
        <v>4392</v>
      </c>
      <c r="EY240" s="99">
        <v>4368</v>
      </c>
      <c r="EZ240" s="99">
        <v>4339</v>
      </c>
      <c r="FA240" s="99">
        <v>4332</v>
      </c>
      <c r="FB240" s="99">
        <v>4286</v>
      </c>
      <c r="FC240" s="99">
        <v>4271</v>
      </c>
      <c r="FD240" s="99">
        <v>4288</v>
      </c>
      <c r="FE240" s="99">
        <v>4265</v>
      </c>
      <c r="FF240" s="99">
        <v>4267</v>
      </c>
      <c r="FG240" s="99">
        <v>4417</v>
      </c>
      <c r="FH240" s="99">
        <v>4513</v>
      </c>
      <c r="FI240" s="100">
        <v>4489</v>
      </c>
      <c r="FJ240" s="98">
        <v>4469</v>
      </c>
      <c r="FK240" s="99">
        <v>4432</v>
      </c>
      <c r="FL240" s="99">
        <v>4410</v>
      </c>
      <c r="FM240" s="99">
        <v>4388</v>
      </c>
      <c r="FN240" s="99">
        <v>4358</v>
      </c>
      <c r="FO240" s="99">
        <v>4314</v>
      </c>
      <c r="FP240" s="99">
        <v>4271</v>
      </c>
      <c r="FQ240" s="99">
        <v>4270</v>
      </c>
      <c r="FR240" s="99">
        <v>4257</v>
      </c>
      <c r="FS240" s="99">
        <v>4281</v>
      </c>
      <c r="FT240" s="99">
        <v>4228</v>
      </c>
      <c r="FU240" s="100">
        <v>4173</v>
      </c>
      <c r="FV240" s="98">
        <v>4143</v>
      </c>
      <c r="FW240" s="99">
        <v>4118</v>
      </c>
      <c r="FX240" s="99">
        <v>4055</v>
      </c>
      <c r="FY240" s="99">
        <v>3976</v>
      </c>
      <c r="FZ240" s="99">
        <v>3956</v>
      </c>
      <c r="GA240" s="99">
        <v>3918</v>
      </c>
      <c r="GB240" s="99">
        <v>3851</v>
      </c>
      <c r="GC240" s="99">
        <v>3829</v>
      </c>
      <c r="GD240" s="99">
        <v>3797</v>
      </c>
      <c r="GE240" s="99">
        <v>3762</v>
      </c>
      <c r="GF240" s="99">
        <v>3691</v>
      </c>
      <c r="GG240" s="100">
        <v>3633</v>
      </c>
      <c r="GH240" s="98">
        <v>3606</v>
      </c>
      <c r="GI240" s="99">
        <v>3554</v>
      </c>
      <c r="GJ240" s="99">
        <v>3537</v>
      </c>
      <c r="GK240" s="99">
        <v>3494</v>
      </c>
      <c r="GL240" s="99">
        <v>3420</v>
      </c>
      <c r="GM240" s="99">
        <v>3385</v>
      </c>
      <c r="GN240" s="99">
        <v>3341</v>
      </c>
      <c r="GO240" s="99">
        <v>3296</v>
      </c>
      <c r="GP240" s="99">
        <v>3375</v>
      </c>
      <c r="GQ240" s="99">
        <v>3151</v>
      </c>
      <c r="GR240" s="99">
        <v>3066</v>
      </c>
      <c r="GS240" s="100">
        <v>3044</v>
      </c>
      <c r="GT240" s="98">
        <v>3062</v>
      </c>
      <c r="GU240" s="99">
        <v>3041</v>
      </c>
      <c r="GV240" s="99">
        <v>2976</v>
      </c>
      <c r="GW240" s="99">
        <v>2975</v>
      </c>
      <c r="GX240" s="99">
        <v>3509</v>
      </c>
      <c r="GY240" s="100">
        <v>2966</v>
      </c>
      <c r="GZ240" s="291"/>
    </row>
    <row r="241" spans="2:208" x14ac:dyDescent="0.25">
      <c r="B241" s="96"/>
      <c r="C241" s="97" t="s">
        <v>293</v>
      </c>
      <c r="D241" s="100">
        <v>18425</v>
      </c>
      <c r="E241" s="100">
        <v>19504</v>
      </c>
      <c r="F241" s="100">
        <v>25259</v>
      </c>
      <c r="G241" s="98">
        <v>25369</v>
      </c>
      <c r="H241" s="99">
        <v>25591</v>
      </c>
      <c r="I241" s="99">
        <v>25663</v>
      </c>
      <c r="J241" s="99">
        <v>26241</v>
      </c>
      <c r="K241" s="99">
        <v>26902</v>
      </c>
      <c r="L241" s="99">
        <v>27466</v>
      </c>
      <c r="M241" s="99">
        <v>27783</v>
      </c>
      <c r="N241" s="99">
        <v>28044</v>
      </c>
      <c r="O241" s="99">
        <v>28036</v>
      </c>
      <c r="P241" s="99">
        <v>28217</v>
      </c>
      <c r="Q241" s="99">
        <v>28143</v>
      </c>
      <c r="R241" s="100">
        <v>28748</v>
      </c>
      <c r="S241" s="99">
        <v>29270</v>
      </c>
      <c r="T241" s="99">
        <v>29465</v>
      </c>
      <c r="U241" s="99">
        <v>29826</v>
      </c>
      <c r="V241" s="99">
        <v>30284</v>
      </c>
      <c r="W241" s="99">
        <v>30536</v>
      </c>
      <c r="X241" s="99">
        <v>30891</v>
      </c>
      <c r="Y241" s="99">
        <v>31181</v>
      </c>
      <c r="Z241" s="99">
        <v>31550</v>
      </c>
      <c r="AA241" s="99">
        <v>31905</v>
      </c>
      <c r="AB241" s="99">
        <v>32203</v>
      </c>
      <c r="AC241" s="99">
        <v>32098</v>
      </c>
      <c r="AD241" s="100">
        <v>32316</v>
      </c>
      <c r="AE241" s="99">
        <v>32595</v>
      </c>
      <c r="AF241" s="99">
        <v>32672</v>
      </c>
      <c r="AG241" s="99">
        <v>33550</v>
      </c>
      <c r="AH241" s="99">
        <v>33694</v>
      </c>
      <c r="AI241" s="99">
        <v>33741</v>
      </c>
      <c r="AJ241" s="99">
        <v>34136</v>
      </c>
      <c r="AK241" s="99">
        <v>34218</v>
      </c>
      <c r="AL241" s="99">
        <v>34059</v>
      </c>
      <c r="AM241" s="99">
        <v>33762</v>
      </c>
      <c r="AN241" s="99">
        <v>34090</v>
      </c>
      <c r="AO241" s="99">
        <v>34554</v>
      </c>
      <c r="AP241" s="100">
        <v>34975</v>
      </c>
      <c r="AQ241" s="98">
        <v>35478</v>
      </c>
      <c r="AR241" s="99">
        <v>36017</v>
      </c>
      <c r="AS241" s="99">
        <v>38300</v>
      </c>
      <c r="AT241" s="99">
        <v>39259</v>
      </c>
      <c r="AU241" s="99">
        <v>39766</v>
      </c>
      <c r="AV241" s="99">
        <v>40592</v>
      </c>
      <c r="AW241" s="99">
        <v>41318</v>
      </c>
      <c r="AX241" s="99">
        <v>42018</v>
      </c>
      <c r="AY241" s="99">
        <v>42471</v>
      </c>
      <c r="AZ241" s="99">
        <v>42921</v>
      </c>
      <c r="BA241" s="99">
        <v>43309</v>
      </c>
      <c r="BB241" s="100">
        <v>43685</v>
      </c>
      <c r="BC241" s="98">
        <v>43910</v>
      </c>
      <c r="BD241" s="99">
        <v>44102</v>
      </c>
      <c r="BE241" s="99">
        <v>44910</v>
      </c>
      <c r="BF241" s="99">
        <v>45475</v>
      </c>
      <c r="BG241" s="99">
        <v>46122</v>
      </c>
      <c r="BH241" s="99">
        <v>46979</v>
      </c>
      <c r="BI241" s="99">
        <v>46993</v>
      </c>
      <c r="BJ241" s="99">
        <v>47283</v>
      </c>
      <c r="BK241" s="99">
        <v>47376</v>
      </c>
      <c r="BL241" s="99">
        <v>47519</v>
      </c>
      <c r="BM241" s="99">
        <v>47508</v>
      </c>
      <c r="BN241" s="100">
        <v>47648</v>
      </c>
      <c r="BO241" s="99">
        <v>46625</v>
      </c>
      <c r="BP241" s="99">
        <v>46896</v>
      </c>
      <c r="BQ241" s="99">
        <v>47234</v>
      </c>
      <c r="BR241" s="99">
        <v>47597</v>
      </c>
      <c r="BS241" s="99">
        <v>47759</v>
      </c>
      <c r="BT241" s="99">
        <v>48886</v>
      </c>
      <c r="BU241" s="99">
        <v>48879</v>
      </c>
      <c r="BV241" s="99">
        <v>48446</v>
      </c>
      <c r="BW241" s="99">
        <v>48431</v>
      </c>
      <c r="BX241" s="99">
        <v>48743</v>
      </c>
      <c r="BY241" s="99">
        <v>48887</v>
      </c>
      <c r="BZ241" s="100">
        <v>48792</v>
      </c>
      <c r="CA241" s="99">
        <v>48802</v>
      </c>
      <c r="CB241" s="99">
        <v>49313</v>
      </c>
      <c r="CC241" s="99">
        <v>49760</v>
      </c>
      <c r="CD241" s="99">
        <v>49965</v>
      </c>
      <c r="CE241" s="99">
        <v>50143</v>
      </c>
      <c r="CF241" s="99">
        <v>50357</v>
      </c>
      <c r="CG241" s="99">
        <v>50563</v>
      </c>
      <c r="CH241" s="99">
        <v>50636</v>
      </c>
      <c r="CI241" s="99">
        <v>50838</v>
      </c>
      <c r="CJ241" s="99">
        <v>50949</v>
      </c>
      <c r="CK241" s="99">
        <v>50943</v>
      </c>
      <c r="CL241" s="100">
        <v>51058</v>
      </c>
      <c r="CM241" s="98">
        <v>50207</v>
      </c>
      <c r="CN241" s="99">
        <v>49810</v>
      </c>
      <c r="CO241" s="99">
        <v>50087</v>
      </c>
      <c r="CP241" s="99">
        <v>50700</v>
      </c>
      <c r="CQ241" s="99">
        <v>50645</v>
      </c>
      <c r="CR241" s="99">
        <v>51160</v>
      </c>
      <c r="CS241" s="99">
        <v>51154</v>
      </c>
      <c r="CT241" s="99">
        <v>51329</v>
      </c>
      <c r="CU241" s="99">
        <v>51360</v>
      </c>
      <c r="CV241" s="99">
        <v>51546</v>
      </c>
      <c r="CW241" s="99">
        <v>51440</v>
      </c>
      <c r="CX241" s="100">
        <v>51558</v>
      </c>
      <c r="CY241" s="99">
        <v>51392</v>
      </c>
      <c r="CZ241" s="99">
        <v>51579</v>
      </c>
      <c r="DA241" s="99">
        <v>52091</v>
      </c>
      <c r="DB241" s="99">
        <v>52105</v>
      </c>
      <c r="DC241" s="99">
        <v>52256</v>
      </c>
      <c r="DD241" s="99">
        <v>52195</v>
      </c>
      <c r="DE241" s="99">
        <v>52070</v>
      </c>
      <c r="DF241" s="99">
        <v>51869</v>
      </c>
      <c r="DG241" s="99">
        <v>51933</v>
      </c>
      <c r="DH241" s="99">
        <v>51694</v>
      </c>
      <c r="DI241" s="99">
        <v>51316</v>
      </c>
      <c r="DJ241" s="100">
        <v>50940</v>
      </c>
      <c r="DL241" s="96"/>
      <c r="DM241" s="97" t="s">
        <v>314</v>
      </c>
      <c r="DN241" s="98">
        <v>2704</v>
      </c>
      <c r="DO241" s="99">
        <v>2693</v>
      </c>
      <c r="DP241" s="99">
        <v>2753</v>
      </c>
      <c r="DQ241" s="99">
        <v>2754</v>
      </c>
      <c r="DR241" s="99">
        <v>5790</v>
      </c>
      <c r="DS241" s="99">
        <v>2776</v>
      </c>
      <c r="DT241" s="99">
        <v>2742</v>
      </c>
      <c r="DU241" s="99">
        <v>2727</v>
      </c>
      <c r="DV241" s="99">
        <v>2730</v>
      </c>
      <c r="DW241" s="99">
        <v>2710</v>
      </c>
      <c r="DX241" s="99">
        <v>2706</v>
      </c>
      <c r="DY241" s="100">
        <v>2690</v>
      </c>
      <c r="DZ241" s="98">
        <v>2573</v>
      </c>
      <c r="EA241" s="99">
        <v>2605</v>
      </c>
      <c r="EB241" s="99">
        <v>2603</v>
      </c>
      <c r="EC241" s="99">
        <v>2677</v>
      </c>
      <c r="ED241" s="99">
        <v>2675</v>
      </c>
      <c r="EE241" s="99">
        <v>2677</v>
      </c>
      <c r="EF241" s="99">
        <v>2740</v>
      </c>
      <c r="EG241" s="99">
        <v>2812</v>
      </c>
      <c r="EH241" s="99">
        <v>2857</v>
      </c>
      <c r="EI241" s="99">
        <v>2874</v>
      </c>
      <c r="EJ241" s="99">
        <v>2871</v>
      </c>
      <c r="EK241" s="100">
        <v>2895</v>
      </c>
      <c r="EL241" s="99">
        <v>2939</v>
      </c>
      <c r="EM241" s="99">
        <v>2913</v>
      </c>
      <c r="EN241" s="99">
        <v>2900</v>
      </c>
      <c r="EO241" s="99">
        <v>2915</v>
      </c>
      <c r="EP241" s="99">
        <v>2955</v>
      </c>
      <c r="EQ241" s="99">
        <v>2988</v>
      </c>
      <c r="ER241" s="99">
        <v>2990</v>
      </c>
      <c r="ES241" s="99">
        <v>3007</v>
      </c>
      <c r="ET241" s="99">
        <v>3016</v>
      </c>
      <c r="EU241" s="99">
        <v>3014</v>
      </c>
      <c r="EV241" s="99">
        <v>3007</v>
      </c>
      <c r="EW241" s="100">
        <v>3003</v>
      </c>
      <c r="EX241" s="98">
        <v>3021</v>
      </c>
      <c r="EY241" s="99">
        <v>3012</v>
      </c>
      <c r="EZ241" s="99">
        <v>2990</v>
      </c>
      <c r="FA241" s="99">
        <v>2989</v>
      </c>
      <c r="FB241" s="99">
        <v>2996</v>
      </c>
      <c r="FC241" s="99">
        <v>2965</v>
      </c>
      <c r="FD241" s="99">
        <v>2978</v>
      </c>
      <c r="FE241" s="99">
        <v>2944</v>
      </c>
      <c r="FF241" s="99">
        <v>2909</v>
      </c>
      <c r="FG241" s="99">
        <v>2920</v>
      </c>
      <c r="FH241" s="99">
        <v>3133</v>
      </c>
      <c r="FI241" s="100">
        <v>3162</v>
      </c>
      <c r="FJ241" s="98">
        <v>3153</v>
      </c>
      <c r="FK241" s="99">
        <v>3137</v>
      </c>
      <c r="FL241" s="99">
        <v>3125</v>
      </c>
      <c r="FM241" s="99">
        <v>3091</v>
      </c>
      <c r="FN241" s="99">
        <v>3083</v>
      </c>
      <c r="FO241" s="99">
        <v>3067</v>
      </c>
      <c r="FP241" s="99">
        <v>3038</v>
      </c>
      <c r="FQ241" s="99">
        <v>3030</v>
      </c>
      <c r="FR241" s="99">
        <v>3024</v>
      </c>
      <c r="FS241" s="99">
        <v>3001</v>
      </c>
      <c r="FT241" s="99">
        <v>2984</v>
      </c>
      <c r="FU241" s="100">
        <v>2952</v>
      </c>
      <c r="FV241" s="98">
        <v>2929</v>
      </c>
      <c r="FW241" s="99">
        <v>2930</v>
      </c>
      <c r="FX241" s="99">
        <v>2876</v>
      </c>
      <c r="FY241" s="99">
        <v>2866</v>
      </c>
      <c r="FZ241" s="99">
        <v>2857</v>
      </c>
      <c r="GA241" s="99">
        <v>2840</v>
      </c>
      <c r="GB241" s="99">
        <v>2788</v>
      </c>
      <c r="GC241" s="99">
        <v>2737</v>
      </c>
      <c r="GD241" s="99">
        <v>2715</v>
      </c>
      <c r="GE241" s="99">
        <v>2697</v>
      </c>
      <c r="GF241" s="99">
        <v>2671</v>
      </c>
      <c r="GG241" s="100">
        <v>2611</v>
      </c>
      <c r="GH241" s="98">
        <v>2592</v>
      </c>
      <c r="GI241" s="99">
        <v>2555</v>
      </c>
      <c r="GJ241" s="99">
        <v>2517</v>
      </c>
      <c r="GK241" s="99">
        <v>2495</v>
      </c>
      <c r="GL241" s="99">
        <v>2430</v>
      </c>
      <c r="GM241" s="99">
        <v>2417</v>
      </c>
      <c r="GN241" s="99">
        <v>2388</v>
      </c>
      <c r="GO241" s="99">
        <v>2333</v>
      </c>
      <c r="GP241" s="99">
        <v>2488</v>
      </c>
      <c r="GQ241" s="99">
        <v>2257</v>
      </c>
      <c r="GR241" s="99">
        <v>2201</v>
      </c>
      <c r="GS241" s="100">
        <v>2208</v>
      </c>
      <c r="GT241" s="98">
        <v>2260</v>
      </c>
      <c r="GU241" s="99">
        <v>2271</v>
      </c>
      <c r="GV241" s="99">
        <v>2162</v>
      </c>
      <c r="GW241" s="99">
        <v>2211</v>
      </c>
      <c r="GX241" s="99">
        <v>5765</v>
      </c>
      <c r="GY241" s="100">
        <v>2152</v>
      </c>
      <c r="GZ241" s="291"/>
    </row>
    <row r="242" spans="2:208" x14ac:dyDescent="0.25">
      <c r="B242" s="96"/>
      <c r="C242" s="97" t="s">
        <v>294</v>
      </c>
      <c r="D242" s="100">
        <v>90</v>
      </c>
      <c r="E242" s="100">
        <v>165</v>
      </c>
      <c r="F242" s="100">
        <v>335</v>
      </c>
      <c r="G242" s="98">
        <v>351</v>
      </c>
      <c r="H242" s="99">
        <v>355</v>
      </c>
      <c r="I242" s="99">
        <v>336</v>
      </c>
      <c r="J242" s="99">
        <v>359</v>
      </c>
      <c r="K242" s="99">
        <v>390</v>
      </c>
      <c r="L242" s="99">
        <v>438</v>
      </c>
      <c r="M242" s="99">
        <v>440</v>
      </c>
      <c r="N242" s="99">
        <v>455</v>
      </c>
      <c r="O242" s="99">
        <v>451</v>
      </c>
      <c r="P242" s="99">
        <v>454</v>
      </c>
      <c r="Q242" s="99">
        <v>464</v>
      </c>
      <c r="R242" s="100">
        <v>522</v>
      </c>
      <c r="S242" s="99">
        <v>517</v>
      </c>
      <c r="T242" s="99">
        <v>524</v>
      </c>
      <c r="U242" s="99">
        <v>543</v>
      </c>
      <c r="V242" s="99">
        <v>549</v>
      </c>
      <c r="W242" s="99">
        <v>552</v>
      </c>
      <c r="X242" s="99">
        <v>555</v>
      </c>
      <c r="Y242" s="99">
        <v>567</v>
      </c>
      <c r="Z242" s="99">
        <v>558</v>
      </c>
      <c r="AA242" s="99">
        <v>556</v>
      </c>
      <c r="AB242" s="99">
        <v>553</v>
      </c>
      <c r="AC242" s="99">
        <v>537</v>
      </c>
      <c r="AD242" s="100">
        <v>534</v>
      </c>
      <c r="AE242" s="99">
        <v>530</v>
      </c>
      <c r="AF242" s="99">
        <v>529</v>
      </c>
      <c r="AG242" s="99">
        <v>523</v>
      </c>
      <c r="AH242" s="99">
        <v>520</v>
      </c>
      <c r="AI242" s="99">
        <v>511</v>
      </c>
      <c r="AJ242" s="99">
        <v>510</v>
      </c>
      <c r="AK242" s="99">
        <v>506</v>
      </c>
      <c r="AL242" s="99">
        <v>486</v>
      </c>
      <c r="AM242" s="99">
        <v>472</v>
      </c>
      <c r="AN242" s="99">
        <v>475</v>
      </c>
      <c r="AO242" s="99">
        <v>498</v>
      </c>
      <c r="AP242" s="100">
        <v>513</v>
      </c>
      <c r="AQ242" s="98">
        <v>534</v>
      </c>
      <c r="AR242" s="99">
        <v>541</v>
      </c>
      <c r="AS242" s="99">
        <v>804</v>
      </c>
      <c r="AT242" s="99">
        <v>850</v>
      </c>
      <c r="AU242" s="99">
        <v>888</v>
      </c>
      <c r="AV242" s="99">
        <v>939</v>
      </c>
      <c r="AW242" s="99">
        <v>1071</v>
      </c>
      <c r="AX242" s="99">
        <v>1085</v>
      </c>
      <c r="AY242" s="99">
        <v>1173</v>
      </c>
      <c r="AZ242" s="99">
        <v>1148</v>
      </c>
      <c r="BA242" s="99">
        <v>1123</v>
      </c>
      <c r="BB242" s="100">
        <v>1106</v>
      </c>
      <c r="BC242" s="98">
        <v>1177</v>
      </c>
      <c r="BD242" s="99">
        <v>1201</v>
      </c>
      <c r="BE242" s="99">
        <v>1210</v>
      </c>
      <c r="BF242" s="99">
        <v>1244</v>
      </c>
      <c r="BG242" s="99">
        <v>1275</v>
      </c>
      <c r="BH242" s="99">
        <v>1319</v>
      </c>
      <c r="BI242" s="99">
        <v>1342</v>
      </c>
      <c r="BJ242" s="99">
        <v>1327</v>
      </c>
      <c r="BK242" s="99">
        <v>1316</v>
      </c>
      <c r="BL242" s="99">
        <v>1328</v>
      </c>
      <c r="BM242" s="99">
        <v>1400</v>
      </c>
      <c r="BN242" s="100">
        <v>1403</v>
      </c>
      <c r="BO242" s="99">
        <v>1430</v>
      </c>
      <c r="BP242" s="99">
        <v>1467</v>
      </c>
      <c r="BQ242" s="99">
        <v>1450</v>
      </c>
      <c r="BR242" s="99">
        <v>1483</v>
      </c>
      <c r="BS242" s="99">
        <v>1455</v>
      </c>
      <c r="BT242" s="99">
        <v>1457</v>
      </c>
      <c r="BU242" s="99">
        <v>1458</v>
      </c>
      <c r="BV242" s="99">
        <v>1452</v>
      </c>
      <c r="BW242" s="99">
        <v>1466</v>
      </c>
      <c r="BX242" s="99">
        <v>1441</v>
      </c>
      <c r="BY242" s="99">
        <v>1457</v>
      </c>
      <c r="BZ242" s="100">
        <v>1477</v>
      </c>
      <c r="CA242" s="99">
        <v>1403</v>
      </c>
      <c r="CB242" s="99">
        <v>1428</v>
      </c>
      <c r="CC242" s="99">
        <v>1452</v>
      </c>
      <c r="CD242" s="99">
        <v>1454</v>
      </c>
      <c r="CE242" s="99">
        <v>1511</v>
      </c>
      <c r="CF242" s="99">
        <v>1534</v>
      </c>
      <c r="CG242" s="99">
        <v>1546</v>
      </c>
      <c r="CH242" s="99">
        <v>1527</v>
      </c>
      <c r="CI242" s="99">
        <v>1558</v>
      </c>
      <c r="CJ242" s="99">
        <v>1554</v>
      </c>
      <c r="CK242" s="99">
        <v>1556</v>
      </c>
      <c r="CL242" s="100">
        <v>1570</v>
      </c>
      <c r="CM242" s="98">
        <v>1649</v>
      </c>
      <c r="CN242" s="99">
        <v>1669</v>
      </c>
      <c r="CO242" s="99">
        <v>1670</v>
      </c>
      <c r="CP242" s="99">
        <v>1677</v>
      </c>
      <c r="CQ242" s="99">
        <v>1705</v>
      </c>
      <c r="CR242" s="99">
        <v>1760</v>
      </c>
      <c r="CS242" s="99">
        <v>1775</v>
      </c>
      <c r="CT242" s="99">
        <v>1746</v>
      </c>
      <c r="CU242" s="99">
        <v>1743</v>
      </c>
      <c r="CV242" s="99">
        <v>1756</v>
      </c>
      <c r="CW242" s="99">
        <v>1722</v>
      </c>
      <c r="CX242" s="100">
        <v>1757</v>
      </c>
      <c r="CY242" s="99">
        <v>1760</v>
      </c>
      <c r="CZ242" s="99">
        <v>1788</v>
      </c>
      <c r="DA242" s="99">
        <v>1829</v>
      </c>
      <c r="DB242" s="99">
        <v>1849</v>
      </c>
      <c r="DC242" s="99">
        <v>1852</v>
      </c>
      <c r="DD242" s="99">
        <v>1888</v>
      </c>
      <c r="DE242" s="99">
        <v>1852</v>
      </c>
      <c r="DF242" s="99">
        <v>1856</v>
      </c>
      <c r="DG242" s="99">
        <v>1878</v>
      </c>
      <c r="DH242" s="99">
        <v>1856</v>
      </c>
      <c r="DI242" s="99">
        <v>1850</v>
      </c>
      <c r="DJ242" s="100">
        <v>1840</v>
      </c>
      <c r="DL242" s="96"/>
      <c r="DM242" s="97" t="s">
        <v>315</v>
      </c>
      <c r="DN242" s="98">
        <v>1880</v>
      </c>
      <c r="DO242" s="99">
        <v>1881</v>
      </c>
      <c r="DP242" s="99">
        <v>1895</v>
      </c>
      <c r="DQ242" s="99">
        <v>1902</v>
      </c>
      <c r="DR242" s="99">
        <v>1774</v>
      </c>
      <c r="DS242" s="99">
        <v>1922</v>
      </c>
      <c r="DT242" s="99">
        <v>1911</v>
      </c>
      <c r="DU242" s="99">
        <v>1894</v>
      </c>
      <c r="DV242" s="99">
        <v>1896</v>
      </c>
      <c r="DW242" s="99">
        <v>1915</v>
      </c>
      <c r="DX242" s="99">
        <v>1899</v>
      </c>
      <c r="DY242" s="100">
        <v>1908</v>
      </c>
      <c r="DZ242" s="98">
        <v>1839</v>
      </c>
      <c r="EA242" s="99">
        <v>1864</v>
      </c>
      <c r="EB242" s="99">
        <v>1859</v>
      </c>
      <c r="EC242" s="99">
        <v>1897</v>
      </c>
      <c r="ED242" s="99">
        <v>1903</v>
      </c>
      <c r="EE242" s="99">
        <v>1898</v>
      </c>
      <c r="EF242" s="99">
        <v>1963</v>
      </c>
      <c r="EG242" s="99">
        <v>1990</v>
      </c>
      <c r="EH242" s="99">
        <v>2031</v>
      </c>
      <c r="EI242" s="99">
        <v>2030</v>
      </c>
      <c r="EJ242" s="99">
        <v>2043</v>
      </c>
      <c r="EK242" s="100">
        <v>2074</v>
      </c>
      <c r="EL242" s="99">
        <v>2098</v>
      </c>
      <c r="EM242" s="99">
        <v>2099</v>
      </c>
      <c r="EN242" s="99">
        <v>2104</v>
      </c>
      <c r="EO242" s="99">
        <v>2121</v>
      </c>
      <c r="EP242" s="99">
        <v>2141</v>
      </c>
      <c r="EQ242" s="99">
        <v>2183</v>
      </c>
      <c r="ER242" s="99">
        <v>2189</v>
      </c>
      <c r="ES242" s="99">
        <v>2193</v>
      </c>
      <c r="ET242" s="99">
        <v>2207</v>
      </c>
      <c r="EU242" s="99">
        <v>2228</v>
      </c>
      <c r="EV242" s="99">
        <v>2223</v>
      </c>
      <c r="EW242" s="100">
        <v>2232</v>
      </c>
      <c r="EX242" s="98">
        <v>2237</v>
      </c>
      <c r="EY242" s="99">
        <v>2247</v>
      </c>
      <c r="EZ242" s="99">
        <v>2254</v>
      </c>
      <c r="FA242" s="99">
        <v>2263</v>
      </c>
      <c r="FB242" s="99">
        <v>2274</v>
      </c>
      <c r="FC242" s="99">
        <v>2295</v>
      </c>
      <c r="FD242" s="99">
        <v>2287</v>
      </c>
      <c r="FE242" s="99">
        <v>2270</v>
      </c>
      <c r="FF242" s="99">
        <v>2257</v>
      </c>
      <c r="FG242" s="99">
        <v>2323</v>
      </c>
      <c r="FH242" s="99">
        <v>2254</v>
      </c>
      <c r="FI242" s="100">
        <v>2235</v>
      </c>
      <c r="FJ242" s="98">
        <v>2263</v>
      </c>
      <c r="FK242" s="99">
        <v>2270</v>
      </c>
      <c r="FL242" s="99">
        <v>2270</v>
      </c>
      <c r="FM242" s="99">
        <v>2260</v>
      </c>
      <c r="FN242" s="99">
        <v>2517</v>
      </c>
      <c r="FO242" s="99">
        <v>2463</v>
      </c>
      <c r="FP242" s="99">
        <v>2426</v>
      </c>
      <c r="FQ242" s="99">
        <v>2378</v>
      </c>
      <c r="FR242" s="99">
        <v>2362</v>
      </c>
      <c r="FS242" s="99">
        <v>2349</v>
      </c>
      <c r="FT242" s="99">
        <v>2334</v>
      </c>
      <c r="FU242" s="100">
        <v>2328</v>
      </c>
      <c r="FV242" s="98">
        <v>2291</v>
      </c>
      <c r="FW242" s="99">
        <v>2261</v>
      </c>
      <c r="FX242" s="99">
        <v>2251</v>
      </c>
      <c r="FY242" s="99">
        <v>2252</v>
      </c>
      <c r="FZ242" s="99">
        <v>2243</v>
      </c>
      <c r="GA242" s="99">
        <v>2256</v>
      </c>
      <c r="GB242" s="99">
        <v>2202</v>
      </c>
      <c r="GC242" s="99">
        <v>2190</v>
      </c>
      <c r="GD242" s="99">
        <v>2165</v>
      </c>
      <c r="GE242" s="99">
        <v>2148</v>
      </c>
      <c r="GF242" s="99">
        <v>2148</v>
      </c>
      <c r="GG242" s="100">
        <v>2091</v>
      </c>
      <c r="GH242" s="98">
        <v>2131</v>
      </c>
      <c r="GI242" s="99">
        <v>2135</v>
      </c>
      <c r="GJ242" s="99">
        <v>2101</v>
      </c>
      <c r="GK242" s="99">
        <v>2086</v>
      </c>
      <c r="GL242" s="99">
        <v>2035</v>
      </c>
      <c r="GM242" s="99">
        <v>2017</v>
      </c>
      <c r="GN242" s="99">
        <v>1991</v>
      </c>
      <c r="GO242" s="99">
        <v>1989</v>
      </c>
      <c r="GP242" s="99">
        <v>2052</v>
      </c>
      <c r="GQ242" s="99">
        <v>1944</v>
      </c>
      <c r="GR242" s="99">
        <v>1924</v>
      </c>
      <c r="GS242" s="100">
        <v>1905</v>
      </c>
      <c r="GT242" s="98">
        <v>1908</v>
      </c>
      <c r="GU242" s="99">
        <v>1916</v>
      </c>
      <c r="GV242" s="99">
        <v>1862</v>
      </c>
      <c r="GW242" s="99">
        <v>1876</v>
      </c>
      <c r="GX242" s="99">
        <v>3512</v>
      </c>
      <c r="GY242" s="100">
        <v>1836</v>
      </c>
      <c r="GZ242" s="291"/>
    </row>
    <row r="243" spans="2:208" x14ac:dyDescent="0.25">
      <c r="B243" s="96"/>
      <c r="C243" s="97" t="s">
        <v>295</v>
      </c>
      <c r="D243" s="100">
        <v>167</v>
      </c>
      <c r="E243" s="100">
        <v>311</v>
      </c>
      <c r="F243" s="100">
        <v>442</v>
      </c>
      <c r="G243" s="98">
        <v>440</v>
      </c>
      <c r="H243" s="99">
        <v>450</v>
      </c>
      <c r="I243" s="99">
        <v>443</v>
      </c>
      <c r="J243" s="99">
        <v>480</v>
      </c>
      <c r="K243" s="99">
        <v>495</v>
      </c>
      <c r="L243" s="99">
        <v>544</v>
      </c>
      <c r="M243" s="99">
        <v>543</v>
      </c>
      <c r="N243" s="99">
        <v>551</v>
      </c>
      <c r="O243" s="99">
        <v>548</v>
      </c>
      <c r="P243" s="99">
        <v>545</v>
      </c>
      <c r="Q243" s="99">
        <v>562</v>
      </c>
      <c r="R243" s="100">
        <v>574</v>
      </c>
      <c r="S243" s="99">
        <v>579</v>
      </c>
      <c r="T243" s="99">
        <v>579</v>
      </c>
      <c r="U243" s="99">
        <v>584</v>
      </c>
      <c r="V243" s="99">
        <v>592</v>
      </c>
      <c r="W243" s="99">
        <v>600</v>
      </c>
      <c r="X243" s="99">
        <v>609</v>
      </c>
      <c r="Y243" s="99">
        <v>603</v>
      </c>
      <c r="Z243" s="99">
        <v>601</v>
      </c>
      <c r="AA243" s="99">
        <v>591</v>
      </c>
      <c r="AB243" s="99">
        <v>591</v>
      </c>
      <c r="AC243" s="99">
        <v>582</v>
      </c>
      <c r="AD243" s="100">
        <v>568</v>
      </c>
      <c r="AE243" s="99">
        <v>563</v>
      </c>
      <c r="AF243" s="99">
        <v>564</v>
      </c>
      <c r="AG243" s="99">
        <v>558</v>
      </c>
      <c r="AH243" s="99">
        <v>562</v>
      </c>
      <c r="AI243" s="99">
        <v>553</v>
      </c>
      <c r="AJ243" s="99">
        <v>543</v>
      </c>
      <c r="AK243" s="99">
        <v>534</v>
      </c>
      <c r="AL243" s="99">
        <v>510</v>
      </c>
      <c r="AM243" s="99">
        <v>489</v>
      </c>
      <c r="AN243" s="99">
        <v>488</v>
      </c>
      <c r="AO243" s="99">
        <v>516</v>
      </c>
      <c r="AP243" s="100">
        <v>530</v>
      </c>
      <c r="AQ243" s="98">
        <v>548</v>
      </c>
      <c r="AR243" s="99">
        <v>550</v>
      </c>
      <c r="AS243" s="99">
        <v>706</v>
      </c>
      <c r="AT243" s="99">
        <v>772</v>
      </c>
      <c r="AU243" s="99">
        <v>802</v>
      </c>
      <c r="AV243" s="99">
        <v>829</v>
      </c>
      <c r="AW243" s="99">
        <v>924</v>
      </c>
      <c r="AX243" s="99">
        <v>912</v>
      </c>
      <c r="AY243" s="99">
        <v>938</v>
      </c>
      <c r="AZ243" s="99">
        <v>915</v>
      </c>
      <c r="BA243" s="99">
        <v>918</v>
      </c>
      <c r="BB243" s="100">
        <v>905</v>
      </c>
      <c r="BC243" s="98">
        <v>906</v>
      </c>
      <c r="BD243" s="99">
        <v>926</v>
      </c>
      <c r="BE243" s="99">
        <v>938</v>
      </c>
      <c r="BF243" s="99">
        <v>968</v>
      </c>
      <c r="BG243" s="99">
        <v>996</v>
      </c>
      <c r="BH243" s="99">
        <v>1029</v>
      </c>
      <c r="BI243" s="99">
        <v>1012</v>
      </c>
      <c r="BJ243" s="99">
        <v>1023</v>
      </c>
      <c r="BK243" s="99">
        <v>1042</v>
      </c>
      <c r="BL243" s="99">
        <v>1048</v>
      </c>
      <c r="BM243" s="99">
        <v>1123</v>
      </c>
      <c r="BN243" s="100">
        <v>1242</v>
      </c>
      <c r="BO243" s="99">
        <v>1223</v>
      </c>
      <c r="BP243" s="99">
        <v>1247</v>
      </c>
      <c r="BQ243" s="99">
        <v>1209</v>
      </c>
      <c r="BR243" s="99">
        <v>1228</v>
      </c>
      <c r="BS243" s="99">
        <v>1208</v>
      </c>
      <c r="BT243" s="99">
        <v>1208</v>
      </c>
      <c r="BU243" s="99">
        <v>1196</v>
      </c>
      <c r="BV243" s="99">
        <v>1193</v>
      </c>
      <c r="BW243" s="99">
        <v>1162</v>
      </c>
      <c r="BX243" s="99">
        <v>1189</v>
      </c>
      <c r="BY243" s="99">
        <v>1207</v>
      </c>
      <c r="BZ243" s="100">
        <v>1192</v>
      </c>
      <c r="CA243" s="99">
        <v>1176</v>
      </c>
      <c r="CB243" s="99">
        <v>1214</v>
      </c>
      <c r="CC243" s="99">
        <v>1221</v>
      </c>
      <c r="CD243" s="99">
        <v>1247</v>
      </c>
      <c r="CE243" s="99">
        <v>1255</v>
      </c>
      <c r="CF243" s="99">
        <v>1253</v>
      </c>
      <c r="CG243" s="99">
        <v>1252</v>
      </c>
      <c r="CH243" s="99">
        <v>1239</v>
      </c>
      <c r="CI243" s="99">
        <v>1246</v>
      </c>
      <c r="CJ243" s="99">
        <v>1245</v>
      </c>
      <c r="CK243" s="99">
        <v>1255</v>
      </c>
      <c r="CL243" s="100">
        <v>1258</v>
      </c>
      <c r="CM243" s="98">
        <v>1306</v>
      </c>
      <c r="CN243" s="99">
        <v>1324</v>
      </c>
      <c r="CO243" s="99">
        <v>1320</v>
      </c>
      <c r="CP243" s="99">
        <v>1317</v>
      </c>
      <c r="CQ243" s="99">
        <v>1323</v>
      </c>
      <c r="CR243" s="99">
        <v>1339</v>
      </c>
      <c r="CS243" s="99">
        <v>1327</v>
      </c>
      <c r="CT243" s="99">
        <v>1343</v>
      </c>
      <c r="CU243" s="99">
        <v>1355</v>
      </c>
      <c r="CV243" s="99">
        <v>1355</v>
      </c>
      <c r="CW243" s="99">
        <v>1329</v>
      </c>
      <c r="CX243" s="100">
        <v>1328</v>
      </c>
      <c r="CY243" s="99">
        <v>1343</v>
      </c>
      <c r="CZ243" s="99">
        <v>1371</v>
      </c>
      <c r="DA243" s="99">
        <v>1394</v>
      </c>
      <c r="DB243" s="99">
        <v>1387</v>
      </c>
      <c r="DC243" s="99">
        <v>1401</v>
      </c>
      <c r="DD243" s="99">
        <v>1414</v>
      </c>
      <c r="DE243" s="99">
        <v>1404</v>
      </c>
      <c r="DF243" s="99">
        <v>1392</v>
      </c>
      <c r="DG243" s="99">
        <v>1431</v>
      </c>
      <c r="DH243" s="99">
        <v>1429</v>
      </c>
      <c r="DI243" s="99">
        <v>1406</v>
      </c>
      <c r="DJ243" s="100">
        <v>1399</v>
      </c>
      <c r="DL243" s="96"/>
      <c r="DM243" s="97" t="s">
        <v>316</v>
      </c>
      <c r="DN243" s="98">
        <v>32619</v>
      </c>
      <c r="DO243" s="99">
        <v>32781</v>
      </c>
      <c r="DP243" s="99">
        <v>32724</v>
      </c>
      <c r="DQ243" s="99">
        <v>32677</v>
      </c>
      <c r="DR243" s="99">
        <v>32032</v>
      </c>
      <c r="DS243" s="99">
        <v>32820</v>
      </c>
      <c r="DT243" s="99">
        <v>32617</v>
      </c>
      <c r="DU243" s="99">
        <v>32465</v>
      </c>
      <c r="DV243" s="99">
        <v>32458</v>
      </c>
      <c r="DW243" s="99">
        <v>32673</v>
      </c>
      <c r="DX243" s="99">
        <v>32286</v>
      </c>
      <c r="DY243" s="100">
        <v>32387</v>
      </c>
      <c r="DZ243" s="98">
        <v>32590</v>
      </c>
      <c r="EA243" s="99">
        <v>32787</v>
      </c>
      <c r="EB243" s="99">
        <v>32815</v>
      </c>
      <c r="EC243" s="99">
        <v>32712</v>
      </c>
      <c r="ED243" s="99">
        <v>32789</v>
      </c>
      <c r="EE243" s="99">
        <v>32981</v>
      </c>
      <c r="EF243" s="99">
        <v>33002</v>
      </c>
      <c r="EG243" s="99">
        <v>33578</v>
      </c>
      <c r="EH243" s="99">
        <v>33782</v>
      </c>
      <c r="EI243" s="99">
        <v>34057</v>
      </c>
      <c r="EJ243" s="99">
        <v>34064</v>
      </c>
      <c r="EK243" s="100">
        <v>34212</v>
      </c>
      <c r="EL243" s="99">
        <v>34363</v>
      </c>
      <c r="EM243" s="99">
        <v>34403</v>
      </c>
      <c r="EN243" s="99">
        <v>34361</v>
      </c>
      <c r="EO243" s="99">
        <v>34639</v>
      </c>
      <c r="EP243" s="99">
        <v>34963</v>
      </c>
      <c r="EQ243" s="99">
        <v>35287</v>
      </c>
      <c r="ER243" s="99">
        <v>35310</v>
      </c>
      <c r="ES243" s="99">
        <v>35143</v>
      </c>
      <c r="ET243" s="99">
        <v>35140</v>
      </c>
      <c r="EU243" s="99">
        <v>34996</v>
      </c>
      <c r="EV243" s="99">
        <v>34902</v>
      </c>
      <c r="EW243" s="100">
        <v>34327</v>
      </c>
      <c r="EX243" s="98">
        <v>34275</v>
      </c>
      <c r="EY243" s="99">
        <v>33970</v>
      </c>
      <c r="EZ243" s="99">
        <v>33549</v>
      </c>
      <c r="FA243" s="99">
        <v>33331</v>
      </c>
      <c r="FB243" s="99">
        <v>32960</v>
      </c>
      <c r="FC243" s="99">
        <v>32591</v>
      </c>
      <c r="FD243" s="99">
        <v>32317</v>
      </c>
      <c r="FE243" s="99">
        <v>32627</v>
      </c>
      <c r="FF243" s="99">
        <v>31633</v>
      </c>
      <c r="FG243" s="99">
        <v>32443</v>
      </c>
      <c r="FH243" s="99">
        <v>32228</v>
      </c>
      <c r="FI243" s="100">
        <v>32025</v>
      </c>
      <c r="FJ243" s="98">
        <v>31868</v>
      </c>
      <c r="FK243" s="99">
        <v>31744</v>
      </c>
      <c r="FL243" s="99">
        <v>31667</v>
      </c>
      <c r="FM243" s="99">
        <v>31698</v>
      </c>
      <c r="FN243" s="99">
        <v>31513</v>
      </c>
      <c r="FO243" s="99">
        <v>31435</v>
      </c>
      <c r="FP243" s="99">
        <v>31264</v>
      </c>
      <c r="FQ243" s="99">
        <v>31054</v>
      </c>
      <c r="FR243" s="99">
        <v>30928</v>
      </c>
      <c r="FS243" s="99">
        <v>31208</v>
      </c>
      <c r="FT243" s="99">
        <v>31058</v>
      </c>
      <c r="FU243" s="100">
        <v>30842</v>
      </c>
      <c r="FV243" s="98">
        <v>30859</v>
      </c>
      <c r="FW243" s="99">
        <v>30698</v>
      </c>
      <c r="FX243" s="99">
        <v>30564</v>
      </c>
      <c r="FY243" s="99">
        <v>30661</v>
      </c>
      <c r="FZ243" s="99">
        <v>30654</v>
      </c>
      <c r="GA243" s="99">
        <v>30695</v>
      </c>
      <c r="GB243" s="99">
        <v>30364</v>
      </c>
      <c r="GC243" s="99">
        <v>30723</v>
      </c>
      <c r="GD243" s="99">
        <v>30458</v>
      </c>
      <c r="GE243" s="99">
        <v>30304</v>
      </c>
      <c r="GF243" s="99">
        <v>29648</v>
      </c>
      <c r="GG243" s="100">
        <v>29325</v>
      </c>
      <c r="GH243" s="98">
        <v>29171</v>
      </c>
      <c r="GI243" s="99">
        <v>28982</v>
      </c>
      <c r="GJ243" s="99">
        <v>28637</v>
      </c>
      <c r="GK243" s="99">
        <v>28550</v>
      </c>
      <c r="GL243" s="99">
        <v>28279</v>
      </c>
      <c r="GM243" s="99">
        <v>27993</v>
      </c>
      <c r="GN243" s="99">
        <v>27835</v>
      </c>
      <c r="GO243" s="99">
        <v>27585</v>
      </c>
      <c r="GP243" s="99">
        <v>27634</v>
      </c>
      <c r="GQ243" s="99">
        <v>26632</v>
      </c>
      <c r="GR243" s="99">
        <v>26150</v>
      </c>
      <c r="GS243" s="100">
        <v>26117</v>
      </c>
      <c r="GT243" s="98">
        <v>26035</v>
      </c>
      <c r="GU243" s="99">
        <v>26093</v>
      </c>
      <c r="GV243" s="99">
        <v>25612</v>
      </c>
      <c r="GW243" s="99">
        <v>25563</v>
      </c>
      <c r="GX243" s="99">
        <v>22026</v>
      </c>
      <c r="GY243" s="100">
        <v>25780</v>
      </c>
      <c r="GZ243" s="291"/>
    </row>
    <row r="244" spans="2:208" x14ac:dyDescent="0.25">
      <c r="B244" s="96"/>
      <c r="C244" s="97" t="s">
        <v>296</v>
      </c>
      <c r="D244" s="100">
        <v>213</v>
      </c>
      <c r="E244" s="100">
        <v>304</v>
      </c>
      <c r="F244" s="100">
        <v>434</v>
      </c>
      <c r="G244" s="98">
        <v>439</v>
      </c>
      <c r="H244" s="99">
        <v>460</v>
      </c>
      <c r="I244" s="99">
        <v>466</v>
      </c>
      <c r="J244" s="99">
        <v>482</v>
      </c>
      <c r="K244" s="99">
        <v>503</v>
      </c>
      <c r="L244" s="99">
        <v>526</v>
      </c>
      <c r="M244" s="99">
        <v>532</v>
      </c>
      <c r="N244" s="99">
        <v>536</v>
      </c>
      <c r="O244" s="99">
        <v>522</v>
      </c>
      <c r="P244" s="99">
        <v>523</v>
      </c>
      <c r="Q244" s="99">
        <v>537</v>
      </c>
      <c r="R244" s="100">
        <v>557</v>
      </c>
      <c r="S244" s="99">
        <v>573</v>
      </c>
      <c r="T244" s="99">
        <v>594</v>
      </c>
      <c r="U244" s="99">
        <v>602</v>
      </c>
      <c r="V244" s="99">
        <v>617</v>
      </c>
      <c r="W244" s="99">
        <v>622</v>
      </c>
      <c r="X244" s="99">
        <v>632</v>
      </c>
      <c r="Y244" s="99">
        <v>613</v>
      </c>
      <c r="Z244" s="99">
        <v>610</v>
      </c>
      <c r="AA244" s="99">
        <v>621</v>
      </c>
      <c r="AB244" s="99">
        <v>616</v>
      </c>
      <c r="AC244" s="99">
        <v>622</v>
      </c>
      <c r="AD244" s="100">
        <v>629</v>
      </c>
      <c r="AE244" s="99">
        <v>625</v>
      </c>
      <c r="AF244" s="99">
        <v>628</v>
      </c>
      <c r="AG244" s="99">
        <v>633</v>
      </c>
      <c r="AH244" s="99">
        <v>641</v>
      </c>
      <c r="AI244" s="99">
        <v>634</v>
      </c>
      <c r="AJ244" s="99">
        <v>632</v>
      </c>
      <c r="AK244" s="99">
        <v>626</v>
      </c>
      <c r="AL244" s="99">
        <v>606</v>
      </c>
      <c r="AM244" s="99">
        <v>598</v>
      </c>
      <c r="AN244" s="99">
        <v>607</v>
      </c>
      <c r="AO244" s="99">
        <v>621</v>
      </c>
      <c r="AP244" s="100">
        <v>639</v>
      </c>
      <c r="AQ244" s="98">
        <v>655</v>
      </c>
      <c r="AR244" s="99">
        <v>657</v>
      </c>
      <c r="AS244" s="99">
        <v>870</v>
      </c>
      <c r="AT244" s="99">
        <v>881</v>
      </c>
      <c r="AU244" s="99">
        <v>935</v>
      </c>
      <c r="AV244" s="99">
        <v>950</v>
      </c>
      <c r="AW244" s="99">
        <v>1072</v>
      </c>
      <c r="AX244" s="99">
        <v>1064</v>
      </c>
      <c r="AY244" s="99">
        <v>1098</v>
      </c>
      <c r="AZ244" s="99">
        <v>1113</v>
      </c>
      <c r="BA244" s="99">
        <v>1154</v>
      </c>
      <c r="BB244" s="100">
        <v>1148</v>
      </c>
      <c r="BC244" s="98">
        <v>1164</v>
      </c>
      <c r="BD244" s="99">
        <v>1163</v>
      </c>
      <c r="BE244" s="99">
        <v>1164</v>
      </c>
      <c r="BF244" s="99">
        <v>1207</v>
      </c>
      <c r="BG244" s="99">
        <v>1289</v>
      </c>
      <c r="BH244" s="99">
        <v>1313</v>
      </c>
      <c r="BI244" s="99">
        <v>1309</v>
      </c>
      <c r="BJ244" s="99">
        <v>1357</v>
      </c>
      <c r="BK244" s="99">
        <v>1315</v>
      </c>
      <c r="BL244" s="99">
        <v>1354</v>
      </c>
      <c r="BM244" s="99">
        <v>1347</v>
      </c>
      <c r="BN244" s="100">
        <v>1291</v>
      </c>
      <c r="BO244" s="99">
        <v>1388</v>
      </c>
      <c r="BP244" s="99">
        <v>1380</v>
      </c>
      <c r="BQ244" s="99">
        <v>1379</v>
      </c>
      <c r="BR244" s="99">
        <v>1390</v>
      </c>
      <c r="BS244" s="99">
        <v>1366</v>
      </c>
      <c r="BT244" s="99">
        <v>1374</v>
      </c>
      <c r="BU244" s="99">
        <v>1360</v>
      </c>
      <c r="BV244" s="99">
        <v>1338</v>
      </c>
      <c r="BW244" s="99">
        <v>1344</v>
      </c>
      <c r="BX244" s="99">
        <v>1333</v>
      </c>
      <c r="BY244" s="99">
        <v>1328</v>
      </c>
      <c r="BZ244" s="100">
        <v>1338</v>
      </c>
      <c r="CA244" s="99">
        <v>1302</v>
      </c>
      <c r="CB244" s="99">
        <v>1312</v>
      </c>
      <c r="CC244" s="99">
        <v>1313</v>
      </c>
      <c r="CD244" s="99">
        <v>1316</v>
      </c>
      <c r="CE244" s="99">
        <v>1368</v>
      </c>
      <c r="CF244" s="99">
        <v>1352</v>
      </c>
      <c r="CG244" s="99">
        <v>1353</v>
      </c>
      <c r="CH244" s="99">
        <v>1336</v>
      </c>
      <c r="CI244" s="99">
        <v>1342</v>
      </c>
      <c r="CJ244" s="99">
        <v>1324</v>
      </c>
      <c r="CK244" s="99">
        <v>1309</v>
      </c>
      <c r="CL244" s="100">
        <v>1307</v>
      </c>
      <c r="CM244" s="98">
        <v>1309</v>
      </c>
      <c r="CN244" s="99">
        <v>1332</v>
      </c>
      <c r="CO244" s="99">
        <v>1339</v>
      </c>
      <c r="CP244" s="99">
        <v>1351</v>
      </c>
      <c r="CQ244" s="99">
        <v>1346</v>
      </c>
      <c r="CR244" s="99">
        <v>1362</v>
      </c>
      <c r="CS244" s="99">
        <v>1365</v>
      </c>
      <c r="CT244" s="99">
        <v>1358</v>
      </c>
      <c r="CU244" s="99">
        <v>1354</v>
      </c>
      <c r="CV244" s="99">
        <v>1355</v>
      </c>
      <c r="CW244" s="99">
        <v>1345</v>
      </c>
      <c r="CX244" s="100">
        <v>1371</v>
      </c>
      <c r="CY244" s="99">
        <v>1351</v>
      </c>
      <c r="CZ244" s="99">
        <v>1364</v>
      </c>
      <c r="DA244" s="99">
        <v>1430</v>
      </c>
      <c r="DB244" s="99">
        <v>1462</v>
      </c>
      <c r="DC244" s="99">
        <v>1466</v>
      </c>
      <c r="DD244" s="99">
        <v>1497</v>
      </c>
      <c r="DE244" s="99">
        <v>1493</v>
      </c>
      <c r="DF244" s="99">
        <v>1503</v>
      </c>
      <c r="DG244" s="99">
        <v>1537</v>
      </c>
      <c r="DH244" s="99">
        <v>1536</v>
      </c>
      <c r="DI244" s="99">
        <v>1553</v>
      </c>
      <c r="DJ244" s="100">
        <v>1564</v>
      </c>
      <c r="DL244" s="96"/>
      <c r="DM244" s="97" t="s">
        <v>317</v>
      </c>
      <c r="DN244" s="98">
        <v>357</v>
      </c>
      <c r="DO244" s="99">
        <v>356</v>
      </c>
      <c r="DP244" s="99">
        <v>345</v>
      </c>
      <c r="DQ244" s="99">
        <v>341</v>
      </c>
      <c r="DR244" s="99">
        <v>398</v>
      </c>
      <c r="DS244" s="99">
        <v>344</v>
      </c>
      <c r="DT244" s="99">
        <v>342</v>
      </c>
      <c r="DU244" s="99">
        <v>346</v>
      </c>
      <c r="DV244" s="99">
        <v>337</v>
      </c>
      <c r="DW244" s="99">
        <v>338</v>
      </c>
      <c r="DX244" s="99">
        <v>328</v>
      </c>
      <c r="DY244" s="100">
        <v>333</v>
      </c>
      <c r="DZ244" s="98">
        <v>349</v>
      </c>
      <c r="EA244" s="99">
        <v>338</v>
      </c>
      <c r="EB244" s="99">
        <v>331</v>
      </c>
      <c r="EC244" s="99">
        <v>343</v>
      </c>
      <c r="ED244" s="99">
        <v>338</v>
      </c>
      <c r="EE244" s="99">
        <v>344</v>
      </c>
      <c r="EF244" s="99">
        <v>351</v>
      </c>
      <c r="EG244" s="99">
        <v>347</v>
      </c>
      <c r="EH244" s="99">
        <v>354</v>
      </c>
      <c r="EI244" s="99">
        <v>355</v>
      </c>
      <c r="EJ244" s="99">
        <v>353</v>
      </c>
      <c r="EK244" s="100">
        <v>353</v>
      </c>
      <c r="EL244" s="99">
        <v>360</v>
      </c>
      <c r="EM244" s="99">
        <v>357</v>
      </c>
      <c r="EN244" s="99">
        <v>360</v>
      </c>
      <c r="EO244" s="99">
        <v>356</v>
      </c>
      <c r="EP244" s="99">
        <v>359</v>
      </c>
      <c r="EQ244" s="99">
        <v>365</v>
      </c>
      <c r="ER244" s="99">
        <v>365</v>
      </c>
      <c r="ES244" s="99">
        <v>361</v>
      </c>
      <c r="ET244" s="99">
        <v>357</v>
      </c>
      <c r="EU244" s="99">
        <v>356</v>
      </c>
      <c r="EV244" s="99">
        <v>357</v>
      </c>
      <c r="EW244" s="100">
        <v>359</v>
      </c>
      <c r="EX244" s="98">
        <v>374</v>
      </c>
      <c r="EY244" s="99">
        <v>366</v>
      </c>
      <c r="EZ244" s="99">
        <v>369</v>
      </c>
      <c r="FA244" s="99">
        <v>366</v>
      </c>
      <c r="FB244" s="99">
        <v>374</v>
      </c>
      <c r="FC244" s="99">
        <v>365</v>
      </c>
      <c r="FD244" s="99">
        <v>368</v>
      </c>
      <c r="FE244" s="99">
        <v>357</v>
      </c>
      <c r="FF244" s="99">
        <v>345</v>
      </c>
      <c r="FG244" s="99">
        <v>359</v>
      </c>
      <c r="FH244" s="99">
        <v>348</v>
      </c>
      <c r="FI244" s="100">
        <v>348</v>
      </c>
      <c r="FJ244" s="98">
        <v>349</v>
      </c>
      <c r="FK244" s="99">
        <v>348</v>
      </c>
      <c r="FL244" s="99">
        <v>346</v>
      </c>
      <c r="FM244" s="99">
        <v>346</v>
      </c>
      <c r="FN244" s="99">
        <v>344</v>
      </c>
      <c r="FO244" s="99">
        <v>341</v>
      </c>
      <c r="FP244" s="99">
        <v>340</v>
      </c>
      <c r="FQ244" s="99">
        <v>336</v>
      </c>
      <c r="FR244" s="99">
        <v>342</v>
      </c>
      <c r="FS244" s="99">
        <v>337</v>
      </c>
      <c r="FT244" s="99">
        <v>335</v>
      </c>
      <c r="FU244" s="100">
        <v>321</v>
      </c>
      <c r="FV244" s="98">
        <v>331</v>
      </c>
      <c r="FW244" s="99">
        <v>329</v>
      </c>
      <c r="FX244" s="99">
        <v>324</v>
      </c>
      <c r="FY244" s="99">
        <v>328</v>
      </c>
      <c r="FZ244" s="99">
        <v>327</v>
      </c>
      <c r="GA244" s="99">
        <v>335</v>
      </c>
      <c r="GB244" s="99">
        <v>321</v>
      </c>
      <c r="GC244" s="99">
        <v>319</v>
      </c>
      <c r="GD244" s="99">
        <v>327</v>
      </c>
      <c r="GE244" s="99">
        <v>320</v>
      </c>
      <c r="GF244" s="99">
        <v>320</v>
      </c>
      <c r="GG244" s="100">
        <v>317</v>
      </c>
      <c r="GH244" s="98">
        <v>310</v>
      </c>
      <c r="GI244" s="99">
        <v>311</v>
      </c>
      <c r="GJ244" s="99">
        <v>308</v>
      </c>
      <c r="GK244" s="99">
        <v>302</v>
      </c>
      <c r="GL244" s="99">
        <v>319</v>
      </c>
      <c r="GM244" s="99">
        <v>311</v>
      </c>
      <c r="GN244" s="99">
        <v>301</v>
      </c>
      <c r="GO244" s="99">
        <v>299</v>
      </c>
      <c r="GP244" s="99">
        <v>301</v>
      </c>
      <c r="GQ244" s="99">
        <v>278</v>
      </c>
      <c r="GR244" s="99">
        <v>268</v>
      </c>
      <c r="GS244" s="100">
        <v>268</v>
      </c>
      <c r="GT244" s="98">
        <v>260</v>
      </c>
      <c r="GU244" s="99">
        <v>248</v>
      </c>
      <c r="GV244" s="99">
        <v>241</v>
      </c>
      <c r="GW244" s="99">
        <v>240</v>
      </c>
      <c r="GX244" s="99">
        <v>236</v>
      </c>
      <c r="GY244" s="100">
        <v>237</v>
      </c>
      <c r="GZ244" s="291"/>
    </row>
    <row r="245" spans="2:208" x14ac:dyDescent="0.25">
      <c r="B245" s="96"/>
      <c r="C245" s="97" t="s">
        <v>297</v>
      </c>
      <c r="D245" s="100">
        <v>2186</v>
      </c>
      <c r="E245" s="100">
        <v>2598</v>
      </c>
      <c r="F245" s="100">
        <v>3193</v>
      </c>
      <c r="G245" s="98">
        <v>3218</v>
      </c>
      <c r="H245" s="99">
        <v>3189</v>
      </c>
      <c r="I245" s="99">
        <v>3205</v>
      </c>
      <c r="J245" s="99">
        <v>3290</v>
      </c>
      <c r="K245" s="99">
        <v>3426</v>
      </c>
      <c r="L245" s="99">
        <v>3586</v>
      </c>
      <c r="M245" s="99">
        <v>3602</v>
      </c>
      <c r="N245" s="99">
        <v>3691</v>
      </c>
      <c r="O245" s="99">
        <v>3715</v>
      </c>
      <c r="P245" s="99">
        <v>3750</v>
      </c>
      <c r="Q245" s="99">
        <v>3776</v>
      </c>
      <c r="R245" s="100">
        <v>3812</v>
      </c>
      <c r="S245" s="99">
        <v>3826</v>
      </c>
      <c r="T245" s="99">
        <v>3859</v>
      </c>
      <c r="U245" s="99">
        <v>3913</v>
      </c>
      <c r="V245" s="99">
        <v>3964</v>
      </c>
      <c r="W245" s="99">
        <v>3989</v>
      </c>
      <c r="X245" s="99">
        <v>4047</v>
      </c>
      <c r="Y245" s="99">
        <v>4083</v>
      </c>
      <c r="Z245" s="99">
        <v>4108</v>
      </c>
      <c r="AA245" s="99">
        <v>4097</v>
      </c>
      <c r="AB245" s="99">
        <v>4207</v>
      </c>
      <c r="AC245" s="99">
        <v>4100</v>
      </c>
      <c r="AD245" s="100">
        <v>4073</v>
      </c>
      <c r="AE245" s="99">
        <v>4073</v>
      </c>
      <c r="AF245" s="99">
        <v>4089</v>
      </c>
      <c r="AG245" s="99">
        <v>4105</v>
      </c>
      <c r="AH245" s="99">
        <v>4081</v>
      </c>
      <c r="AI245" s="99">
        <v>4044</v>
      </c>
      <c r="AJ245" s="99">
        <v>4012</v>
      </c>
      <c r="AK245" s="99">
        <v>3981</v>
      </c>
      <c r="AL245" s="99">
        <v>3924</v>
      </c>
      <c r="AM245" s="99">
        <v>3875</v>
      </c>
      <c r="AN245" s="99">
        <v>3906</v>
      </c>
      <c r="AO245" s="99">
        <v>3976</v>
      </c>
      <c r="AP245" s="100">
        <v>4055</v>
      </c>
      <c r="AQ245" s="98">
        <v>4125</v>
      </c>
      <c r="AR245" s="99">
        <v>4177</v>
      </c>
      <c r="AS245" s="99">
        <v>4758</v>
      </c>
      <c r="AT245" s="99">
        <v>4843</v>
      </c>
      <c r="AU245" s="99">
        <v>4912</v>
      </c>
      <c r="AV245" s="99">
        <v>5054</v>
      </c>
      <c r="AW245" s="99">
        <v>5239</v>
      </c>
      <c r="AX245" s="99">
        <v>5371</v>
      </c>
      <c r="AY245" s="99">
        <v>5414</v>
      </c>
      <c r="AZ245" s="99">
        <v>5468</v>
      </c>
      <c r="BA245" s="99">
        <v>5436</v>
      </c>
      <c r="BB245" s="100">
        <v>5487</v>
      </c>
      <c r="BC245" s="98">
        <v>5542</v>
      </c>
      <c r="BD245" s="99">
        <v>5552</v>
      </c>
      <c r="BE245" s="99">
        <v>5538</v>
      </c>
      <c r="BF245" s="99">
        <v>5678</v>
      </c>
      <c r="BG245" s="99">
        <v>5756</v>
      </c>
      <c r="BH245" s="99">
        <v>5806</v>
      </c>
      <c r="BI245" s="99">
        <v>5840</v>
      </c>
      <c r="BJ245" s="99">
        <v>5779</v>
      </c>
      <c r="BK245" s="99">
        <v>5761</v>
      </c>
      <c r="BL245" s="99">
        <v>5748</v>
      </c>
      <c r="BM245" s="99">
        <v>5734</v>
      </c>
      <c r="BN245" s="100">
        <v>5877</v>
      </c>
      <c r="BO245" s="99">
        <v>5817</v>
      </c>
      <c r="BP245" s="99">
        <v>5868</v>
      </c>
      <c r="BQ245" s="99">
        <v>5892</v>
      </c>
      <c r="BR245" s="99">
        <v>5952</v>
      </c>
      <c r="BS245" s="99">
        <v>5982</v>
      </c>
      <c r="BT245" s="99">
        <v>6004</v>
      </c>
      <c r="BU245" s="99">
        <v>6022</v>
      </c>
      <c r="BV245" s="99">
        <v>5989</v>
      </c>
      <c r="BW245" s="99">
        <v>5984</v>
      </c>
      <c r="BX245" s="99">
        <v>6036</v>
      </c>
      <c r="BY245" s="99">
        <v>6095</v>
      </c>
      <c r="BZ245" s="100">
        <v>6070</v>
      </c>
      <c r="CA245" s="99">
        <v>5983</v>
      </c>
      <c r="CB245" s="99">
        <v>5954</v>
      </c>
      <c r="CC245" s="99">
        <v>6025</v>
      </c>
      <c r="CD245" s="99">
        <v>6135</v>
      </c>
      <c r="CE245" s="99">
        <v>6557</v>
      </c>
      <c r="CF245" s="99">
        <v>6633</v>
      </c>
      <c r="CG245" s="99">
        <v>6665</v>
      </c>
      <c r="CH245" s="99">
        <v>6216</v>
      </c>
      <c r="CI245" s="99">
        <v>6292</v>
      </c>
      <c r="CJ245" s="99">
        <v>6271</v>
      </c>
      <c r="CK245" s="99">
        <v>6218</v>
      </c>
      <c r="CL245" s="100">
        <v>6266</v>
      </c>
      <c r="CM245" s="98">
        <v>6213</v>
      </c>
      <c r="CN245" s="99">
        <v>6265</v>
      </c>
      <c r="CO245" s="99">
        <v>6292</v>
      </c>
      <c r="CP245" s="99">
        <v>6424</v>
      </c>
      <c r="CQ245" s="99">
        <v>6486</v>
      </c>
      <c r="CR245" s="99">
        <v>6759</v>
      </c>
      <c r="CS245" s="99">
        <v>7115</v>
      </c>
      <c r="CT245" s="99">
        <v>7101</v>
      </c>
      <c r="CU245" s="99">
        <v>7083</v>
      </c>
      <c r="CV245" s="99">
        <v>7081</v>
      </c>
      <c r="CW245" s="99">
        <v>7040</v>
      </c>
      <c r="CX245" s="100">
        <v>7061</v>
      </c>
      <c r="CY245" s="99">
        <v>7053</v>
      </c>
      <c r="CZ245" s="99">
        <v>6895</v>
      </c>
      <c r="DA245" s="99">
        <v>6718</v>
      </c>
      <c r="DB245" s="99">
        <v>6890</v>
      </c>
      <c r="DC245" s="99">
        <v>6689</v>
      </c>
      <c r="DD245" s="99">
        <v>6907</v>
      </c>
      <c r="DE245" s="99">
        <v>6637</v>
      </c>
      <c r="DF245" s="99">
        <v>6623</v>
      </c>
      <c r="DG245" s="99">
        <v>6688</v>
      </c>
      <c r="DH245" s="99">
        <v>6701</v>
      </c>
      <c r="DI245" s="99">
        <v>6706</v>
      </c>
      <c r="DJ245" s="100">
        <v>6785</v>
      </c>
      <c r="DL245" s="96"/>
      <c r="DM245" s="97" t="s">
        <v>318</v>
      </c>
      <c r="DN245" s="98">
        <v>52073</v>
      </c>
      <c r="DO245" s="99">
        <v>52492</v>
      </c>
      <c r="DP245" s="99">
        <v>52846</v>
      </c>
      <c r="DQ245" s="99">
        <v>52907</v>
      </c>
      <c r="DR245" s="99">
        <v>48745</v>
      </c>
      <c r="DS245" s="99">
        <v>52906</v>
      </c>
      <c r="DT245" s="99">
        <v>52366</v>
      </c>
      <c r="DU245" s="99">
        <v>52021</v>
      </c>
      <c r="DV245" s="99">
        <v>51799</v>
      </c>
      <c r="DW245" s="99">
        <v>51784</v>
      </c>
      <c r="DX245" s="99">
        <v>51250</v>
      </c>
      <c r="DY245" s="100">
        <v>50976</v>
      </c>
      <c r="DZ245" s="98">
        <v>51059</v>
      </c>
      <c r="EA245" s="99">
        <v>51441</v>
      </c>
      <c r="EB245" s="99">
        <v>51321</v>
      </c>
      <c r="EC245" s="99">
        <v>51619</v>
      </c>
      <c r="ED245" s="99">
        <v>51590</v>
      </c>
      <c r="EE245" s="99">
        <v>51850</v>
      </c>
      <c r="EF245" s="99">
        <v>51578</v>
      </c>
      <c r="EG245" s="99">
        <v>52827</v>
      </c>
      <c r="EH245" s="99">
        <v>53312</v>
      </c>
      <c r="EI245" s="99">
        <v>53636</v>
      </c>
      <c r="EJ245" s="99">
        <v>53648</v>
      </c>
      <c r="EK245" s="100">
        <v>53704</v>
      </c>
      <c r="EL245" s="99">
        <v>53968</v>
      </c>
      <c r="EM245" s="99">
        <v>53888</v>
      </c>
      <c r="EN245" s="99">
        <v>53901</v>
      </c>
      <c r="EO245" s="99">
        <v>53878</v>
      </c>
      <c r="EP245" s="99">
        <v>54497</v>
      </c>
      <c r="EQ245" s="99">
        <v>54752</v>
      </c>
      <c r="ER245" s="99">
        <v>54393</v>
      </c>
      <c r="ES245" s="99">
        <v>54395</v>
      </c>
      <c r="ET245" s="99">
        <v>54341</v>
      </c>
      <c r="EU245" s="99">
        <v>54832</v>
      </c>
      <c r="EV245" s="99">
        <v>54963</v>
      </c>
      <c r="EW245" s="100">
        <v>54446</v>
      </c>
      <c r="EX245" s="98">
        <v>54618</v>
      </c>
      <c r="EY245" s="99">
        <v>54375</v>
      </c>
      <c r="EZ245" s="99">
        <v>54182</v>
      </c>
      <c r="FA245" s="99">
        <v>53600</v>
      </c>
      <c r="FB245" s="99">
        <v>53239</v>
      </c>
      <c r="FC245" s="99">
        <v>52760</v>
      </c>
      <c r="FD245" s="99">
        <v>52550</v>
      </c>
      <c r="FE245" s="99">
        <v>52026</v>
      </c>
      <c r="FF245" s="99">
        <v>51425</v>
      </c>
      <c r="FG245" s="99">
        <v>51522</v>
      </c>
      <c r="FH245" s="99">
        <v>52432</v>
      </c>
      <c r="FI245" s="100">
        <v>53093</v>
      </c>
      <c r="FJ245" s="98">
        <v>52804</v>
      </c>
      <c r="FK245" s="99">
        <v>52245</v>
      </c>
      <c r="FL245" s="99">
        <v>52067</v>
      </c>
      <c r="FM245" s="99">
        <v>51609</v>
      </c>
      <c r="FN245" s="99">
        <v>50925</v>
      </c>
      <c r="FO245" s="99">
        <v>50540</v>
      </c>
      <c r="FP245" s="99">
        <v>50071</v>
      </c>
      <c r="FQ245" s="99">
        <v>49478</v>
      </c>
      <c r="FR245" s="99">
        <v>49247</v>
      </c>
      <c r="FS245" s="99">
        <v>49317</v>
      </c>
      <c r="FT245" s="99">
        <v>48803</v>
      </c>
      <c r="FU245" s="100">
        <v>48302</v>
      </c>
      <c r="FV245" s="98">
        <v>48027</v>
      </c>
      <c r="FW245" s="99">
        <v>47818</v>
      </c>
      <c r="FX245" s="99">
        <v>47603</v>
      </c>
      <c r="FY245" s="99">
        <v>47388</v>
      </c>
      <c r="FZ245" s="99">
        <v>47136</v>
      </c>
      <c r="GA245" s="99">
        <v>46923</v>
      </c>
      <c r="GB245" s="99">
        <v>46262</v>
      </c>
      <c r="GC245" s="99">
        <v>46224</v>
      </c>
      <c r="GD245" s="99">
        <v>45832</v>
      </c>
      <c r="GE245" s="99">
        <v>45399</v>
      </c>
      <c r="GF245" s="99">
        <v>44557</v>
      </c>
      <c r="GG245" s="100">
        <v>43818</v>
      </c>
      <c r="GH245" s="98">
        <v>43381</v>
      </c>
      <c r="GI245" s="99">
        <v>42925</v>
      </c>
      <c r="GJ245" s="99">
        <v>42516</v>
      </c>
      <c r="GK245" s="99">
        <v>42010</v>
      </c>
      <c r="GL245" s="99">
        <v>41359</v>
      </c>
      <c r="GM245" s="99">
        <v>40742</v>
      </c>
      <c r="GN245" s="99">
        <v>40222</v>
      </c>
      <c r="GO245" s="99">
        <v>39779</v>
      </c>
      <c r="GP245" s="99">
        <v>39927</v>
      </c>
      <c r="GQ245" s="99">
        <v>37789</v>
      </c>
      <c r="GR245" s="99">
        <v>37108</v>
      </c>
      <c r="GS245" s="100">
        <v>36827</v>
      </c>
      <c r="GT245" s="98">
        <v>36619</v>
      </c>
      <c r="GU245" s="99">
        <v>36603</v>
      </c>
      <c r="GV245" s="99">
        <v>35873</v>
      </c>
      <c r="GW245" s="99">
        <v>35756</v>
      </c>
      <c r="GX245" s="99">
        <v>29718</v>
      </c>
      <c r="GY245" s="100">
        <v>35626</v>
      </c>
      <c r="GZ245" s="291"/>
    </row>
    <row r="246" spans="2:208" x14ac:dyDescent="0.25">
      <c r="B246" s="96"/>
      <c r="C246" s="97" t="s">
        <v>298</v>
      </c>
      <c r="D246" s="100">
        <v>216</v>
      </c>
      <c r="E246" s="100">
        <v>372</v>
      </c>
      <c r="F246" s="100">
        <v>573</v>
      </c>
      <c r="G246" s="98">
        <v>575</v>
      </c>
      <c r="H246" s="99">
        <v>576</v>
      </c>
      <c r="I246" s="99">
        <v>563</v>
      </c>
      <c r="J246" s="99">
        <v>587</v>
      </c>
      <c r="K246" s="99">
        <v>614</v>
      </c>
      <c r="L246" s="99">
        <v>649</v>
      </c>
      <c r="M246" s="99">
        <v>653</v>
      </c>
      <c r="N246" s="99">
        <v>664</v>
      </c>
      <c r="O246" s="99">
        <v>655</v>
      </c>
      <c r="P246" s="99">
        <v>668</v>
      </c>
      <c r="Q246" s="99">
        <v>677</v>
      </c>
      <c r="R246" s="100">
        <v>821</v>
      </c>
      <c r="S246" s="99">
        <v>812</v>
      </c>
      <c r="T246" s="99">
        <v>805</v>
      </c>
      <c r="U246" s="99">
        <v>807</v>
      </c>
      <c r="V246" s="99">
        <v>812</v>
      </c>
      <c r="W246" s="99">
        <v>815</v>
      </c>
      <c r="X246" s="99">
        <v>835</v>
      </c>
      <c r="Y246" s="99">
        <v>848</v>
      </c>
      <c r="Z246" s="99">
        <v>853</v>
      </c>
      <c r="AA246" s="99">
        <v>827</v>
      </c>
      <c r="AB246" s="99">
        <v>815</v>
      </c>
      <c r="AC246" s="99">
        <v>796</v>
      </c>
      <c r="AD246" s="100">
        <v>791</v>
      </c>
      <c r="AE246" s="99">
        <v>801</v>
      </c>
      <c r="AF246" s="99">
        <v>794</v>
      </c>
      <c r="AG246" s="99">
        <v>808</v>
      </c>
      <c r="AH246" s="99">
        <v>795</v>
      </c>
      <c r="AI246" s="99">
        <v>786</v>
      </c>
      <c r="AJ246" s="99">
        <v>779</v>
      </c>
      <c r="AK246" s="99">
        <v>765</v>
      </c>
      <c r="AL246" s="99">
        <v>738</v>
      </c>
      <c r="AM246" s="99">
        <v>715</v>
      </c>
      <c r="AN246" s="99">
        <v>721</v>
      </c>
      <c r="AO246" s="99">
        <v>759</v>
      </c>
      <c r="AP246" s="100">
        <v>780</v>
      </c>
      <c r="AQ246" s="98">
        <v>791</v>
      </c>
      <c r="AR246" s="99">
        <v>799</v>
      </c>
      <c r="AS246" s="99">
        <v>1121</v>
      </c>
      <c r="AT246" s="99">
        <v>1129</v>
      </c>
      <c r="AU246" s="99">
        <v>1135</v>
      </c>
      <c r="AV246" s="99">
        <v>1254</v>
      </c>
      <c r="AW246" s="99">
        <v>1387</v>
      </c>
      <c r="AX246" s="99">
        <v>1477</v>
      </c>
      <c r="AY246" s="99">
        <v>1556</v>
      </c>
      <c r="AZ246" s="99">
        <v>1557</v>
      </c>
      <c r="BA246" s="99">
        <v>1584</v>
      </c>
      <c r="BB246" s="100">
        <v>1616</v>
      </c>
      <c r="BC246" s="98">
        <v>1607</v>
      </c>
      <c r="BD246" s="99">
        <v>1597</v>
      </c>
      <c r="BE246" s="99">
        <v>1616</v>
      </c>
      <c r="BF246" s="99">
        <v>1684</v>
      </c>
      <c r="BG246" s="99">
        <v>1719</v>
      </c>
      <c r="BH246" s="99">
        <v>1787</v>
      </c>
      <c r="BI246" s="99">
        <v>1821</v>
      </c>
      <c r="BJ246" s="99">
        <v>1922</v>
      </c>
      <c r="BK246" s="99">
        <v>1894</v>
      </c>
      <c r="BL246" s="99">
        <v>1890</v>
      </c>
      <c r="BM246" s="99">
        <v>1862</v>
      </c>
      <c r="BN246" s="100">
        <v>2006</v>
      </c>
      <c r="BO246" s="99">
        <v>1918</v>
      </c>
      <c r="BP246" s="99">
        <v>1892</v>
      </c>
      <c r="BQ246" s="99">
        <v>1911</v>
      </c>
      <c r="BR246" s="99">
        <v>1942</v>
      </c>
      <c r="BS246" s="99">
        <v>1949</v>
      </c>
      <c r="BT246" s="99">
        <v>1972</v>
      </c>
      <c r="BU246" s="99">
        <v>2004</v>
      </c>
      <c r="BV246" s="99">
        <v>1988</v>
      </c>
      <c r="BW246" s="99">
        <v>1967</v>
      </c>
      <c r="BX246" s="99">
        <v>1972</v>
      </c>
      <c r="BY246" s="99">
        <v>1966</v>
      </c>
      <c r="BZ246" s="100">
        <v>1960</v>
      </c>
      <c r="CA246" s="99">
        <v>1966</v>
      </c>
      <c r="CB246" s="99">
        <v>2012</v>
      </c>
      <c r="CC246" s="99">
        <v>2024</v>
      </c>
      <c r="CD246" s="99">
        <v>2013</v>
      </c>
      <c r="CE246" s="99">
        <v>2068</v>
      </c>
      <c r="CF246" s="99">
        <v>2123</v>
      </c>
      <c r="CG246" s="99">
        <v>2195</v>
      </c>
      <c r="CH246" s="99">
        <v>2213</v>
      </c>
      <c r="CI246" s="99">
        <v>2242</v>
      </c>
      <c r="CJ246" s="99">
        <v>2253</v>
      </c>
      <c r="CK246" s="99">
        <v>2248</v>
      </c>
      <c r="CL246" s="100">
        <v>2310</v>
      </c>
      <c r="CM246" s="98">
        <v>2323</v>
      </c>
      <c r="CN246" s="99">
        <v>2382</v>
      </c>
      <c r="CO246" s="99">
        <v>2427</v>
      </c>
      <c r="CP246" s="99">
        <v>2449</v>
      </c>
      <c r="CQ246" s="99">
        <v>2488</v>
      </c>
      <c r="CR246" s="99">
        <v>2588</v>
      </c>
      <c r="CS246" s="99">
        <v>2558</v>
      </c>
      <c r="CT246" s="99">
        <v>2525</v>
      </c>
      <c r="CU246" s="99">
        <v>2542</v>
      </c>
      <c r="CV246" s="99">
        <v>2563</v>
      </c>
      <c r="CW246" s="99">
        <v>2568</v>
      </c>
      <c r="CX246" s="100">
        <v>2605</v>
      </c>
      <c r="CY246" s="99">
        <v>2663</v>
      </c>
      <c r="CZ246" s="99">
        <v>2702</v>
      </c>
      <c r="DA246" s="99">
        <v>2749</v>
      </c>
      <c r="DB246" s="99">
        <v>2778</v>
      </c>
      <c r="DC246" s="99">
        <v>2781</v>
      </c>
      <c r="DD246" s="99">
        <v>2827</v>
      </c>
      <c r="DE246" s="99">
        <v>2819</v>
      </c>
      <c r="DF246" s="99">
        <v>2792</v>
      </c>
      <c r="DG246" s="99">
        <v>2798</v>
      </c>
      <c r="DH246" s="99">
        <v>2786</v>
      </c>
      <c r="DI246" s="99">
        <v>2753</v>
      </c>
      <c r="DJ246" s="100">
        <v>2771</v>
      </c>
      <c r="DL246" s="96"/>
      <c r="DM246" s="97" t="s">
        <v>319</v>
      </c>
      <c r="DN246" s="98">
        <v>1658</v>
      </c>
      <c r="DO246" s="99">
        <v>1654</v>
      </c>
      <c r="DP246" s="99">
        <v>1612</v>
      </c>
      <c r="DQ246" s="99">
        <v>1627</v>
      </c>
      <c r="DR246" s="99">
        <v>1553</v>
      </c>
      <c r="DS246" s="99">
        <v>1621</v>
      </c>
      <c r="DT246" s="99">
        <v>1614</v>
      </c>
      <c r="DU246" s="99">
        <v>1587</v>
      </c>
      <c r="DV246" s="99">
        <v>1603</v>
      </c>
      <c r="DW246" s="99">
        <v>1606</v>
      </c>
      <c r="DX246" s="99">
        <v>1591</v>
      </c>
      <c r="DY246" s="100">
        <v>1604</v>
      </c>
      <c r="DZ246" s="98">
        <v>1658</v>
      </c>
      <c r="EA246" s="99">
        <v>1621</v>
      </c>
      <c r="EB246" s="99">
        <v>1584</v>
      </c>
      <c r="EC246" s="99">
        <v>1561</v>
      </c>
      <c r="ED246" s="99">
        <v>1590</v>
      </c>
      <c r="EE246" s="99">
        <v>1584</v>
      </c>
      <c r="EF246" s="99">
        <v>1620</v>
      </c>
      <c r="EG246" s="99">
        <v>1664</v>
      </c>
      <c r="EH246" s="99">
        <v>1670</v>
      </c>
      <c r="EI246" s="99">
        <v>1677</v>
      </c>
      <c r="EJ246" s="99">
        <v>1684</v>
      </c>
      <c r="EK246" s="100">
        <v>1691</v>
      </c>
      <c r="EL246" s="99">
        <v>1741</v>
      </c>
      <c r="EM246" s="99">
        <v>1781</v>
      </c>
      <c r="EN246" s="99">
        <v>1701</v>
      </c>
      <c r="EO246" s="99">
        <v>1693</v>
      </c>
      <c r="EP246" s="99">
        <v>1713</v>
      </c>
      <c r="EQ246" s="99">
        <v>1726</v>
      </c>
      <c r="ER246" s="99">
        <v>1728</v>
      </c>
      <c r="ES246" s="99">
        <v>1692</v>
      </c>
      <c r="ET246" s="99">
        <v>1700</v>
      </c>
      <c r="EU246" s="99">
        <v>1717</v>
      </c>
      <c r="EV246" s="99">
        <v>1684</v>
      </c>
      <c r="EW246" s="100">
        <v>1708</v>
      </c>
      <c r="EX246" s="98">
        <v>1784</v>
      </c>
      <c r="EY246" s="99">
        <v>1754</v>
      </c>
      <c r="EZ246" s="99">
        <v>1674</v>
      </c>
      <c r="FA246" s="99">
        <v>1689</v>
      </c>
      <c r="FB246" s="99">
        <v>1661</v>
      </c>
      <c r="FC246" s="99">
        <v>1657</v>
      </c>
      <c r="FD246" s="99">
        <v>1672</v>
      </c>
      <c r="FE246" s="99">
        <v>1655</v>
      </c>
      <c r="FF246" s="99">
        <v>1668</v>
      </c>
      <c r="FG246" s="99">
        <v>1721</v>
      </c>
      <c r="FH246" s="99">
        <v>1699</v>
      </c>
      <c r="FI246" s="100">
        <v>1697</v>
      </c>
      <c r="FJ246" s="98">
        <v>1762</v>
      </c>
      <c r="FK246" s="99">
        <v>1759</v>
      </c>
      <c r="FL246" s="99">
        <v>1691</v>
      </c>
      <c r="FM246" s="99">
        <v>1685</v>
      </c>
      <c r="FN246" s="99">
        <v>1676</v>
      </c>
      <c r="FO246" s="99">
        <v>1688</v>
      </c>
      <c r="FP246" s="99">
        <v>1678</v>
      </c>
      <c r="FQ246" s="99">
        <v>1648</v>
      </c>
      <c r="FR246" s="99">
        <v>1638</v>
      </c>
      <c r="FS246" s="99">
        <v>1635</v>
      </c>
      <c r="FT246" s="99">
        <v>1646</v>
      </c>
      <c r="FU246" s="100">
        <v>1638</v>
      </c>
      <c r="FV246" s="98">
        <v>1670</v>
      </c>
      <c r="FW246" s="99">
        <v>1653</v>
      </c>
      <c r="FX246" s="99">
        <v>1656</v>
      </c>
      <c r="FY246" s="99">
        <v>1644</v>
      </c>
      <c r="FZ246" s="99">
        <v>1641</v>
      </c>
      <c r="GA246" s="99">
        <v>1653</v>
      </c>
      <c r="GB246" s="99">
        <v>1605</v>
      </c>
      <c r="GC246" s="99">
        <v>1586</v>
      </c>
      <c r="GD246" s="99">
        <v>1576</v>
      </c>
      <c r="GE246" s="99">
        <v>1575</v>
      </c>
      <c r="GF246" s="99">
        <v>1548</v>
      </c>
      <c r="GG246" s="100">
        <v>1526</v>
      </c>
      <c r="GH246" s="98">
        <v>1563</v>
      </c>
      <c r="GI246" s="99">
        <v>1569</v>
      </c>
      <c r="GJ246" s="99">
        <v>1490</v>
      </c>
      <c r="GK246" s="99">
        <v>1470</v>
      </c>
      <c r="GL246" s="99">
        <v>1467</v>
      </c>
      <c r="GM246" s="99">
        <v>1452</v>
      </c>
      <c r="GN246" s="99">
        <v>1428</v>
      </c>
      <c r="GO246" s="99">
        <v>1409</v>
      </c>
      <c r="GP246" s="99">
        <v>1448</v>
      </c>
      <c r="GQ246" s="99">
        <v>1357</v>
      </c>
      <c r="GR246" s="99">
        <v>1325</v>
      </c>
      <c r="GS246" s="100">
        <v>1296</v>
      </c>
      <c r="GT246" s="98">
        <v>1361</v>
      </c>
      <c r="GU246" s="99">
        <v>1364</v>
      </c>
      <c r="GV246" s="99">
        <v>1272</v>
      </c>
      <c r="GW246" s="99">
        <v>1278</v>
      </c>
      <c r="GX246" s="99">
        <v>1289</v>
      </c>
      <c r="GY246" s="100">
        <v>1232</v>
      </c>
      <c r="GZ246" s="291"/>
    </row>
    <row r="247" spans="2:208" ht="13" thickBot="1" x14ac:dyDescent="0.3">
      <c r="B247" s="115"/>
      <c r="C247" s="116" t="s">
        <v>299</v>
      </c>
      <c r="D247" s="119">
        <v>1079</v>
      </c>
      <c r="E247" s="119">
        <v>1525</v>
      </c>
      <c r="F247" s="119">
        <v>1908</v>
      </c>
      <c r="G247" s="117">
        <v>2101</v>
      </c>
      <c r="H247" s="118">
        <v>2187</v>
      </c>
      <c r="I247" s="118">
        <v>2134</v>
      </c>
      <c r="J247" s="118">
        <v>2184</v>
      </c>
      <c r="K247" s="118">
        <v>2322</v>
      </c>
      <c r="L247" s="118">
        <v>2460</v>
      </c>
      <c r="M247" s="118">
        <v>2480</v>
      </c>
      <c r="N247" s="118">
        <v>2539</v>
      </c>
      <c r="O247" s="118">
        <v>2518</v>
      </c>
      <c r="P247" s="118">
        <v>2542</v>
      </c>
      <c r="Q247" s="118">
        <v>2557</v>
      </c>
      <c r="R247" s="119">
        <v>2671</v>
      </c>
      <c r="S247" s="118">
        <v>2888</v>
      </c>
      <c r="T247" s="118">
        <v>2961</v>
      </c>
      <c r="U247" s="118">
        <v>2773</v>
      </c>
      <c r="V247" s="118">
        <v>2812</v>
      </c>
      <c r="W247" s="118">
        <v>2830</v>
      </c>
      <c r="X247" s="118">
        <v>2871</v>
      </c>
      <c r="Y247" s="118">
        <v>2869</v>
      </c>
      <c r="Z247" s="118">
        <v>2897</v>
      </c>
      <c r="AA247" s="118">
        <v>2909</v>
      </c>
      <c r="AB247" s="118">
        <v>2960</v>
      </c>
      <c r="AC247" s="118">
        <v>2872</v>
      </c>
      <c r="AD247" s="119">
        <v>3007</v>
      </c>
      <c r="AE247" s="118">
        <v>3272</v>
      </c>
      <c r="AF247" s="118">
        <v>3264</v>
      </c>
      <c r="AG247" s="118">
        <v>3028</v>
      </c>
      <c r="AH247" s="118">
        <v>3093</v>
      </c>
      <c r="AI247" s="118">
        <v>2954</v>
      </c>
      <c r="AJ247" s="118">
        <v>2956</v>
      </c>
      <c r="AK247" s="118">
        <v>2895</v>
      </c>
      <c r="AL247" s="118">
        <v>2832</v>
      </c>
      <c r="AM247" s="118">
        <v>2787</v>
      </c>
      <c r="AN247" s="118">
        <v>2863</v>
      </c>
      <c r="AO247" s="118">
        <v>2896</v>
      </c>
      <c r="AP247" s="119">
        <v>3144</v>
      </c>
      <c r="AQ247" s="117">
        <v>3496</v>
      </c>
      <c r="AR247" s="118">
        <v>3527</v>
      </c>
      <c r="AS247" s="118">
        <v>3527</v>
      </c>
      <c r="AT247" s="118">
        <v>3532</v>
      </c>
      <c r="AU247" s="118">
        <v>3556</v>
      </c>
      <c r="AV247" s="118">
        <v>3685</v>
      </c>
      <c r="AW247" s="118">
        <v>3937</v>
      </c>
      <c r="AX247" s="118">
        <v>4019</v>
      </c>
      <c r="AY247" s="118">
        <v>4156</v>
      </c>
      <c r="AZ247" s="118">
        <v>4221</v>
      </c>
      <c r="BA247" s="118">
        <v>4158</v>
      </c>
      <c r="BB247" s="119">
        <v>4419</v>
      </c>
      <c r="BC247" s="117">
        <v>5175</v>
      </c>
      <c r="BD247" s="118">
        <v>5331</v>
      </c>
      <c r="BE247" s="118">
        <v>4728</v>
      </c>
      <c r="BF247" s="118">
        <v>4775</v>
      </c>
      <c r="BG247" s="118">
        <v>4806</v>
      </c>
      <c r="BH247" s="118">
        <v>4882</v>
      </c>
      <c r="BI247" s="118">
        <v>4958</v>
      </c>
      <c r="BJ247" s="118">
        <v>4827</v>
      </c>
      <c r="BK247" s="118">
        <v>4976</v>
      </c>
      <c r="BL247" s="118">
        <v>4976</v>
      </c>
      <c r="BM247" s="118">
        <v>4917</v>
      </c>
      <c r="BN247" s="119">
        <v>5430</v>
      </c>
      <c r="BO247" s="118">
        <v>6284</v>
      </c>
      <c r="BP247" s="118">
        <v>6413</v>
      </c>
      <c r="BQ247" s="118">
        <v>5537</v>
      </c>
      <c r="BR247" s="118">
        <v>5539</v>
      </c>
      <c r="BS247" s="118">
        <v>5493</v>
      </c>
      <c r="BT247" s="118">
        <v>5559</v>
      </c>
      <c r="BU247" s="118">
        <v>5657</v>
      </c>
      <c r="BV247" s="118">
        <v>5614</v>
      </c>
      <c r="BW247" s="118">
        <v>5734</v>
      </c>
      <c r="BX247" s="118">
        <v>5868</v>
      </c>
      <c r="BY247" s="118">
        <v>5955</v>
      </c>
      <c r="BZ247" s="119">
        <v>6444</v>
      </c>
      <c r="CA247" s="118">
        <v>7365</v>
      </c>
      <c r="CB247" s="118">
        <v>7410</v>
      </c>
      <c r="CC247" s="118">
        <v>6658</v>
      </c>
      <c r="CD247" s="118">
        <v>6463</v>
      </c>
      <c r="CE247" s="118">
        <v>6469</v>
      </c>
      <c r="CF247" s="118">
        <v>6635</v>
      </c>
      <c r="CG247" s="118">
        <v>6674</v>
      </c>
      <c r="CH247" s="118">
        <v>6570</v>
      </c>
      <c r="CI247" s="118">
        <v>6769</v>
      </c>
      <c r="CJ247" s="118">
        <v>7042</v>
      </c>
      <c r="CK247" s="118">
        <v>6809</v>
      </c>
      <c r="CL247" s="119">
        <v>7342</v>
      </c>
      <c r="CM247" s="117">
        <v>12053</v>
      </c>
      <c r="CN247" s="118">
        <v>12042</v>
      </c>
      <c r="CO247" s="118">
        <v>10603</v>
      </c>
      <c r="CP247" s="118">
        <v>10558</v>
      </c>
      <c r="CQ247" s="118">
        <v>10487</v>
      </c>
      <c r="CR247" s="118">
        <v>10967</v>
      </c>
      <c r="CS247" s="118">
        <v>10761</v>
      </c>
      <c r="CT247" s="118">
        <v>10565</v>
      </c>
      <c r="CU247" s="118">
        <v>10582</v>
      </c>
      <c r="CV247" s="118">
        <v>10844</v>
      </c>
      <c r="CW247" s="118">
        <v>10659</v>
      </c>
      <c r="CX247" s="119">
        <v>11504</v>
      </c>
      <c r="CY247" s="118">
        <v>12978</v>
      </c>
      <c r="CZ247" s="118">
        <v>12955</v>
      </c>
      <c r="DA247" s="118">
        <v>11672</v>
      </c>
      <c r="DB247" s="118">
        <v>11386</v>
      </c>
      <c r="DC247" s="118">
        <v>11020</v>
      </c>
      <c r="DD247" s="118">
        <v>11200</v>
      </c>
      <c r="DE247" s="118">
        <v>11168</v>
      </c>
      <c r="DF247" s="118">
        <v>10724</v>
      </c>
      <c r="DG247" s="118">
        <v>11020</v>
      </c>
      <c r="DH247" s="118">
        <v>11076</v>
      </c>
      <c r="DI247" s="118">
        <v>10801</v>
      </c>
      <c r="DJ247" s="119">
        <v>11655</v>
      </c>
      <c r="DL247" s="96"/>
      <c r="DM247" s="97" t="s">
        <v>320</v>
      </c>
      <c r="DN247" s="98">
        <v>12211</v>
      </c>
      <c r="DO247" s="99">
        <v>12305</v>
      </c>
      <c r="DP247" s="99">
        <v>12108</v>
      </c>
      <c r="DQ247" s="99">
        <v>12162</v>
      </c>
      <c r="DR247" s="99">
        <v>11758</v>
      </c>
      <c r="DS247" s="99">
        <v>12097</v>
      </c>
      <c r="DT247" s="99">
        <v>12075</v>
      </c>
      <c r="DU247" s="99">
        <v>11989</v>
      </c>
      <c r="DV247" s="99">
        <v>12037</v>
      </c>
      <c r="DW247" s="99">
        <v>12013</v>
      </c>
      <c r="DX247" s="99">
        <v>11922</v>
      </c>
      <c r="DY247" s="100">
        <v>11955</v>
      </c>
      <c r="DZ247" s="98">
        <v>11932</v>
      </c>
      <c r="EA247" s="99">
        <v>12031</v>
      </c>
      <c r="EB247" s="99">
        <v>11707</v>
      </c>
      <c r="EC247" s="99">
        <v>11722</v>
      </c>
      <c r="ED247" s="99">
        <v>11693</v>
      </c>
      <c r="EE247" s="99">
        <v>11768</v>
      </c>
      <c r="EF247" s="99">
        <v>11895</v>
      </c>
      <c r="EG247" s="99">
        <v>12025</v>
      </c>
      <c r="EH247" s="99">
        <v>12106</v>
      </c>
      <c r="EI247" s="99">
        <v>12148</v>
      </c>
      <c r="EJ247" s="99">
        <v>12198</v>
      </c>
      <c r="EK247" s="100">
        <v>12272</v>
      </c>
      <c r="EL247" s="99">
        <v>12422</v>
      </c>
      <c r="EM247" s="99">
        <v>12394</v>
      </c>
      <c r="EN247" s="99">
        <v>12353</v>
      </c>
      <c r="EO247" s="99">
        <v>12388</v>
      </c>
      <c r="EP247" s="99">
        <v>12468</v>
      </c>
      <c r="EQ247" s="99">
        <v>12656</v>
      </c>
      <c r="ER247" s="99">
        <v>12714</v>
      </c>
      <c r="ES247" s="99">
        <v>12660</v>
      </c>
      <c r="ET247" s="99">
        <v>12715</v>
      </c>
      <c r="EU247" s="99">
        <v>12749</v>
      </c>
      <c r="EV247" s="99">
        <v>12715</v>
      </c>
      <c r="EW247" s="100">
        <v>12717</v>
      </c>
      <c r="EX247" s="98">
        <v>12966</v>
      </c>
      <c r="EY247" s="99">
        <v>12825</v>
      </c>
      <c r="EZ247" s="99">
        <v>12577</v>
      </c>
      <c r="FA247" s="99">
        <v>12397</v>
      </c>
      <c r="FB247" s="99">
        <v>12256</v>
      </c>
      <c r="FC247" s="99">
        <v>12146</v>
      </c>
      <c r="FD247" s="99">
        <v>12077</v>
      </c>
      <c r="FE247" s="99">
        <v>11921</v>
      </c>
      <c r="FF247" s="99">
        <v>11787</v>
      </c>
      <c r="FG247" s="99">
        <v>11861</v>
      </c>
      <c r="FH247" s="99">
        <v>11848</v>
      </c>
      <c r="FI247" s="100">
        <v>11746</v>
      </c>
      <c r="FJ247" s="98">
        <v>11714</v>
      </c>
      <c r="FK247" s="99">
        <v>11548</v>
      </c>
      <c r="FL247" s="99">
        <v>11363</v>
      </c>
      <c r="FM247" s="99">
        <v>11235</v>
      </c>
      <c r="FN247" s="99">
        <v>11130</v>
      </c>
      <c r="FO247" s="99">
        <v>11083</v>
      </c>
      <c r="FP247" s="99">
        <v>10985</v>
      </c>
      <c r="FQ247" s="99">
        <v>10878</v>
      </c>
      <c r="FR247" s="99">
        <v>10832</v>
      </c>
      <c r="FS247" s="99">
        <v>10865</v>
      </c>
      <c r="FT247" s="99">
        <v>10854</v>
      </c>
      <c r="FU247" s="100">
        <v>10723</v>
      </c>
      <c r="FV247" s="98">
        <v>10764</v>
      </c>
      <c r="FW247" s="99">
        <v>10692</v>
      </c>
      <c r="FX247" s="99">
        <v>10575</v>
      </c>
      <c r="FY247" s="99">
        <v>10428</v>
      </c>
      <c r="FZ247" s="99">
        <v>10355</v>
      </c>
      <c r="GA247" s="99">
        <v>10375</v>
      </c>
      <c r="GB247" s="99">
        <v>10203</v>
      </c>
      <c r="GC247" s="99">
        <v>10240</v>
      </c>
      <c r="GD247" s="99">
        <v>10188</v>
      </c>
      <c r="GE247" s="99">
        <v>10098</v>
      </c>
      <c r="GF247" s="99">
        <v>9969</v>
      </c>
      <c r="GG247" s="100">
        <v>9825</v>
      </c>
      <c r="GH247" s="98">
        <v>9833</v>
      </c>
      <c r="GI247" s="99">
        <v>9757</v>
      </c>
      <c r="GJ247" s="99">
        <v>9554</v>
      </c>
      <c r="GK247" s="99">
        <v>9515</v>
      </c>
      <c r="GL247" s="99">
        <v>9316</v>
      </c>
      <c r="GM247" s="99">
        <v>9243</v>
      </c>
      <c r="GN247" s="99">
        <v>9143</v>
      </c>
      <c r="GO247" s="99">
        <v>9040</v>
      </c>
      <c r="GP247" s="99">
        <v>9101</v>
      </c>
      <c r="GQ247" s="99">
        <v>8419</v>
      </c>
      <c r="GR247" s="99">
        <v>8295</v>
      </c>
      <c r="GS247" s="100">
        <v>8258</v>
      </c>
      <c r="GT247" s="98">
        <v>8306</v>
      </c>
      <c r="GU247" s="99">
        <v>8306</v>
      </c>
      <c r="GV247" s="99">
        <v>8021</v>
      </c>
      <c r="GW247" s="99">
        <v>8004</v>
      </c>
      <c r="GX247" s="99">
        <v>16697</v>
      </c>
      <c r="GY247" s="100">
        <v>7902</v>
      </c>
      <c r="GZ247" s="291"/>
    </row>
    <row r="248" spans="2:208" ht="13" thickBot="1" x14ac:dyDescent="0.3">
      <c r="B248" s="106" t="s">
        <v>300</v>
      </c>
      <c r="C248" s="107"/>
      <c r="D248" s="110">
        <f t="shared" ref="D248:AS248" si="213">SUM(D216:D247)</f>
        <v>30024</v>
      </c>
      <c r="E248" s="110">
        <f t="shared" si="213"/>
        <v>35859</v>
      </c>
      <c r="F248" s="110">
        <f t="shared" si="213"/>
        <v>46660</v>
      </c>
      <c r="G248" s="108">
        <f t="shared" si="213"/>
        <v>47585</v>
      </c>
      <c r="H248" s="109">
        <f t="shared" si="213"/>
        <v>48033</v>
      </c>
      <c r="I248" s="109">
        <f t="shared" si="213"/>
        <v>50394</v>
      </c>
      <c r="J248" s="109">
        <f t="shared" si="213"/>
        <v>51993</v>
      </c>
      <c r="K248" s="109">
        <f t="shared" si="213"/>
        <v>53991</v>
      </c>
      <c r="L248" s="109">
        <f t="shared" si="213"/>
        <v>56231</v>
      </c>
      <c r="M248" s="109">
        <f t="shared" si="213"/>
        <v>56845</v>
      </c>
      <c r="N248" s="109">
        <f t="shared" si="213"/>
        <v>57562</v>
      </c>
      <c r="O248" s="109">
        <f t="shared" si="213"/>
        <v>57420</v>
      </c>
      <c r="P248" s="109">
        <f t="shared" si="213"/>
        <v>58209</v>
      </c>
      <c r="Q248" s="109">
        <f t="shared" si="213"/>
        <v>59032</v>
      </c>
      <c r="R248" s="110">
        <f t="shared" si="213"/>
        <v>61033</v>
      </c>
      <c r="S248" s="109">
        <f t="shared" si="213"/>
        <v>62234</v>
      </c>
      <c r="T248" s="109">
        <f t="shared" si="213"/>
        <v>62927</v>
      </c>
      <c r="U248" s="109">
        <f t="shared" si="213"/>
        <v>63254</v>
      </c>
      <c r="V248" s="109">
        <f t="shared" si="213"/>
        <v>64218</v>
      </c>
      <c r="W248" s="109">
        <f t="shared" si="213"/>
        <v>64731</v>
      </c>
      <c r="X248" s="109">
        <f t="shared" si="213"/>
        <v>65689</v>
      </c>
      <c r="Y248" s="109">
        <f t="shared" si="213"/>
        <v>66098</v>
      </c>
      <c r="Z248" s="109">
        <f t="shared" si="213"/>
        <v>66764</v>
      </c>
      <c r="AA248" s="109">
        <f t="shared" si="213"/>
        <v>67072</v>
      </c>
      <c r="AB248" s="109">
        <f t="shared" si="213"/>
        <v>67789</v>
      </c>
      <c r="AC248" s="109">
        <f t="shared" si="213"/>
        <v>66702</v>
      </c>
      <c r="AD248" s="110">
        <f t="shared" si="213"/>
        <v>67643</v>
      </c>
      <c r="AE248" s="109">
        <f t="shared" si="213"/>
        <v>68512</v>
      </c>
      <c r="AF248" s="109">
        <f t="shared" si="213"/>
        <v>68588</v>
      </c>
      <c r="AG248" s="109">
        <f t="shared" si="213"/>
        <v>69058</v>
      </c>
      <c r="AH248" s="109">
        <f t="shared" si="213"/>
        <v>69453</v>
      </c>
      <c r="AI248" s="109">
        <f t="shared" si="213"/>
        <v>68871</v>
      </c>
      <c r="AJ248" s="109">
        <f t="shared" si="213"/>
        <v>69309</v>
      </c>
      <c r="AK248" s="109">
        <f t="shared" si="213"/>
        <v>68858</v>
      </c>
      <c r="AL248" s="109">
        <f t="shared" si="213"/>
        <v>68016</v>
      </c>
      <c r="AM248" s="109">
        <f t="shared" si="213"/>
        <v>67089</v>
      </c>
      <c r="AN248" s="109">
        <f t="shared" si="213"/>
        <v>67708</v>
      </c>
      <c r="AO248" s="109">
        <f t="shared" si="213"/>
        <v>68982</v>
      </c>
      <c r="AP248" s="110">
        <f t="shared" si="213"/>
        <v>70917</v>
      </c>
      <c r="AQ248" s="108">
        <f t="shared" si="213"/>
        <v>73126</v>
      </c>
      <c r="AR248" s="109">
        <f t="shared" si="213"/>
        <v>74246</v>
      </c>
      <c r="AS248" s="109">
        <f t="shared" si="213"/>
        <v>82789</v>
      </c>
      <c r="AT248" s="109">
        <f t="shared" ref="AT248:BW248" si="214">SUM(AT216:AT247)</f>
        <v>85035</v>
      </c>
      <c r="AU248" s="109">
        <f t="shared" si="214"/>
        <v>86653</v>
      </c>
      <c r="AV248" s="109">
        <f t="shared" si="214"/>
        <v>89323</v>
      </c>
      <c r="AW248" s="109">
        <f t="shared" si="214"/>
        <v>93250</v>
      </c>
      <c r="AX248" s="109">
        <f t="shared" si="214"/>
        <v>94885</v>
      </c>
      <c r="AY248" s="109">
        <f t="shared" si="214"/>
        <v>96666</v>
      </c>
      <c r="AZ248" s="109">
        <f t="shared" si="214"/>
        <v>97559</v>
      </c>
      <c r="BA248" s="109">
        <f t="shared" si="214"/>
        <v>98016</v>
      </c>
      <c r="BB248" s="110">
        <f t="shared" si="214"/>
        <v>99604</v>
      </c>
      <c r="BC248" s="108">
        <f t="shared" si="214"/>
        <v>102147</v>
      </c>
      <c r="BD248" s="109">
        <f t="shared" si="214"/>
        <v>102979</v>
      </c>
      <c r="BE248" s="109">
        <f t="shared" si="214"/>
        <v>102972</v>
      </c>
      <c r="BF248" s="109">
        <f t="shared" si="214"/>
        <v>104999</v>
      </c>
      <c r="BG248" s="109">
        <f t="shared" si="214"/>
        <v>106702</v>
      </c>
      <c r="BH248" s="109">
        <f t="shared" si="214"/>
        <v>108986</v>
      </c>
      <c r="BI248" s="109">
        <f t="shared" si="214"/>
        <v>109488</v>
      </c>
      <c r="BJ248" s="109">
        <f t="shared" si="214"/>
        <v>109469</v>
      </c>
      <c r="BK248" s="109">
        <f t="shared" si="214"/>
        <v>110109</v>
      </c>
      <c r="BL248" s="109">
        <f t="shared" si="214"/>
        <v>110262</v>
      </c>
      <c r="BM248" s="109">
        <f t="shared" si="214"/>
        <v>110177</v>
      </c>
      <c r="BN248" s="110">
        <f t="shared" si="214"/>
        <v>114101</v>
      </c>
      <c r="BO248" s="109">
        <f t="shared" si="214"/>
        <v>115906</v>
      </c>
      <c r="BP248" s="109">
        <f t="shared" si="214"/>
        <v>117156</v>
      </c>
      <c r="BQ248" s="109">
        <f t="shared" si="214"/>
        <v>115935</v>
      </c>
      <c r="BR248" s="109">
        <f t="shared" si="214"/>
        <v>116987</v>
      </c>
      <c r="BS248" s="109">
        <f t="shared" si="214"/>
        <v>117828</v>
      </c>
      <c r="BT248" s="109">
        <f t="shared" si="214"/>
        <v>119167</v>
      </c>
      <c r="BU248" s="109">
        <f t="shared" si="214"/>
        <v>119562</v>
      </c>
      <c r="BV248" s="109">
        <f t="shared" si="214"/>
        <v>118765</v>
      </c>
      <c r="BW248" s="109">
        <f t="shared" si="214"/>
        <v>118588</v>
      </c>
      <c r="BX248" s="109">
        <f t="shared" ref="BX248:CO248" si="215">SUM(BX216:BX247)</f>
        <v>118988</v>
      </c>
      <c r="BY248" s="109">
        <f t="shared" si="215"/>
        <v>119344</v>
      </c>
      <c r="BZ248" s="110">
        <f t="shared" si="215"/>
        <v>120381</v>
      </c>
      <c r="CA248" s="109">
        <f t="shared" si="215"/>
        <v>121853</v>
      </c>
      <c r="CB248" s="109">
        <f t="shared" si="215"/>
        <v>122776</v>
      </c>
      <c r="CC248" s="147">
        <f t="shared" si="215"/>
        <v>121956</v>
      </c>
      <c r="CD248" s="147">
        <f t="shared" si="215"/>
        <v>122042</v>
      </c>
      <c r="CE248" s="147">
        <f t="shared" si="215"/>
        <v>123487</v>
      </c>
      <c r="CF248" s="147">
        <f t="shared" si="215"/>
        <v>124782</v>
      </c>
      <c r="CG248" s="147">
        <f t="shared" si="215"/>
        <v>125486</v>
      </c>
      <c r="CH248" s="147">
        <f t="shared" si="215"/>
        <v>124717</v>
      </c>
      <c r="CI248" s="147">
        <f t="shared" si="215"/>
        <v>125964</v>
      </c>
      <c r="CJ248" s="147">
        <f t="shared" si="215"/>
        <v>127322</v>
      </c>
      <c r="CK248" s="147">
        <f t="shared" si="215"/>
        <v>126413</v>
      </c>
      <c r="CL248" s="149">
        <f t="shared" si="215"/>
        <v>128746</v>
      </c>
      <c r="CM248" s="159">
        <f t="shared" si="215"/>
        <v>139851</v>
      </c>
      <c r="CN248" s="147">
        <f t="shared" si="215"/>
        <v>140129</v>
      </c>
      <c r="CO248" s="147">
        <f t="shared" si="215"/>
        <v>137530</v>
      </c>
      <c r="CP248" s="147">
        <f t="shared" ref="CP248:CU248" si="216">SUM(CP216:CP247)</f>
        <v>138916</v>
      </c>
      <c r="CQ248" s="147">
        <f t="shared" si="216"/>
        <v>139173</v>
      </c>
      <c r="CR248" s="147">
        <f t="shared" si="216"/>
        <v>142681</v>
      </c>
      <c r="CS248" s="147">
        <f t="shared" si="216"/>
        <v>143226</v>
      </c>
      <c r="CT248" s="147">
        <f t="shared" si="216"/>
        <v>143116</v>
      </c>
      <c r="CU248" s="147">
        <f t="shared" si="216"/>
        <v>143511</v>
      </c>
      <c r="CV248" s="147">
        <f t="shared" ref="CV248:CX248" si="217">SUM(CV216:CV247)</f>
        <v>144787</v>
      </c>
      <c r="CW248" s="147">
        <f t="shared" si="217"/>
        <v>143423</v>
      </c>
      <c r="CX248" s="149">
        <f t="shared" si="217"/>
        <v>146729</v>
      </c>
      <c r="CY248" s="147">
        <f t="shared" ref="CY248:DA248" si="218">SUM(CY216:CY247)</f>
        <v>149833</v>
      </c>
      <c r="CZ248" s="147">
        <f t="shared" si="218"/>
        <v>150342</v>
      </c>
      <c r="DA248" s="183">
        <f t="shared" si="218"/>
        <v>148678</v>
      </c>
      <c r="DB248" s="183">
        <f t="shared" ref="DB248:DD248" si="219">SUM(DB216:DB247)</f>
        <v>148672</v>
      </c>
      <c r="DC248" s="147">
        <f t="shared" si="219"/>
        <v>147629</v>
      </c>
      <c r="DD248" s="147">
        <f t="shared" si="219"/>
        <v>149124</v>
      </c>
      <c r="DE248" s="183">
        <f t="shared" ref="DE248:DG248" si="220">SUM(DE216:DE247)</f>
        <v>148476</v>
      </c>
      <c r="DF248" s="183">
        <f t="shared" si="220"/>
        <v>147255</v>
      </c>
      <c r="DG248" s="183">
        <f t="shared" si="220"/>
        <v>148918</v>
      </c>
      <c r="DH248" s="183">
        <f t="shared" ref="DH248:DJ248" si="221">SUM(DH216:DH247)</f>
        <v>148140</v>
      </c>
      <c r="DI248" s="183">
        <f t="shared" si="221"/>
        <v>146577</v>
      </c>
      <c r="DJ248" s="216">
        <f t="shared" si="221"/>
        <v>148838</v>
      </c>
      <c r="DL248" s="96"/>
      <c r="DM248" s="97" t="s">
        <v>321</v>
      </c>
      <c r="DN248" s="98">
        <v>502</v>
      </c>
      <c r="DO248" s="99">
        <v>511</v>
      </c>
      <c r="DP248" s="99">
        <v>507</v>
      </c>
      <c r="DQ248" s="99">
        <v>511</v>
      </c>
      <c r="DR248" s="99">
        <v>515</v>
      </c>
      <c r="DS248" s="99">
        <v>512</v>
      </c>
      <c r="DT248" s="99">
        <v>515</v>
      </c>
      <c r="DU248" s="99">
        <v>506</v>
      </c>
      <c r="DV248" s="99">
        <v>513</v>
      </c>
      <c r="DW248" s="99">
        <v>521</v>
      </c>
      <c r="DX248" s="99">
        <v>508</v>
      </c>
      <c r="DY248" s="100">
        <v>510</v>
      </c>
      <c r="DZ248" s="98">
        <v>490</v>
      </c>
      <c r="EA248" s="99">
        <v>499</v>
      </c>
      <c r="EB248" s="99">
        <v>494</v>
      </c>
      <c r="EC248" s="99">
        <v>507</v>
      </c>
      <c r="ED248" s="99">
        <v>509</v>
      </c>
      <c r="EE248" s="99">
        <v>508</v>
      </c>
      <c r="EF248" s="99">
        <v>522</v>
      </c>
      <c r="EG248" s="99">
        <v>520</v>
      </c>
      <c r="EH248" s="99">
        <v>539</v>
      </c>
      <c r="EI248" s="99">
        <v>534</v>
      </c>
      <c r="EJ248" s="99">
        <v>546</v>
      </c>
      <c r="EK248" s="100">
        <v>551</v>
      </c>
      <c r="EL248" s="99">
        <v>565</v>
      </c>
      <c r="EM248" s="99">
        <v>572</v>
      </c>
      <c r="EN248" s="99">
        <v>580</v>
      </c>
      <c r="EO248" s="99">
        <v>584</v>
      </c>
      <c r="EP248" s="99">
        <v>594</v>
      </c>
      <c r="EQ248" s="99">
        <v>609</v>
      </c>
      <c r="ER248" s="99">
        <v>608</v>
      </c>
      <c r="ES248" s="99">
        <v>606</v>
      </c>
      <c r="ET248" s="99">
        <v>613</v>
      </c>
      <c r="EU248" s="99">
        <v>613</v>
      </c>
      <c r="EV248" s="99">
        <v>620</v>
      </c>
      <c r="EW248" s="100">
        <v>616</v>
      </c>
      <c r="EX248" s="98">
        <v>620</v>
      </c>
      <c r="EY248" s="99">
        <v>618</v>
      </c>
      <c r="EZ248" s="99">
        <v>622</v>
      </c>
      <c r="FA248" s="99">
        <v>621</v>
      </c>
      <c r="FB248" s="99">
        <v>617</v>
      </c>
      <c r="FC248" s="99">
        <v>609</v>
      </c>
      <c r="FD248" s="99">
        <v>627</v>
      </c>
      <c r="FE248" s="99">
        <v>626</v>
      </c>
      <c r="FF248" s="99">
        <v>613</v>
      </c>
      <c r="FG248" s="99">
        <v>621</v>
      </c>
      <c r="FH248" s="99">
        <v>618</v>
      </c>
      <c r="FI248" s="100">
        <v>628</v>
      </c>
      <c r="FJ248" s="98">
        <v>620</v>
      </c>
      <c r="FK248" s="99">
        <v>624</v>
      </c>
      <c r="FL248" s="99">
        <v>619</v>
      </c>
      <c r="FM248" s="99">
        <v>628</v>
      </c>
      <c r="FN248" s="99">
        <v>629</v>
      </c>
      <c r="FO248" s="99">
        <v>621</v>
      </c>
      <c r="FP248" s="99">
        <v>632</v>
      </c>
      <c r="FQ248" s="99">
        <v>624</v>
      </c>
      <c r="FR248" s="99">
        <v>624</v>
      </c>
      <c r="FS248" s="99">
        <v>617</v>
      </c>
      <c r="FT248" s="99">
        <v>617</v>
      </c>
      <c r="FU248" s="100">
        <v>607</v>
      </c>
      <c r="FV248" s="98">
        <v>609</v>
      </c>
      <c r="FW248" s="99">
        <v>611</v>
      </c>
      <c r="FX248" s="99">
        <v>611</v>
      </c>
      <c r="FY248" s="99">
        <v>625</v>
      </c>
      <c r="FZ248" s="99">
        <v>625</v>
      </c>
      <c r="GA248" s="99">
        <v>635</v>
      </c>
      <c r="GB248" s="99">
        <v>616</v>
      </c>
      <c r="GC248" s="99">
        <v>604</v>
      </c>
      <c r="GD248" s="99">
        <v>594</v>
      </c>
      <c r="GE248" s="99">
        <v>584</v>
      </c>
      <c r="GF248" s="99">
        <v>566</v>
      </c>
      <c r="GG248" s="100">
        <v>561</v>
      </c>
      <c r="GH248" s="98">
        <v>553</v>
      </c>
      <c r="GI248" s="99">
        <v>543</v>
      </c>
      <c r="GJ248" s="99">
        <v>530</v>
      </c>
      <c r="GK248" s="99">
        <v>536</v>
      </c>
      <c r="GL248" s="99">
        <v>517</v>
      </c>
      <c r="GM248" s="99">
        <v>514</v>
      </c>
      <c r="GN248" s="99">
        <v>518</v>
      </c>
      <c r="GO248" s="99">
        <v>509</v>
      </c>
      <c r="GP248" s="99">
        <v>528</v>
      </c>
      <c r="GQ248" s="99">
        <v>491</v>
      </c>
      <c r="GR248" s="99">
        <v>481</v>
      </c>
      <c r="GS248" s="100">
        <v>473</v>
      </c>
      <c r="GT248" s="98">
        <v>476</v>
      </c>
      <c r="GU248" s="99">
        <v>481</v>
      </c>
      <c r="GV248" s="99">
        <v>468</v>
      </c>
      <c r="GW248" s="99">
        <v>475</v>
      </c>
      <c r="GX248" s="99">
        <v>472</v>
      </c>
      <c r="GY248" s="100">
        <v>455</v>
      </c>
      <c r="GZ248" s="291"/>
    </row>
    <row r="249" spans="2:208" x14ac:dyDescent="0.25">
      <c r="B249" s="120">
        <v>10</v>
      </c>
      <c r="C249" s="111" t="s">
        <v>301</v>
      </c>
      <c r="D249" s="114">
        <v>1873</v>
      </c>
      <c r="E249" s="114">
        <v>1893</v>
      </c>
      <c r="F249" s="114">
        <v>2103</v>
      </c>
      <c r="G249" s="112">
        <v>2089</v>
      </c>
      <c r="H249" s="113">
        <v>2064</v>
      </c>
      <c r="I249" s="113">
        <v>2061</v>
      </c>
      <c r="J249" s="113">
        <v>2079</v>
      </c>
      <c r="K249" s="113">
        <v>2125</v>
      </c>
      <c r="L249" s="113">
        <v>2185</v>
      </c>
      <c r="M249" s="113">
        <v>2191</v>
      </c>
      <c r="N249" s="113">
        <v>2202</v>
      </c>
      <c r="O249" s="113">
        <v>2203</v>
      </c>
      <c r="P249" s="113">
        <v>2327</v>
      </c>
      <c r="Q249" s="113">
        <v>2388</v>
      </c>
      <c r="R249" s="114">
        <v>2453</v>
      </c>
      <c r="S249" s="113">
        <v>2523</v>
      </c>
      <c r="T249" s="113">
        <v>2517</v>
      </c>
      <c r="U249" s="113">
        <v>2524</v>
      </c>
      <c r="V249" s="113">
        <v>2547</v>
      </c>
      <c r="W249" s="113">
        <v>2577</v>
      </c>
      <c r="X249" s="113">
        <v>2625</v>
      </c>
      <c r="Y249" s="113">
        <v>2630</v>
      </c>
      <c r="Z249" s="113">
        <v>2638</v>
      </c>
      <c r="AA249" s="113">
        <v>2651</v>
      </c>
      <c r="AB249" s="113">
        <v>2658</v>
      </c>
      <c r="AC249" s="113">
        <v>2684</v>
      </c>
      <c r="AD249" s="114">
        <v>2726</v>
      </c>
      <c r="AE249" s="113">
        <v>2750</v>
      </c>
      <c r="AF249" s="113">
        <v>2751</v>
      </c>
      <c r="AG249" s="113">
        <v>2771</v>
      </c>
      <c r="AH249" s="113">
        <v>2783</v>
      </c>
      <c r="AI249" s="113">
        <v>2771</v>
      </c>
      <c r="AJ249" s="113">
        <v>2773</v>
      </c>
      <c r="AK249" s="113">
        <v>2764</v>
      </c>
      <c r="AL249" s="113">
        <v>2730</v>
      </c>
      <c r="AM249" s="113">
        <v>2695</v>
      </c>
      <c r="AN249" s="113">
        <v>2710</v>
      </c>
      <c r="AO249" s="113">
        <v>2805</v>
      </c>
      <c r="AP249" s="114">
        <v>2866</v>
      </c>
      <c r="AQ249" s="112">
        <v>2931</v>
      </c>
      <c r="AR249" s="113">
        <v>2957</v>
      </c>
      <c r="AS249" s="113">
        <v>2966</v>
      </c>
      <c r="AT249" s="113">
        <v>3001</v>
      </c>
      <c r="AU249" s="113">
        <v>3096</v>
      </c>
      <c r="AV249" s="113">
        <v>3175</v>
      </c>
      <c r="AW249" s="113">
        <v>3274</v>
      </c>
      <c r="AX249" s="113">
        <v>3286</v>
      </c>
      <c r="AY249" s="113">
        <v>3291</v>
      </c>
      <c r="AZ249" s="113">
        <v>3337</v>
      </c>
      <c r="BA249" s="113">
        <v>3359</v>
      </c>
      <c r="BB249" s="114">
        <v>3413</v>
      </c>
      <c r="BC249" s="112">
        <v>3465</v>
      </c>
      <c r="BD249" s="113">
        <v>3515</v>
      </c>
      <c r="BE249" s="113">
        <v>3604</v>
      </c>
      <c r="BF249" s="113">
        <v>3678</v>
      </c>
      <c r="BG249" s="113">
        <v>3735</v>
      </c>
      <c r="BH249" s="113">
        <v>3817</v>
      </c>
      <c r="BI249" s="113">
        <v>3810</v>
      </c>
      <c r="BJ249" s="113">
        <v>3826</v>
      </c>
      <c r="BK249" s="113">
        <v>3849</v>
      </c>
      <c r="BL249" s="113">
        <v>3906</v>
      </c>
      <c r="BM249" s="113">
        <v>3946</v>
      </c>
      <c r="BN249" s="114">
        <v>4119</v>
      </c>
      <c r="BO249" s="113">
        <v>4055</v>
      </c>
      <c r="BP249" s="113">
        <v>4124</v>
      </c>
      <c r="BQ249" s="113">
        <v>4150</v>
      </c>
      <c r="BR249" s="113">
        <v>4209</v>
      </c>
      <c r="BS249" s="113">
        <v>4244</v>
      </c>
      <c r="BT249" s="113">
        <v>4309</v>
      </c>
      <c r="BU249" s="113">
        <v>4316</v>
      </c>
      <c r="BV249" s="113">
        <v>4341</v>
      </c>
      <c r="BW249" s="113">
        <v>4374</v>
      </c>
      <c r="BX249" s="113">
        <v>4430</v>
      </c>
      <c r="BY249" s="113">
        <v>4433</v>
      </c>
      <c r="BZ249" s="114">
        <v>4492</v>
      </c>
      <c r="CA249" s="113">
        <v>4601</v>
      </c>
      <c r="CB249" s="113">
        <v>4665</v>
      </c>
      <c r="CC249" s="113">
        <v>4699</v>
      </c>
      <c r="CD249" s="113">
        <v>4750</v>
      </c>
      <c r="CE249" s="113">
        <v>4761</v>
      </c>
      <c r="CF249" s="113">
        <v>4814</v>
      </c>
      <c r="CG249" s="113">
        <v>4838</v>
      </c>
      <c r="CH249" s="113">
        <v>4845</v>
      </c>
      <c r="CI249" s="113">
        <v>4917</v>
      </c>
      <c r="CJ249" s="113">
        <v>4992</v>
      </c>
      <c r="CK249" s="113">
        <v>5041</v>
      </c>
      <c r="CL249" s="114">
        <v>5067</v>
      </c>
      <c r="CM249" s="112">
        <v>6179</v>
      </c>
      <c r="CN249" s="113">
        <v>6275</v>
      </c>
      <c r="CO249" s="113">
        <v>6328</v>
      </c>
      <c r="CP249" s="113">
        <v>6342</v>
      </c>
      <c r="CQ249" s="113">
        <v>6353</v>
      </c>
      <c r="CR249" s="113">
        <v>6491</v>
      </c>
      <c r="CS249" s="113">
        <v>6498</v>
      </c>
      <c r="CT249" s="113">
        <v>6544</v>
      </c>
      <c r="CU249" s="113">
        <v>6556</v>
      </c>
      <c r="CV249" s="113">
        <v>6604</v>
      </c>
      <c r="CW249" s="113">
        <v>6610</v>
      </c>
      <c r="CX249" s="114">
        <v>6642</v>
      </c>
      <c r="CY249" s="113">
        <v>6710</v>
      </c>
      <c r="CZ249" s="113">
        <v>6711</v>
      </c>
      <c r="DA249" s="113">
        <v>6740</v>
      </c>
      <c r="DB249" s="113">
        <v>6812</v>
      </c>
      <c r="DC249" s="113">
        <v>6742</v>
      </c>
      <c r="DD249" s="113">
        <v>6818</v>
      </c>
      <c r="DE249" s="113">
        <v>6762</v>
      </c>
      <c r="DF249" s="113">
        <v>6740</v>
      </c>
      <c r="DG249" s="113">
        <v>6794</v>
      </c>
      <c r="DH249" s="113">
        <v>6816</v>
      </c>
      <c r="DI249" s="113">
        <v>6768</v>
      </c>
      <c r="DJ249" s="114">
        <v>6754</v>
      </c>
      <c r="DL249" s="96"/>
      <c r="DM249" s="97" t="s">
        <v>322</v>
      </c>
      <c r="DN249" s="98">
        <v>3487</v>
      </c>
      <c r="DO249" s="99">
        <v>3506</v>
      </c>
      <c r="DP249" s="99">
        <v>3521</v>
      </c>
      <c r="DQ249" s="99">
        <v>3521</v>
      </c>
      <c r="DR249" s="99">
        <v>3478</v>
      </c>
      <c r="DS249" s="99">
        <v>3611</v>
      </c>
      <c r="DT249" s="99">
        <v>3591</v>
      </c>
      <c r="DU249" s="99">
        <v>3584</v>
      </c>
      <c r="DV249" s="99">
        <v>3558</v>
      </c>
      <c r="DW249" s="99">
        <v>3584</v>
      </c>
      <c r="DX249" s="99">
        <v>3552</v>
      </c>
      <c r="DY249" s="100">
        <v>3548</v>
      </c>
      <c r="DZ249" s="98">
        <v>3501</v>
      </c>
      <c r="EA249" s="99">
        <v>3507</v>
      </c>
      <c r="EB249" s="99">
        <v>3511</v>
      </c>
      <c r="EC249" s="99">
        <v>3542</v>
      </c>
      <c r="ED249" s="99">
        <v>3553</v>
      </c>
      <c r="EE249" s="99">
        <v>3581</v>
      </c>
      <c r="EF249" s="99">
        <v>3635</v>
      </c>
      <c r="EG249" s="99">
        <v>3704</v>
      </c>
      <c r="EH249" s="99">
        <v>3739</v>
      </c>
      <c r="EI249" s="99">
        <v>3770</v>
      </c>
      <c r="EJ249" s="99">
        <v>3750</v>
      </c>
      <c r="EK249" s="100">
        <v>3746</v>
      </c>
      <c r="EL249" s="99">
        <v>3767</v>
      </c>
      <c r="EM249" s="99">
        <v>3773</v>
      </c>
      <c r="EN249" s="99">
        <v>3782</v>
      </c>
      <c r="EO249" s="99">
        <v>3808</v>
      </c>
      <c r="EP249" s="99">
        <v>3832</v>
      </c>
      <c r="EQ249" s="99">
        <v>3882</v>
      </c>
      <c r="ER249" s="99">
        <v>3888</v>
      </c>
      <c r="ES249" s="99">
        <v>3878</v>
      </c>
      <c r="ET249" s="99">
        <v>3866</v>
      </c>
      <c r="EU249" s="99">
        <v>3868</v>
      </c>
      <c r="EV249" s="99">
        <v>3871</v>
      </c>
      <c r="EW249" s="100">
        <v>3849</v>
      </c>
      <c r="EX249" s="98">
        <v>3997</v>
      </c>
      <c r="EY249" s="99">
        <v>4026</v>
      </c>
      <c r="EZ249" s="99">
        <v>4022</v>
      </c>
      <c r="FA249" s="99">
        <v>4012</v>
      </c>
      <c r="FB249" s="99">
        <v>3995</v>
      </c>
      <c r="FC249" s="99">
        <v>4001</v>
      </c>
      <c r="FD249" s="99">
        <v>3980</v>
      </c>
      <c r="FE249" s="99">
        <v>3980</v>
      </c>
      <c r="FF249" s="99">
        <v>3987</v>
      </c>
      <c r="FG249" s="99">
        <v>4044</v>
      </c>
      <c r="FH249" s="99">
        <v>4081</v>
      </c>
      <c r="FI249" s="100">
        <v>4161</v>
      </c>
      <c r="FJ249" s="98">
        <v>4149</v>
      </c>
      <c r="FK249" s="99">
        <v>4125</v>
      </c>
      <c r="FL249" s="99">
        <v>4119</v>
      </c>
      <c r="FM249" s="99">
        <v>4073</v>
      </c>
      <c r="FN249" s="99">
        <v>4078</v>
      </c>
      <c r="FO249" s="99">
        <v>4080</v>
      </c>
      <c r="FP249" s="99">
        <v>4059</v>
      </c>
      <c r="FQ249" s="99">
        <v>4054</v>
      </c>
      <c r="FR249" s="99">
        <v>4045</v>
      </c>
      <c r="FS249" s="99">
        <v>4066</v>
      </c>
      <c r="FT249" s="99">
        <v>4091</v>
      </c>
      <c r="FU249" s="100">
        <v>4041</v>
      </c>
      <c r="FV249" s="98">
        <v>4054</v>
      </c>
      <c r="FW249" s="99">
        <v>4060</v>
      </c>
      <c r="FX249" s="99">
        <v>4008</v>
      </c>
      <c r="FY249" s="99">
        <v>4013</v>
      </c>
      <c r="FZ249" s="99">
        <v>3972</v>
      </c>
      <c r="GA249" s="99">
        <v>3966</v>
      </c>
      <c r="GB249" s="99">
        <v>3945</v>
      </c>
      <c r="GC249" s="99">
        <v>3882</v>
      </c>
      <c r="GD249" s="99">
        <v>3869</v>
      </c>
      <c r="GE249" s="99">
        <v>3869</v>
      </c>
      <c r="GF249" s="99">
        <v>3845</v>
      </c>
      <c r="GG249" s="100">
        <v>3869</v>
      </c>
      <c r="GH249" s="98">
        <v>3860</v>
      </c>
      <c r="GI249" s="99">
        <v>3848</v>
      </c>
      <c r="GJ249" s="99">
        <v>3822</v>
      </c>
      <c r="GK249" s="99">
        <v>3805</v>
      </c>
      <c r="GL249" s="99">
        <v>3989</v>
      </c>
      <c r="GM249" s="99">
        <v>3941</v>
      </c>
      <c r="GN249" s="99">
        <v>3912</v>
      </c>
      <c r="GO249" s="99">
        <v>3887</v>
      </c>
      <c r="GP249" s="99">
        <v>3993</v>
      </c>
      <c r="GQ249" s="99">
        <v>3726</v>
      </c>
      <c r="GR249" s="99">
        <v>3324</v>
      </c>
      <c r="GS249" s="100">
        <v>3587</v>
      </c>
      <c r="GT249" s="98">
        <v>3593</v>
      </c>
      <c r="GU249" s="99">
        <v>3616</v>
      </c>
      <c r="GV249" s="99">
        <v>3510</v>
      </c>
      <c r="GW249" s="99">
        <v>3524</v>
      </c>
      <c r="GX249" s="99">
        <v>3080</v>
      </c>
      <c r="GY249" s="100">
        <v>3151</v>
      </c>
      <c r="GZ249" s="291"/>
    </row>
    <row r="250" spans="2:208" x14ac:dyDescent="0.25">
      <c r="B250" s="96"/>
      <c r="C250" s="97" t="s">
        <v>302</v>
      </c>
      <c r="D250" s="100">
        <v>890</v>
      </c>
      <c r="E250" s="100">
        <v>1728</v>
      </c>
      <c r="F250" s="100">
        <v>1956</v>
      </c>
      <c r="G250" s="98">
        <v>2019</v>
      </c>
      <c r="H250" s="99">
        <v>1945</v>
      </c>
      <c r="I250" s="99">
        <v>1949</v>
      </c>
      <c r="J250" s="99">
        <v>2037</v>
      </c>
      <c r="K250" s="99">
        <v>2123</v>
      </c>
      <c r="L250" s="99">
        <v>2224</v>
      </c>
      <c r="M250" s="99">
        <v>2169</v>
      </c>
      <c r="N250" s="99">
        <v>2167</v>
      </c>
      <c r="O250" s="99">
        <v>2205</v>
      </c>
      <c r="P250" s="99">
        <v>2246</v>
      </c>
      <c r="Q250" s="99">
        <v>2285</v>
      </c>
      <c r="R250" s="100">
        <v>2347</v>
      </c>
      <c r="S250" s="99">
        <v>2331</v>
      </c>
      <c r="T250" s="99">
        <v>2375</v>
      </c>
      <c r="U250" s="99">
        <v>2438</v>
      </c>
      <c r="V250" s="99">
        <v>2496</v>
      </c>
      <c r="W250" s="99">
        <v>2546</v>
      </c>
      <c r="X250" s="99">
        <v>2649</v>
      </c>
      <c r="Y250" s="99">
        <v>2670</v>
      </c>
      <c r="Z250" s="99">
        <v>2694</v>
      </c>
      <c r="AA250" s="99">
        <v>2689</v>
      </c>
      <c r="AB250" s="99">
        <v>2719</v>
      </c>
      <c r="AC250" s="99">
        <v>2708</v>
      </c>
      <c r="AD250" s="100">
        <v>2744</v>
      </c>
      <c r="AE250" s="99">
        <v>2743</v>
      </c>
      <c r="AF250" s="99">
        <v>2781</v>
      </c>
      <c r="AG250" s="99">
        <v>2816</v>
      </c>
      <c r="AH250" s="99">
        <v>2866</v>
      </c>
      <c r="AI250" s="99">
        <v>2885</v>
      </c>
      <c r="AJ250" s="99">
        <v>2893</v>
      </c>
      <c r="AK250" s="99">
        <v>2842</v>
      </c>
      <c r="AL250" s="99">
        <v>2771</v>
      </c>
      <c r="AM250" s="99">
        <v>2700</v>
      </c>
      <c r="AN250" s="99">
        <v>2733</v>
      </c>
      <c r="AO250" s="99">
        <v>2829</v>
      </c>
      <c r="AP250" s="100">
        <v>3003</v>
      </c>
      <c r="AQ250" s="98">
        <v>3107</v>
      </c>
      <c r="AR250" s="99">
        <v>3129</v>
      </c>
      <c r="AS250" s="99">
        <v>3340</v>
      </c>
      <c r="AT250" s="99">
        <v>3477</v>
      </c>
      <c r="AU250" s="99">
        <v>3512</v>
      </c>
      <c r="AV250" s="99">
        <v>3590</v>
      </c>
      <c r="AW250" s="99">
        <v>3754</v>
      </c>
      <c r="AX250" s="99">
        <v>3788</v>
      </c>
      <c r="AY250" s="99">
        <v>3850</v>
      </c>
      <c r="AZ250" s="99">
        <v>3824</v>
      </c>
      <c r="BA250" s="99">
        <v>3910</v>
      </c>
      <c r="BB250" s="100">
        <v>3993</v>
      </c>
      <c r="BC250" s="98">
        <v>4059</v>
      </c>
      <c r="BD250" s="99">
        <v>4122</v>
      </c>
      <c r="BE250" s="99">
        <v>4121</v>
      </c>
      <c r="BF250" s="99">
        <v>4214</v>
      </c>
      <c r="BG250" s="99">
        <v>4258</v>
      </c>
      <c r="BH250" s="99">
        <v>4372</v>
      </c>
      <c r="BI250" s="99">
        <v>4370</v>
      </c>
      <c r="BJ250" s="99">
        <v>4553</v>
      </c>
      <c r="BK250" s="99">
        <v>4520</v>
      </c>
      <c r="BL250" s="99">
        <v>4545</v>
      </c>
      <c r="BM250" s="99">
        <v>4530</v>
      </c>
      <c r="BN250" s="100">
        <v>4589</v>
      </c>
      <c r="BO250" s="99">
        <v>4679</v>
      </c>
      <c r="BP250" s="99">
        <v>4723</v>
      </c>
      <c r="BQ250" s="99">
        <v>4748</v>
      </c>
      <c r="BR250" s="99">
        <v>4819</v>
      </c>
      <c r="BS250" s="99">
        <v>4838</v>
      </c>
      <c r="BT250" s="99">
        <v>4882</v>
      </c>
      <c r="BU250" s="99">
        <v>4912</v>
      </c>
      <c r="BV250" s="99">
        <v>4917</v>
      </c>
      <c r="BW250" s="99">
        <v>5003</v>
      </c>
      <c r="BX250" s="99">
        <v>5002</v>
      </c>
      <c r="BY250" s="99">
        <v>5012</v>
      </c>
      <c r="BZ250" s="100">
        <v>5069</v>
      </c>
      <c r="CA250" s="99">
        <v>5047</v>
      </c>
      <c r="CB250" s="99">
        <v>5095</v>
      </c>
      <c r="CC250" s="99">
        <v>5152</v>
      </c>
      <c r="CD250" s="99">
        <v>5149</v>
      </c>
      <c r="CE250" s="99">
        <v>5176</v>
      </c>
      <c r="CF250" s="99">
        <v>5162</v>
      </c>
      <c r="CG250" s="99">
        <v>5236</v>
      </c>
      <c r="CH250" s="99">
        <v>5253</v>
      </c>
      <c r="CI250" s="99">
        <v>5307</v>
      </c>
      <c r="CJ250" s="99">
        <v>5315</v>
      </c>
      <c r="CK250" s="99">
        <v>5341</v>
      </c>
      <c r="CL250" s="100">
        <v>5418</v>
      </c>
      <c r="CM250" s="98">
        <v>5586</v>
      </c>
      <c r="CN250" s="99">
        <v>5618</v>
      </c>
      <c r="CO250" s="99">
        <v>5658</v>
      </c>
      <c r="CP250" s="99">
        <v>5674</v>
      </c>
      <c r="CQ250" s="99">
        <v>5693</v>
      </c>
      <c r="CR250" s="99">
        <v>5828</v>
      </c>
      <c r="CS250" s="99">
        <v>5845</v>
      </c>
      <c r="CT250" s="99">
        <v>5829</v>
      </c>
      <c r="CU250" s="99">
        <v>5824</v>
      </c>
      <c r="CV250" s="99">
        <v>5818</v>
      </c>
      <c r="CW250" s="99">
        <v>5818</v>
      </c>
      <c r="CX250" s="100">
        <v>5847</v>
      </c>
      <c r="CY250" s="99">
        <v>5877</v>
      </c>
      <c r="CZ250" s="99">
        <v>5924</v>
      </c>
      <c r="DA250" s="99">
        <v>5922</v>
      </c>
      <c r="DB250" s="99">
        <v>5879</v>
      </c>
      <c r="DC250" s="99">
        <v>5941</v>
      </c>
      <c r="DD250" s="99">
        <v>6024</v>
      </c>
      <c r="DE250" s="99">
        <v>6031</v>
      </c>
      <c r="DF250" s="99">
        <v>5992</v>
      </c>
      <c r="DG250" s="99">
        <v>5972</v>
      </c>
      <c r="DH250" s="99">
        <v>6028</v>
      </c>
      <c r="DI250" s="99">
        <v>5985</v>
      </c>
      <c r="DJ250" s="100">
        <v>5972</v>
      </c>
      <c r="DL250" s="96"/>
      <c r="DM250" s="97" t="s">
        <v>323</v>
      </c>
      <c r="DN250" s="98">
        <v>2424</v>
      </c>
      <c r="DO250" s="99">
        <v>2428</v>
      </c>
      <c r="DP250" s="99">
        <v>2357</v>
      </c>
      <c r="DQ250" s="99">
        <v>2362</v>
      </c>
      <c r="DR250" s="99">
        <v>2545</v>
      </c>
      <c r="DS250" s="99">
        <v>2385</v>
      </c>
      <c r="DT250" s="99">
        <v>2368</v>
      </c>
      <c r="DU250" s="99">
        <v>2341</v>
      </c>
      <c r="DV250" s="99">
        <v>2354</v>
      </c>
      <c r="DW250" s="99">
        <v>2365</v>
      </c>
      <c r="DX250" s="99">
        <v>2319</v>
      </c>
      <c r="DY250" s="100">
        <v>2345</v>
      </c>
      <c r="DZ250" s="98">
        <v>2399</v>
      </c>
      <c r="EA250" s="99">
        <v>2420</v>
      </c>
      <c r="EB250" s="99">
        <v>2327</v>
      </c>
      <c r="EC250" s="99">
        <v>2350</v>
      </c>
      <c r="ED250" s="99">
        <v>2301</v>
      </c>
      <c r="EE250" s="99">
        <v>2378</v>
      </c>
      <c r="EF250" s="99">
        <v>2365</v>
      </c>
      <c r="EG250" s="99">
        <v>2418</v>
      </c>
      <c r="EH250" s="99">
        <v>2444</v>
      </c>
      <c r="EI250" s="99">
        <v>2428</v>
      </c>
      <c r="EJ250" s="99">
        <v>2467</v>
      </c>
      <c r="EK250" s="100">
        <v>2485</v>
      </c>
      <c r="EL250" s="99">
        <v>2530</v>
      </c>
      <c r="EM250" s="99">
        <v>2538</v>
      </c>
      <c r="EN250" s="99">
        <v>2481</v>
      </c>
      <c r="EO250" s="99">
        <v>2491</v>
      </c>
      <c r="EP250" s="99">
        <v>2529</v>
      </c>
      <c r="EQ250" s="99">
        <v>2546</v>
      </c>
      <c r="ER250" s="99">
        <v>2556</v>
      </c>
      <c r="ES250" s="99">
        <v>2530</v>
      </c>
      <c r="ET250" s="99">
        <v>2543</v>
      </c>
      <c r="EU250" s="99">
        <v>2577</v>
      </c>
      <c r="EV250" s="99">
        <v>2552</v>
      </c>
      <c r="EW250" s="100">
        <v>2582</v>
      </c>
      <c r="EX250" s="98">
        <v>2634</v>
      </c>
      <c r="EY250" s="99">
        <v>2629</v>
      </c>
      <c r="EZ250" s="99">
        <v>2549</v>
      </c>
      <c r="FA250" s="99">
        <v>2547</v>
      </c>
      <c r="FB250" s="99">
        <v>2538</v>
      </c>
      <c r="FC250" s="99">
        <v>2540</v>
      </c>
      <c r="FD250" s="99">
        <v>2540</v>
      </c>
      <c r="FE250" s="99">
        <v>2530</v>
      </c>
      <c r="FF250" s="99">
        <v>2529</v>
      </c>
      <c r="FG250" s="99">
        <v>2537</v>
      </c>
      <c r="FH250" s="99">
        <v>2470</v>
      </c>
      <c r="FI250" s="100">
        <v>2467</v>
      </c>
      <c r="FJ250" s="98">
        <v>2552</v>
      </c>
      <c r="FK250" s="99">
        <v>2559</v>
      </c>
      <c r="FL250" s="99">
        <v>2512</v>
      </c>
      <c r="FM250" s="99">
        <v>2531</v>
      </c>
      <c r="FN250" s="99">
        <v>2518</v>
      </c>
      <c r="FO250" s="99">
        <v>2525</v>
      </c>
      <c r="FP250" s="99">
        <v>2530</v>
      </c>
      <c r="FQ250" s="99">
        <v>2477</v>
      </c>
      <c r="FR250" s="99">
        <v>2458</v>
      </c>
      <c r="FS250" s="99">
        <v>2454</v>
      </c>
      <c r="FT250" s="99">
        <v>2422</v>
      </c>
      <c r="FU250" s="100">
        <v>2403</v>
      </c>
      <c r="FV250" s="98">
        <v>2430</v>
      </c>
      <c r="FW250" s="99">
        <v>2418</v>
      </c>
      <c r="FX250" s="99">
        <v>2375</v>
      </c>
      <c r="FY250" s="99">
        <v>2336</v>
      </c>
      <c r="FZ250" s="99">
        <v>2314</v>
      </c>
      <c r="GA250" s="99">
        <v>2321</v>
      </c>
      <c r="GB250" s="99">
        <v>2274</v>
      </c>
      <c r="GC250" s="99">
        <v>2244</v>
      </c>
      <c r="GD250" s="99">
        <v>2233</v>
      </c>
      <c r="GE250" s="99">
        <v>2202</v>
      </c>
      <c r="GF250" s="99">
        <v>2172</v>
      </c>
      <c r="GG250" s="100">
        <v>2164</v>
      </c>
      <c r="GH250" s="98">
        <v>2190</v>
      </c>
      <c r="GI250" s="99">
        <v>2032</v>
      </c>
      <c r="GJ250" s="99">
        <v>2105</v>
      </c>
      <c r="GK250" s="99">
        <v>2113</v>
      </c>
      <c r="GL250" s="99">
        <v>2061</v>
      </c>
      <c r="GM250" s="99">
        <v>2048</v>
      </c>
      <c r="GN250" s="99">
        <v>2026</v>
      </c>
      <c r="GO250" s="99">
        <v>1988</v>
      </c>
      <c r="GP250" s="99">
        <v>2038</v>
      </c>
      <c r="GQ250" s="99">
        <v>1915</v>
      </c>
      <c r="GR250" s="99">
        <v>1897</v>
      </c>
      <c r="GS250" s="100">
        <v>1868</v>
      </c>
      <c r="GT250" s="98">
        <v>1910</v>
      </c>
      <c r="GU250" s="99">
        <v>1906</v>
      </c>
      <c r="GV250" s="99">
        <v>1835</v>
      </c>
      <c r="GW250" s="99">
        <v>1834</v>
      </c>
      <c r="GX250" s="99">
        <v>1822</v>
      </c>
      <c r="GY250" s="100">
        <v>1795</v>
      </c>
      <c r="GZ250" s="291"/>
    </row>
    <row r="251" spans="2:208" x14ac:dyDescent="0.25">
      <c r="B251" s="96"/>
      <c r="C251" s="97" t="s">
        <v>303</v>
      </c>
      <c r="D251" s="100">
        <v>2379</v>
      </c>
      <c r="E251" s="100">
        <v>2445</v>
      </c>
      <c r="F251" s="100">
        <v>2787</v>
      </c>
      <c r="G251" s="98">
        <v>2812</v>
      </c>
      <c r="H251" s="99">
        <v>2810</v>
      </c>
      <c r="I251" s="99">
        <v>2846</v>
      </c>
      <c r="J251" s="99">
        <v>2908</v>
      </c>
      <c r="K251" s="99">
        <v>2957</v>
      </c>
      <c r="L251" s="99">
        <v>3035</v>
      </c>
      <c r="M251" s="99">
        <v>3050</v>
      </c>
      <c r="N251" s="99">
        <v>3037</v>
      </c>
      <c r="O251" s="99">
        <v>3019</v>
      </c>
      <c r="P251" s="99">
        <v>3060</v>
      </c>
      <c r="Q251" s="99">
        <v>3147</v>
      </c>
      <c r="R251" s="100">
        <v>3219</v>
      </c>
      <c r="S251" s="99">
        <v>3298</v>
      </c>
      <c r="T251" s="99">
        <v>3348</v>
      </c>
      <c r="U251" s="99">
        <v>3438</v>
      </c>
      <c r="V251" s="99">
        <v>3481</v>
      </c>
      <c r="W251" s="99">
        <v>3540</v>
      </c>
      <c r="X251" s="99">
        <v>3557</v>
      </c>
      <c r="Y251" s="99">
        <v>3594</v>
      </c>
      <c r="Z251" s="99">
        <v>3638</v>
      </c>
      <c r="AA251" s="99">
        <v>3742</v>
      </c>
      <c r="AB251" s="99">
        <v>3773</v>
      </c>
      <c r="AC251" s="99">
        <v>3803</v>
      </c>
      <c r="AD251" s="100">
        <v>3818</v>
      </c>
      <c r="AE251" s="99">
        <v>3811</v>
      </c>
      <c r="AF251" s="99">
        <v>3838</v>
      </c>
      <c r="AG251" s="99">
        <v>3894</v>
      </c>
      <c r="AH251" s="99">
        <v>3904</v>
      </c>
      <c r="AI251" s="99">
        <v>3886</v>
      </c>
      <c r="AJ251" s="99">
        <v>3908</v>
      </c>
      <c r="AK251" s="99">
        <v>3934</v>
      </c>
      <c r="AL251" s="99">
        <v>3906</v>
      </c>
      <c r="AM251" s="99">
        <v>3906</v>
      </c>
      <c r="AN251" s="99">
        <v>3997</v>
      </c>
      <c r="AO251" s="99">
        <v>4078</v>
      </c>
      <c r="AP251" s="100">
        <v>4229</v>
      </c>
      <c r="AQ251" s="98">
        <v>4313</v>
      </c>
      <c r="AR251" s="99">
        <v>4371</v>
      </c>
      <c r="AS251" s="99">
        <v>4607</v>
      </c>
      <c r="AT251" s="99">
        <v>4714</v>
      </c>
      <c r="AU251" s="99">
        <v>4823</v>
      </c>
      <c r="AV251" s="99">
        <v>4912</v>
      </c>
      <c r="AW251" s="99">
        <v>5006</v>
      </c>
      <c r="AX251" s="99">
        <v>5081</v>
      </c>
      <c r="AY251" s="99">
        <v>5141</v>
      </c>
      <c r="AZ251" s="99">
        <v>5188</v>
      </c>
      <c r="BA251" s="99">
        <v>5245</v>
      </c>
      <c r="BB251" s="100">
        <v>5315</v>
      </c>
      <c r="BC251" s="98">
        <v>5388</v>
      </c>
      <c r="BD251" s="99">
        <v>5452</v>
      </c>
      <c r="BE251" s="99">
        <v>5504</v>
      </c>
      <c r="BF251" s="99">
        <v>5575</v>
      </c>
      <c r="BG251" s="99">
        <v>5644</v>
      </c>
      <c r="BH251" s="99">
        <v>5802</v>
      </c>
      <c r="BI251" s="99">
        <v>5816</v>
      </c>
      <c r="BJ251" s="99">
        <v>5832</v>
      </c>
      <c r="BK251" s="99">
        <v>5876</v>
      </c>
      <c r="BL251" s="99">
        <v>5926</v>
      </c>
      <c r="BM251" s="99">
        <v>5976</v>
      </c>
      <c r="BN251" s="100">
        <v>6190</v>
      </c>
      <c r="BO251" s="99">
        <v>6012</v>
      </c>
      <c r="BP251" s="99">
        <v>6102</v>
      </c>
      <c r="BQ251" s="99">
        <v>6151</v>
      </c>
      <c r="BR251" s="99">
        <v>6180</v>
      </c>
      <c r="BS251" s="99">
        <v>6267</v>
      </c>
      <c r="BT251" s="99">
        <v>6408</v>
      </c>
      <c r="BU251" s="99">
        <v>6466</v>
      </c>
      <c r="BV251" s="99">
        <v>6373</v>
      </c>
      <c r="BW251" s="99">
        <v>6355</v>
      </c>
      <c r="BX251" s="99">
        <v>6426</v>
      </c>
      <c r="BY251" s="99">
        <v>6408</v>
      </c>
      <c r="BZ251" s="100">
        <v>6455</v>
      </c>
      <c r="CA251" s="99">
        <v>6500</v>
      </c>
      <c r="CB251" s="99">
        <v>6560</v>
      </c>
      <c r="CC251" s="99">
        <v>6578</v>
      </c>
      <c r="CD251" s="99">
        <v>6627</v>
      </c>
      <c r="CE251" s="99">
        <v>6638</v>
      </c>
      <c r="CF251" s="99">
        <v>6715</v>
      </c>
      <c r="CG251" s="99">
        <v>6723</v>
      </c>
      <c r="CH251" s="99">
        <v>6700</v>
      </c>
      <c r="CI251" s="99">
        <v>6697</v>
      </c>
      <c r="CJ251" s="99">
        <v>6713</v>
      </c>
      <c r="CK251" s="99">
        <v>6744</v>
      </c>
      <c r="CL251" s="100">
        <v>6794</v>
      </c>
      <c r="CM251" s="98">
        <v>7841</v>
      </c>
      <c r="CN251" s="99">
        <v>7918</v>
      </c>
      <c r="CO251" s="99">
        <v>7964</v>
      </c>
      <c r="CP251" s="99">
        <v>8024</v>
      </c>
      <c r="CQ251" s="99">
        <v>8059</v>
      </c>
      <c r="CR251" s="99">
        <v>8174</v>
      </c>
      <c r="CS251" s="99">
        <v>8173</v>
      </c>
      <c r="CT251" s="99">
        <v>8228</v>
      </c>
      <c r="CU251" s="99">
        <v>8238</v>
      </c>
      <c r="CV251" s="99">
        <v>8287</v>
      </c>
      <c r="CW251" s="99">
        <v>8253</v>
      </c>
      <c r="CX251" s="100">
        <v>8343</v>
      </c>
      <c r="CY251" s="99">
        <v>8441</v>
      </c>
      <c r="CZ251" s="99">
        <v>8499</v>
      </c>
      <c r="DA251" s="99">
        <v>8484</v>
      </c>
      <c r="DB251" s="99">
        <v>8519</v>
      </c>
      <c r="DC251" s="99">
        <v>8560</v>
      </c>
      <c r="DD251" s="99">
        <v>8603</v>
      </c>
      <c r="DE251" s="99">
        <v>8569</v>
      </c>
      <c r="DF251" s="99">
        <v>8540</v>
      </c>
      <c r="DG251" s="99">
        <v>8600</v>
      </c>
      <c r="DH251" s="99">
        <v>8605</v>
      </c>
      <c r="DI251" s="99">
        <v>8608</v>
      </c>
      <c r="DJ251" s="100">
        <v>8551</v>
      </c>
      <c r="DL251" s="96"/>
      <c r="DM251" s="97" t="s">
        <v>324</v>
      </c>
      <c r="DN251" s="98">
        <v>670</v>
      </c>
      <c r="DO251" s="99">
        <v>684</v>
      </c>
      <c r="DP251" s="99">
        <v>688</v>
      </c>
      <c r="DQ251" s="99">
        <v>705</v>
      </c>
      <c r="DR251" s="99">
        <v>792</v>
      </c>
      <c r="DS251" s="99">
        <v>714</v>
      </c>
      <c r="DT251" s="99">
        <v>714</v>
      </c>
      <c r="DU251" s="99">
        <v>724</v>
      </c>
      <c r="DV251" s="99">
        <v>706</v>
      </c>
      <c r="DW251" s="99">
        <v>715</v>
      </c>
      <c r="DX251" s="99">
        <v>717</v>
      </c>
      <c r="DY251" s="100">
        <v>728</v>
      </c>
      <c r="DZ251" s="98">
        <v>714</v>
      </c>
      <c r="EA251" s="99">
        <v>732</v>
      </c>
      <c r="EB251" s="99">
        <v>738</v>
      </c>
      <c r="EC251" s="99">
        <v>741</v>
      </c>
      <c r="ED251" s="99">
        <v>735</v>
      </c>
      <c r="EE251" s="99">
        <v>744</v>
      </c>
      <c r="EF251" s="99">
        <v>773</v>
      </c>
      <c r="EG251" s="99">
        <v>795</v>
      </c>
      <c r="EH251" s="99">
        <v>809</v>
      </c>
      <c r="EI251" s="99">
        <v>795</v>
      </c>
      <c r="EJ251" s="99">
        <v>816</v>
      </c>
      <c r="EK251" s="100">
        <v>815</v>
      </c>
      <c r="EL251" s="99">
        <v>824</v>
      </c>
      <c r="EM251" s="99">
        <v>835</v>
      </c>
      <c r="EN251" s="99">
        <v>832</v>
      </c>
      <c r="EO251" s="99">
        <v>843</v>
      </c>
      <c r="EP251" s="99">
        <v>846</v>
      </c>
      <c r="EQ251" s="99">
        <v>850</v>
      </c>
      <c r="ER251" s="99">
        <v>853</v>
      </c>
      <c r="ES251" s="99">
        <v>864</v>
      </c>
      <c r="ET251" s="99">
        <v>856</v>
      </c>
      <c r="EU251" s="99">
        <v>855</v>
      </c>
      <c r="EV251" s="99">
        <v>846</v>
      </c>
      <c r="EW251" s="100">
        <v>860</v>
      </c>
      <c r="EX251" s="98">
        <v>876</v>
      </c>
      <c r="EY251" s="99">
        <v>863</v>
      </c>
      <c r="EZ251" s="99">
        <v>851</v>
      </c>
      <c r="FA251" s="99">
        <v>861</v>
      </c>
      <c r="FB251" s="99">
        <v>847</v>
      </c>
      <c r="FC251" s="99">
        <v>847</v>
      </c>
      <c r="FD251" s="99">
        <v>859</v>
      </c>
      <c r="FE251" s="99">
        <v>860</v>
      </c>
      <c r="FF251" s="99">
        <v>863</v>
      </c>
      <c r="FG251" s="99">
        <v>885</v>
      </c>
      <c r="FH251" s="99">
        <v>855</v>
      </c>
      <c r="FI251" s="100">
        <v>852</v>
      </c>
      <c r="FJ251" s="98">
        <v>860</v>
      </c>
      <c r="FK251" s="99">
        <v>870</v>
      </c>
      <c r="FL251" s="99">
        <v>854</v>
      </c>
      <c r="FM251" s="99">
        <v>851</v>
      </c>
      <c r="FN251" s="99">
        <v>854</v>
      </c>
      <c r="FO251" s="99">
        <v>850</v>
      </c>
      <c r="FP251" s="99">
        <v>839</v>
      </c>
      <c r="FQ251" s="99">
        <v>827</v>
      </c>
      <c r="FR251" s="99">
        <v>827</v>
      </c>
      <c r="FS251" s="99">
        <v>834</v>
      </c>
      <c r="FT251" s="99">
        <v>813</v>
      </c>
      <c r="FU251" s="100">
        <v>812</v>
      </c>
      <c r="FV251" s="98">
        <v>810</v>
      </c>
      <c r="FW251" s="99">
        <v>800</v>
      </c>
      <c r="FX251" s="99">
        <v>790</v>
      </c>
      <c r="FY251" s="99">
        <v>789</v>
      </c>
      <c r="FZ251" s="99">
        <v>783</v>
      </c>
      <c r="GA251" s="99">
        <v>781</v>
      </c>
      <c r="GB251" s="99">
        <v>764</v>
      </c>
      <c r="GC251" s="99">
        <v>755</v>
      </c>
      <c r="GD251" s="99">
        <v>755</v>
      </c>
      <c r="GE251" s="99">
        <v>740</v>
      </c>
      <c r="GF251" s="99">
        <v>725</v>
      </c>
      <c r="GG251" s="100">
        <v>705</v>
      </c>
      <c r="GH251" s="98">
        <v>706</v>
      </c>
      <c r="GI251" s="99">
        <v>708</v>
      </c>
      <c r="GJ251" s="99">
        <v>674</v>
      </c>
      <c r="GK251" s="99">
        <v>671</v>
      </c>
      <c r="GL251" s="99">
        <v>672</v>
      </c>
      <c r="GM251" s="99">
        <v>659</v>
      </c>
      <c r="GN251" s="99">
        <v>657</v>
      </c>
      <c r="GO251" s="99">
        <v>655</v>
      </c>
      <c r="GP251" s="99">
        <v>659</v>
      </c>
      <c r="GQ251" s="99">
        <v>625</v>
      </c>
      <c r="GR251" s="99">
        <v>615</v>
      </c>
      <c r="GS251" s="100">
        <v>608</v>
      </c>
      <c r="GT251" s="98">
        <v>610</v>
      </c>
      <c r="GU251" s="99">
        <v>622</v>
      </c>
      <c r="GV251" s="99">
        <v>592</v>
      </c>
      <c r="GW251" s="99">
        <v>586</v>
      </c>
      <c r="GX251" s="99">
        <v>580</v>
      </c>
      <c r="GY251" s="100">
        <v>571</v>
      </c>
      <c r="GZ251" s="291"/>
    </row>
    <row r="252" spans="2:208" x14ac:dyDescent="0.25">
      <c r="B252" s="96"/>
      <c r="C252" s="97" t="s">
        <v>304</v>
      </c>
      <c r="D252" s="100">
        <v>146</v>
      </c>
      <c r="E252" s="100">
        <v>150</v>
      </c>
      <c r="F252" s="100">
        <v>137</v>
      </c>
      <c r="G252" s="98">
        <v>138</v>
      </c>
      <c r="H252" s="99">
        <v>146</v>
      </c>
      <c r="I252" s="99">
        <v>152</v>
      </c>
      <c r="J252" s="99">
        <v>150</v>
      </c>
      <c r="K252" s="99">
        <v>156</v>
      </c>
      <c r="L252" s="99">
        <v>152</v>
      </c>
      <c r="M252" s="99">
        <v>152</v>
      </c>
      <c r="N252" s="99">
        <v>151</v>
      </c>
      <c r="O252" s="99">
        <v>145</v>
      </c>
      <c r="P252" s="99">
        <v>147</v>
      </c>
      <c r="Q252" s="99">
        <v>147</v>
      </c>
      <c r="R252" s="100">
        <v>145</v>
      </c>
      <c r="S252" s="99">
        <v>165</v>
      </c>
      <c r="T252" s="99">
        <v>172</v>
      </c>
      <c r="U252" s="99">
        <v>183</v>
      </c>
      <c r="V252" s="99">
        <v>186</v>
      </c>
      <c r="W252" s="99">
        <v>187</v>
      </c>
      <c r="X252" s="99">
        <v>226</v>
      </c>
      <c r="Y252" s="99">
        <v>233</v>
      </c>
      <c r="Z252" s="99">
        <v>282</v>
      </c>
      <c r="AA252" s="99">
        <v>278</v>
      </c>
      <c r="AB252" s="99">
        <v>251</v>
      </c>
      <c r="AC252" s="99">
        <v>285</v>
      </c>
      <c r="AD252" s="100">
        <v>281</v>
      </c>
      <c r="AE252" s="99">
        <v>296</v>
      </c>
      <c r="AF252" s="99">
        <v>302</v>
      </c>
      <c r="AG252" s="99">
        <v>316</v>
      </c>
      <c r="AH252" s="99">
        <v>327</v>
      </c>
      <c r="AI252" s="99">
        <v>319</v>
      </c>
      <c r="AJ252" s="99">
        <v>317</v>
      </c>
      <c r="AK252" s="99">
        <v>322</v>
      </c>
      <c r="AL252" s="99">
        <v>317</v>
      </c>
      <c r="AM252" s="99">
        <v>309</v>
      </c>
      <c r="AN252" s="99">
        <v>308</v>
      </c>
      <c r="AO252" s="99">
        <v>356</v>
      </c>
      <c r="AP252" s="100">
        <v>366</v>
      </c>
      <c r="AQ252" s="98">
        <v>413</v>
      </c>
      <c r="AR252" s="99">
        <v>420</v>
      </c>
      <c r="AS252" s="99">
        <v>410</v>
      </c>
      <c r="AT252" s="99">
        <v>438</v>
      </c>
      <c r="AU252" s="99">
        <v>498</v>
      </c>
      <c r="AV252" s="99">
        <v>501</v>
      </c>
      <c r="AW252" s="99">
        <v>549</v>
      </c>
      <c r="AX252" s="99">
        <v>543</v>
      </c>
      <c r="AY252" s="99">
        <v>543</v>
      </c>
      <c r="AZ252" s="99">
        <v>541</v>
      </c>
      <c r="BA252" s="99">
        <v>554</v>
      </c>
      <c r="BB252" s="100">
        <v>554</v>
      </c>
      <c r="BC252" s="98">
        <v>568</v>
      </c>
      <c r="BD252" s="99">
        <v>571</v>
      </c>
      <c r="BE252" s="99">
        <v>571</v>
      </c>
      <c r="BF252" s="99">
        <v>593</v>
      </c>
      <c r="BG252" s="99">
        <v>598</v>
      </c>
      <c r="BH252" s="99">
        <v>608</v>
      </c>
      <c r="BI252" s="99">
        <v>594</v>
      </c>
      <c r="BJ252" s="99">
        <v>608</v>
      </c>
      <c r="BK252" s="99">
        <v>599</v>
      </c>
      <c r="BL252" s="99">
        <v>615</v>
      </c>
      <c r="BM252" s="99">
        <v>600</v>
      </c>
      <c r="BN252" s="100">
        <v>587</v>
      </c>
      <c r="BO252" s="99">
        <v>597</v>
      </c>
      <c r="BP252" s="99">
        <v>613</v>
      </c>
      <c r="BQ252" s="99">
        <v>617</v>
      </c>
      <c r="BR252" s="99">
        <v>644</v>
      </c>
      <c r="BS252" s="99">
        <v>645</v>
      </c>
      <c r="BT252" s="99">
        <v>665</v>
      </c>
      <c r="BU252" s="99">
        <v>667</v>
      </c>
      <c r="BV252" s="99">
        <v>677</v>
      </c>
      <c r="BW252" s="99">
        <v>676</v>
      </c>
      <c r="BX252" s="99">
        <v>681</v>
      </c>
      <c r="BY252" s="99">
        <v>699</v>
      </c>
      <c r="BZ252" s="100">
        <v>704</v>
      </c>
      <c r="CA252" s="99">
        <v>701</v>
      </c>
      <c r="CB252" s="99">
        <v>713</v>
      </c>
      <c r="CC252" s="99">
        <v>724</v>
      </c>
      <c r="CD252" s="99">
        <v>728</v>
      </c>
      <c r="CE252" s="99">
        <v>716</v>
      </c>
      <c r="CF252" s="99">
        <v>716</v>
      </c>
      <c r="CG252" s="99">
        <v>710</v>
      </c>
      <c r="CH252" s="99">
        <v>711</v>
      </c>
      <c r="CI252" s="99">
        <v>706</v>
      </c>
      <c r="CJ252" s="99">
        <v>723</v>
      </c>
      <c r="CK252" s="99">
        <v>718</v>
      </c>
      <c r="CL252" s="100">
        <v>722</v>
      </c>
      <c r="CM252" s="98">
        <v>726</v>
      </c>
      <c r="CN252" s="99">
        <v>747</v>
      </c>
      <c r="CO252" s="99">
        <v>755</v>
      </c>
      <c r="CP252" s="99">
        <v>755</v>
      </c>
      <c r="CQ252" s="99">
        <v>758</v>
      </c>
      <c r="CR252" s="99">
        <v>771</v>
      </c>
      <c r="CS252" s="99">
        <v>762</v>
      </c>
      <c r="CT252" s="99">
        <v>769</v>
      </c>
      <c r="CU252" s="99">
        <v>771</v>
      </c>
      <c r="CV252" s="99">
        <v>779</v>
      </c>
      <c r="CW252" s="99">
        <v>783</v>
      </c>
      <c r="CX252" s="100">
        <v>772</v>
      </c>
      <c r="CY252" s="99">
        <v>766</v>
      </c>
      <c r="CZ252" s="99">
        <v>776</v>
      </c>
      <c r="DA252" s="99">
        <v>784</v>
      </c>
      <c r="DB252" s="99">
        <v>789</v>
      </c>
      <c r="DC252" s="99">
        <v>790</v>
      </c>
      <c r="DD252" s="99">
        <v>792</v>
      </c>
      <c r="DE252" s="99">
        <v>771</v>
      </c>
      <c r="DF252" s="99">
        <v>773</v>
      </c>
      <c r="DG252" s="99">
        <v>771</v>
      </c>
      <c r="DH252" s="99">
        <v>797</v>
      </c>
      <c r="DI252" s="99">
        <v>796</v>
      </c>
      <c r="DJ252" s="100">
        <v>784</v>
      </c>
      <c r="DL252" s="96"/>
      <c r="DM252" s="97" t="s">
        <v>325</v>
      </c>
      <c r="DN252" s="98">
        <v>3995</v>
      </c>
      <c r="DO252" s="99">
        <v>4026</v>
      </c>
      <c r="DP252" s="99">
        <v>4050</v>
      </c>
      <c r="DQ252" s="99">
        <v>4081</v>
      </c>
      <c r="DR252" s="99">
        <v>4077</v>
      </c>
      <c r="DS252" s="99">
        <v>4097</v>
      </c>
      <c r="DT252" s="99">
        <v>4071</v>
      </c>
      <c r="DU252" s="99">
        <v>4071</v>
      </c>
      <c r="DV252" s="99">
        <v>4071</v>
      </c>
      <c r="DW252" s="99">
        <v>4098</v>
      </c>
      <c r="DX252" s="99">
        <v>4077</v>
      </c>
      <c r="DY252" s="100">
        <v>4076</v>
      </c>
      <c r="DZ252" s="98">
        <v>4044</v>
      </c>
      <c r="EA252" s="99">
        <v>4079</v>
      </c>
      <c r="EB252" s="99">
        <v>4070</v>
      </c>
      <c r="EC252" s="99">
        <v>4082</v>
      </c>
      <c r="ED252" s="99">
        <v>4070</v>
      </c>
      <c r="EE252" s="99">
        <v>4068</v>
      </c>
      <c r="EF252" s="99">
        <v>4242</v>
      </c>
      <c r="EG252" s="99">
        <v>4417</v>
      </c>
      <c r="EH252" s="99">
        <v>4523</v>
      </c>
      <c r="EI252" s="99">
        <v>4560</v>
      </c>
      <c r="EJ252" s="99">
        <v>4560</v>
      </c>
      <c r="EK252" s="100">
        <v>4604</v>
      </c>
      <c r="EL252" s="99">
        <v>4696</v>
      </c>
      <c r="EM252" s="99">
        <v>4603</v>
      </c>
      <c r="EN252" s="99">
        <v>4627</v>
      </c>
      <c r="EO252" s="99">
        <v>4681</v>
      </c>
      <c r="EP252" s="99">
        <v>4754</v>
      </c>
      <c r="EQ252" s="99">
        <v>4868</v>
      </c>
      <c r="ER252" s="99">
        <v>4771</v>
      </c>
      <c r="ES252" s="99">
        <v>4806</v>
      </c>
      <c r="ET252" s="99">
        <v>4849</v>
      </c>
      <c r="EU252" s="99">
        <v>4826</v>
      </c>
      <c r="EV252" s="99">
        <v>4846</v>
      </c>
      <c r="EW252" s="100">
        <v>4806</v>
      </c>
      <c r="EX252" s="98">
        <v>4848</v>
      </c>
      <c r="EY252" s="99">
        <v>4833</v>
      </c>
      <c r="EZ252" s="99">
        <v>4827</v>
      </c>
      <c r="FA252" s="99">
        <v>4851</v>
      </c>
      <c r="FB252" s="99">
        <v>4867</v>
      </c>
      <c r="FC252" s="99">
        <v>4840</v>
      </c>
      <c r="FD252" s="99">
        <v>4870</v>
      </c>
      <c r="FE252" s="99">
        <v>4813</v>
      </c>
      <c r="FF252" s="99">
        <v>4799</v>
      </c>
      <c r="FG252" s="99">
        <v>4793</v>
      </c>
      <c r="FH252" s="99">
        <v>4768</v>
      </c>
      <c r="FI252" s="100">
        <v>4711</v>
      </c>
      <c r="FJ252" s="98">
        <v>4743</v>
      </c>
      <c r="FK252" s="99">
        <v>4698</v>
      </c>
      <c r="FL252" s="99">
        <v>4719</v>
      </c>
      <c r="FM252" s="99">
        <v>4746</v>
      </c>
      <c r="FN252" s="99">
        <v>4665</v>
      </c>
      <c r="FO252" s="99">
        <v>4619</v>
      </c>
      <c r="FP252" s="99">
        <v>4574</v>
      </c>
      <c r="FQ252" s="99">
        <v>4488</v>
      </c>
      <c r="FR252" s="99">
        <v>4503</v>
      </c>
      <c r="FS252" s="99">
        <v>4422</v>
      </c>
      <c r="FT252" s="99">
        <v>4404</v>
      </c>
      <c r="FU252" s="100">
        <v>4331</v>
      </c>
      <c r="FV252" s="98">
        <v>4234</v>
      </c>
      <c r="FW252" s="99">
        <v>4207</v>
      </c>
      <c r="FX252" s="99">
        <v>4122</v>
      </c>
      <c r="FY252" s="99">
        <v>4100</v>
      </c>
      <c r="FZ252" s="99">
        <v>4096</v>
      </c>
      <c r="GA252" s="99">
        <v>4032</v>
      </c>
      <c r="GB252" s="99">
        <v>3956</v>
      </c>
      <c r="GC252" s="99">
        <v>3884</v>
      </c>
      <c r="GD252" s="99">
        <v>3799</v>
      </c>
      <c r="GE252" s="99">
        <v>3743</v>
      </c>
      <c r="GF252" s="99">
        <v>3703</v>
      </c>
      <c r="GG252" s="100">
        <v>3659</v>
      </c>
      <c r="GH252" s="98">
        <v>3579</v>
      </c>
      <c r="GI252" s="99">
        <v>3540</v>
      </c>
      <c r="GJ252" s="99">
        <v>3502</v>
      </c>
      <c r="GK252" s="99">
        <v>3454</v>
      </c>
      <c r="GL252" s="99">
        <v>3308</v>
      </c>
      <c r="GM252" s="99">
        <v>3267</v>
      </c>
      <c r="GN252" s="99">
        <v>3239</v>
      </c>
      <c r="GO252" s="99">
        <v>3200</v>
      </c>
      <c r="GP252" s="99">
        <v>3321</v>
      </c>
      <c r="GQ252" s="99">
        <v>2938</v>
      </c>
      <c r="GR252" s="99">
        <v>2853</v>
      </c>
      <c r="GS252" s="100">
        <v>2810</v>
      </c>
      <c r="GT252" s="98">
        <v>2753</v>
      </c>
      <c r="GU252" s="99">
        <v>2818</v>
      </c>
      <c r="GV252" s="99">
        <v>2631</v>
      </c>
      <c r="GW252" s="99">
        <v>2652</v>
      </c>
      <c r="GX252" s="99">
        <v>2612</v>
      </c>
      <c r="GY252" s="100">
        <v>2567</v>
      </c>
      <c r="GZ252" s="291"/>
    </row>
    <row r="253" spans="2:208" x14ac:dyDescent="0.25">
      <c r="B253" s="96"/>
      <c r="C253" s="97" t="s">
        <v>305</v>
      </c>
      <c r="D253" s="100">
        <v>402</v>
      </c>
      <c r="E253" s="100">
        <v>643</v>
      </c>
      <c r="F253" s="100">
        <v>712</v>
      </c>
      <c r="G253" s="98">
        <v>719</v>
      </c>
      <c r="H253" s="99">
        <v>708</v>
      </c>
      <c r="I253" s="99">
        <v>698</v>
      </c>
      <c r="J253" s="99">
        <v>723</v>
      </c>
      <c r="K253" s="99">
        <v>719</v>
      </c>
      <c r="L253" s="99">
        <v>749</v>
      </c>
      <c r="M253" s="99">
        <v>745</v>
      </c>
      <c r="N253" s="99">
        <v>751</v>
      </c>
      <c r="O253" s="99">
        <v>712</v>
      </c>
      <c r="P253" s="99">
        <v>712</v>
      </c>
      <c r="Q253" s="99">
        <v>716</v>
      </c>
      <c r="R253" s="100">
        <v>725</v>
      </c>
      <c r="S253" s="99">
        <v>747</v>
      </c>
      <c r="T253" s="99">
        <v>761</v>
      </c>
      <c r="U253" s="99">
        <v>773</v>
      </c>
      <c r="V253" s="99">
        <v>788</v>
      </c>
      <c r="W253" s="99">
        <v>797</v>
      </c>
      <c r="X253" s="99">
        <v>842</v>
      </c>
      <c r="Y253" s="99">
        <v>862</v>
      </c>
      <c r="Z253" s="99">
        <v>871</v>
      </c>
      <c r="AA253" s="99">
        <v>875</v>
      </c>
      <c r="AB253" s="99">
        <v>884</v>
      </c>
      <c r="AC253" s="99">
        <v>881</v>
      </c>
      <c r="AD253" s="100">
        <v>896</v>
      </c>
      <c r="AE253" s="99">
        <v>910</v>
      </c>
      <c r="AF253" s="99">
        <v>923</v>
      </c>
      <c r="AG253" s="99">
        <v>934</v>
      </c>
      <c r="AH253" s="99">
        <v>953</v>
      </c>
      <c r="AI253" s="99">
        <v>958</v>
      </c>
      <c r="AJ253" s="99">
        <v>967</v>
      </c>
      <c r="AK253" s="99">
        <v>960</v>
      </c>
      <c r="AL253" s="99">
        <v>948</v>
      </c>
      <c r="AM253" s="99">
        <v>969</v>
      </c>
      <c r="AN253" s="99">
        <v>1007</v>
      </c>
      <c r="AO253" s="99">
        <v>1040</v>
      </c>
      <c r="AP253" s="100">
        <v>1087</v>
      </c>
      <c r="AQ253" s="98">
        <v>1117</v>
      </c>
      <c r="AR253" s="99">
        <v>1118</v>
      </c>
      <c r="AS253" s="99">
        <v>1300</v>
      </c>
      <c r="AT253" s="99">
        <v>1327</v>
      </c>
      <c r="AU253" s="99">
        <v>1362</v>
      </c>
      <c r="AV253" s="99">
        <v>1388</v>
      </c>
      <c r="AW253" s="99">
        <v>1433</v>
      </c>
      <c r="AX253" s="99">
        <v>1482</v>
      </c>
      <c r="AY253" s="99">
        <v>1496</v>
      </c>
      <c r="AZ253" s="99">
        <v>1471</v>
      </c>
      <c r="BA253" s="99">
        <v>1516</v>
      </c>
      <c r="BB253" s="100">
        <v>1560</v>
      </c>
      <c r="BC253" s="98">
        <v>1591</v>
      </c>
      <c r="BD253" s="99">
        <v>1653</v>
      </c>
      <c r="BE253" s="99">
        <v>1656</v>
      </c>
      <c r="BF253" s="99">
        <v>1670</v>
      </c>
      <c r="BG253" s="99">
        <v>1699</v>
      </c>
      <c r="BH253" s="99">
        <v>1741</v>
      </c>
      <c r="BI253" s="99">
        <v>1730</v>
      </c>
      <c r="BJ253" s="99">
        <v>1733</v>
      </c>
      <c r="BK253" s="99">
        <v>1794</v>
      </c>
      <c r="BL253" s="99">
        <v>1800</v>
      </c>
      <c r="BM253" s="99">
        <v>1802</v>
      </c>
      <c r="BN253" s="100">
        <v>1912</v>
      </c>
      <c r="BO253" s="99">
        <v>1868</v>
      </c>
      <c r="BP253" s="99">
        <v>1890</v>
      </c>
      <c r="BQ253" s="99">
        <v>1919</v>
      </c>
      <c r="BR253" s="99">
        <v>1947</v>
      </c>
      <c r="BS253" s="99">
        <v>1956</v>
      </c>
      <c r="BT253" s="99">
        <v>1995</v>
      </c>
      <c r="BU253" s="99">
        <v>1999</v>
      </c>
      <c r="BV253" s="99">
        <v>2007</v>
      </c>
      <c r="BW253" s="99">
        <v>2007</v>
      </c>
      <c r="BX253" s="99">
        <v>2029</v>
      </c>
      <c r="BY253" s="99">
        <v>2039</v>
      </c>
      <c r="BZ253" s="100">
        <v>2034</v>
      </c>
      <c r="CA253" s="99">
        <v>2053</v>
      </c>
      <c r="CB253" s="99">
        <v>2091</v>
      </c>
      <c r="CC253" s="99">
        <v>2070</v>
      </c>
      <c r="CD253" s="99">
        <v>2056</v>
      </c>
      <c r="CE253" s="99">
        <v>2061</v>
      </c>
      <c r="CF253" s="99">
        <v>2091</v>
      </c>
      <c r="CG253" s="99">
        <v>2099</v>
      </c>
      <c r="CH253" s="99">
        <v>2085</v>
      </c>
      <c r="CI253" s="99">
        <v>2146</v>
      </c>
      <c r="CJ253" s="99">
        <v>2152</v>
      </c>
      <c r="CK253" s="99">
        <v>2153</v>
      </c>
      <c r="CL253" s="100">
        <v>2198</v>
      </c>
      <c r="CM253" s="98">
        <v>2245</v>
      </c>
      <c r="CN253" s="99">
        <v>2282</v>
      </c>
      <c r="CO253" s="99">
        <v>2264</v>
      </c>
      <c r="CP253" s="99">
        <v>2276</v>
      </c>
      <c r="CQ253" s="99">
        <v>2298</v>
      </c>
      <c r="CR253" s="99">
        <v>2339</v>
      </c>
      <c r="CS253" s="99">
        <v>2325</v>
      </c>
      <c r="CT253" s="99">
        <v>2354</v>
      </c>
      <c r="CU253" s="99">
        <v>2340</v>
      </c>
      <c r="CV253" s="99">
        <v>2337</v>
      </c>
      <c r="CW253" s="99">
        <v>2365</v>
      </c>
      <c r="CX253" s="100">
        <v>2373</v>
      </c>
      <c r="CY253" s="99">
        <v>2407</v>
      </c>
      <c r="CZ253" s="99">
        <v>2410</v>
      </c>
      <c r="DA253" s="99">
        <v>2400</v>
      </c>
      <c r="DB253" s="99">
        <v>2400</v>
      </c>
      <c r="DC253" s="99">
        <v>2418</v>
      </c>
      <c r="DD253" s="99">
        <v>2425</v>
      </c>
      <c r="DE253" s="99">
        <v>2410</v>
      </c>
      <c r="DF253" s="99">
        <v>2406</v>
      </c>
      <c r="DG253" s="99">
        <v>2427</v>
      </c>
      <c r="DH253" s="99">
        <v>2435</v>
      </c>
      <c r="DI253" s="99">
        <v>2425</v>
      </c>
      <c r="DJ253" s="100">
        <v>2435</v>
      </c>
      <c r="DL253" s="96"/>
      <c r="DM253" s="97" t="s">
        <v>326</v>
      </c>
      <c r="DN253" s="98">
        <v>1185</v>
      </c>
      <c r="DO253" s="99">
        <v>1202</v>
      </c>
      <c r="DP253" s="99">
        <v>1177</v>
      </c>
      <c r="DQ253" s="99">
        <v>1195</v>
      </c>
      <c r="DR253" s="99">
        <v>1221</v>
      </c>
      <c r="DS253" s="99">
        <v>1186</v>
      </c>
      <c r="DT253" s="99">
        <v>1172</v>
      </c>
      <c r="DU253" s="99">
        <v>1166</v>
      </c>
      <c r="DV253" s="99">
        <v>1172</v>
      </c>
      <c r="DW253" s="99">
        <v>1169</v>
      </c>
      <c r="DX253" s="99">
        <v>1174</v>
      </c>
      <c r="DY253" s="100">
        <v>1165</v>
      </c>
      <c r="DZ253" s="98">
        <v>1152</v>
      </c>
      <c r="EA253" s="99">
        <v>1160</v>
      </c>
      <c r="EB253" s="99">
        <v>1153</v>
      </c>
      <c r="EC253" s="99">
        <v>1170</v>
      </c>
      <c r="ED253" s="99">
        <v>1173</v>
      </c>
      <c r="EE253" s="99">
        <v>1167</v>
      </c>
      <c r="EF253" s="99">
        <v>1203</v>
      </c>
      <c r="EG253" s="99">
        <v>1227</v>
      </c>
      <c r="EH253" s="99">
        <v>1245</v>
      </c>
      <c r="EI253" s="99">
        <v>1255</v>
      </c>
      <c r="EJ253" s="99">
        <v>1269</v>
      </c>
      <c r="EK253" s="100">
        <v>1276</v>
      </c>
      <c r="EL253" s="99">
        <v>1302</v>
      </c>
      <c r="EM253" s="99">
        <v>1287</v>
      </c>
      <c r="EN253" s="99">
        <v>1287</v>
      </c>
      <c r="EO253" s="99">
        <v>1289</v>
      </c>
      <c r="EP253" s="99">
        <v>1305</v>
      </c>
      <c r="EQ253" s="99">
        <v>1321</v>
      </c>
      <c r="ER253" s="99">
        <v>1332</v>
      </c>
      <c r="ES253" s="99">
        <v>1328</v>
      </c>
      <c r="ET253" s="99">
        <v>1329</v>
      </c>
      <c r="EU253" s="99">
        <v>1313</v>
      </c>
      <c r="EV253" s="99">
        <v>1317</v>
      </c>
      <c r="EW253" s="100">
        <v>1323</v>
      </c>
      <c r="EX253" s="98">
        <v>1359</v>
      </c>
      <c r="EY253" s="99">
        <v>1349</v>
      </c>
      <c r="EZ253" s="99">
        <v>1350</v>
      </c>
      <c r="FA253" s="99">
        <v>1352</v>
      </c>
      <c r="FB253" s="99">
        <v>1341</v>
      </c>
      <c r="FC253" s="99">
        <v>1337</v>
      </c>
      <c r="FD253" s="99">
        <v>1347</v>
      </c>
      <c r="FE253" s="99">
        <v>1330</v>
      </c>
      <c r="FF253" s="99">
        <v>1330</v>
      </c>
      <c r="FG253" s="99">
        <v>1337</v>
      </c>
      <c r="FH253" s="99">
        <v>1332</v>
      </c>
      <c r="FI253" s="100">
        <v>1336</v>
      </c>
      <c r="FJ253" s="98">
        <v>1364</v>
      </c>
      <c r="FK253" s="99">
        <v>1373</v>
      </c>
      <c r="FL253" s="99">
        <v>1316</v>
      </c>
      <c r="FM253" s="99">
        <v>1328</v>
      </c>
      <c r="FN253" s="99">
        <v>1329</v>
      </c>
      <c r="FO253" s="99">
        <v>1324</v>
      </c>
      <c r="FP253" s="99">
        <v>1303</v>
      </c>
      <c r="FQ253" s="99">
        <v>1300</v>
      </c>
      <c r="FR253" s="99">
        <v>1287</v>
      </c>
      <c r="FS253" s="99">
        <v>1288</v>
      </c>
      <c r="FT253" s="99">
        <v>1298</v>
      </c>
      <c r="FU253" s="100">
        <v>1280</v>
      </c>
      <c r="FV253" s="98">
        <v>1296</v>
      </c>
      <c r="FW253" s="99">
        <v>1305</v>
      </c>
      <c r="FX253" s="99">
        <v>1270</v>
      </c>
      <c r="FY253" s="99">
        <v>1267</v>
      </c>
      <c r="FZ253" s="99">
        <v>1273</v>
      </c>
      <c r="GA253" s="99">
        <v>1285</v>
      </c>
      <c r="GB253" s="99">
        <v>1255</v>
      </c>
      <c r="GC253" s="99">
        <v>1249</v>
      </c>
      <c r="GD253" s="99">
        <v>1232</v>
      </c>
      <c r="GE253" s="99">
        <v>1205</v>
      </c>
      <c r="GF253" s="99">
        <v>1193</v>
      </c>
      <c r="GG253" s="100">
        <v>1194</v>
      </c>
      <c r="GH253" s="98">
        <v>1196</v>
      </c>
      <c r="GI253" s="99">
        <v>1194</v>
      </c>
      <c r="GJ253" s="99">
        <v>1168</v>
      </c>
      <c r="GK253" s="99">
        <v>1172</v>
      </c>
      <c r="GL253" s="99">
        <v>1142</v>
      </c>
      <c r="GM253" s="99">
        <v>1128</v>
      </c>
      <c r="GN253" s="99">
        <v>1110</v>
      </c>
      <c r="GO253" s="99">
        <v>1106</v>
      </c>
      <c r="GP253" s="99">
        <v>1143</v>
      </c>
      <c r="GQ253" s="99">
        <v>1054</v>
      </c>
      <c r="GR253" s="99">
        <v>1039</v>
      </c>
      <c r="GS253" s="100">
        <v>1021</v>
      </c>
      <c r="GT253" s="98">
        <v>1053</v>
      </c>
      <c r="GU253" s="99">
        <v>1088</v>
      </c>
      <c r="GV253" s="99">
        <v>1027</v>
      </c>
      <c r="GW253" s="99">
        <v>1036</v>
      </c>
      <c r="GX253" s="99">
        <v>1020</v>
      </c>
      <c r="GY253" s="100">
        <v>1022</v>
      </c>
      <c r="GZ253" s="291"/>
    </row>
    <row r="254" spans="2:208" x14ac:dyDescent="0.25">
      <c r="B254" s="96"/>
      <c r="C254" s="97" t="s">
        <v>306</v>
      </c>
      <c r="D254" s="100">
        <v>171</v>
      </c>
      <c r="E254" s="100">
        <v>220</v>
      </c>
      <c r="F254" s="100">
        <v>320</v>
      </c>
      <c r="G254" s="98">
        <v>314</v>
      </c>
      <c r="H254" s="99">
        <v>318</v>
      </c>
      <c r="I254" s="99">
        <v>312</v>
      </c>
      <c r="J254" s="99">
        <v>327</v>
      </c>
      <c r="K254" s="99">
        <v>347</v>
      </c>
      <c r="L254" s="99">
        <v>366</v>
      </c>
      <c r="M254" s="99">
        <v>354</v>
      </c>
      <c r="N254" s="99">
        <v>356</v>
      </c>
      <c r="O254" s="99">
        <v>357</v>
      </c>
      <c r="P254" s="99">
        <v>363</v>
      </c>
      <c r="Q254" s="99">
        <v>363</v>
      </c>
      <c r="R254" s="100">
        <v>369</v>
      </c>
      <c r="S254" s="99">
        <v>404</v>
      </c>
      <c r="T254" s="99">
        <v>409</v>
      </c>
      <c r="U254" s="99">
        <v>412</v>
      </c>
      <c r="V254" s="99">
        <v>424</v>
      </c>
      <c r="W254" s="99">
        <v>432</v>
      </c>
      <c r="X254" s="99">
        <v>436</v>
      </c>
      <c r="Y254" s="99">
        <v>439</v>
      </c>
      <c r="Z254" s="99">
        <v>453</v>
      </c>
      <c r="AA254" s="99">
        <v>448</v>
      </c>
      <c r="AB254" s="99">
        <v>432</v>
      </c>
      <c r="AC254" s="99">
        <v>429</v>
      </c>
      <c r="AD254" s="100">
        <v>424</v>
      </c>
      <c r="AE254" s="99">
        <v>427</v>
      </c>
      <c r="AF254" s="99">
        <v>434</v>
      </c>
      <c r="AG254" s="99">
        <v>435</v>
      </c>
      <c r="AH254" s="99">
        <v>441</v>
      </c>
      <c r="AI254" s="99">
        <v>445</v>
      </c>
      <c r="AJ254" s="99">
        <v>437</v>
      </c>
      <c r="AK254" s="99">
        <v>426</v>
      </c>
      <c r="AL254" s="99">
        <v>416</v>
      </c>
      <c r="AM254" s="99">
        <v>405</v>
      </c>
      <c r="AN254" s="99">
        <v>397</v>
      </c>
      <c r="AO254" s="99">
        <v>409</v>
      </c>
      <c r="AP254" s="100">
        <v>420</v>
      </c>
      <c r="AQ254" s="98">
        <v>442</v>
      </c>
      <c r="AR254" s="99">
        <v>437</v>
      </c>
      <c r="AS254" s="99">
        <v>417</v>
      </c>
      <c r="AT254" s="99">
        <v>424</v>
      </c>
      <c r="AU254" s="99">
        <v>437</v>
      </c>
      <c r="AV254" s="99">
        <v>463</v>
      </c>
      <c r="AW254" s="99">
        <v>534</v>
      </c>
      <c r="AX254" s="99">
        <v>529</v>
      </c>
      <c r="AY254" s="99">
        <v>560</v>
      </c>
      <c r="AZ254" s="99">
        <v>542</v>
      </c>
      <c r="BA254" s="99">
        <v>537</v>
      </c>
      <c r="BB254" s="100">
        <v>528</v>
      </c>
      <c r="BC254" s="98">
        <v>525</v>
      </c>
      <c r="BD254" s="99">
        <v>552</v>
      </c>
      <c r="BE254" s="99">
        <v>545</v>
      </c>
      <c r="BF254" s="99">
        <v>550</v>
      </c>
      <c r="BG254" s="99">
        <v>554</v>
      </c>
      <c r="BH254" s="99">
        <v>573</v>
      </c>
      <c r="BI254" s="99">
        <v>565</v>
      </c>
      <c r="BJ254" s="99">
        <v>569</v>
      </c>
      <c r="BK254" s="99">
        <v>570</v>
      </c>
      <c r="BL254" s="99">
        <v>562</v>
      </c>
      <c r="BM254" s="99">
        <v>559</v>
      </c>
      <c r="BN254" s="100">
        <v>548</v>
      </c>
      <c r="BO254" s="99">
        <v>564</v>
      </c>
      <c r="BP254" s="99">
        <v>564</v>
      </c>
      <c r="BQ254" s="99">
        <v>565</v>
      </c>
      <c r="BR254" s="99">
        <v>551</v>
      </c>
      <c r="BS254" s="99">
        <v>553</v>
      </c>
      <c r="BT254" s="99">
        <v>569</v>
      </c>
      <c r="BU254" s="99">
        <v>560</v>
      </c>
      <c r="BV254" s="99">
        <v>567</v>
      </c>
      <c r="BW254" s="99">
        <v>577</v>
      </c>
      <c r="BX254" s="99">
        <v>564</v>
      </c>
      <c r="BY254" s="99">
        <v>564</v>
      </c>
      <c r="BZ254" s="100">
        <v>548</v>
      </c>
      <c r="CA254" s="99">
        <v>541</v>
      </c>
      <c r="CB254" s="99">
        <v>554</v>
      </c>
      <c r="CC254" s="99">
        <v>571</v>
      </c>
      <c r="CD254" s="99">
        <v>559</v>
      </c>
      <c r="CE254" s="99">
        <v>558</v>
      </c>
      <c r="CF254" s="99">
        <v>562</v>
      </c>
      <c r="CG254" s="99">
        <v>573</v>
      </c>
      <c r="CH254" s="99">
        <v>563</v>
      </c>
      <c r="CI254" s="99">
        <v>562</v>
      </c>
      <c r="CJ254" s="99">
        <v>573</v>
      </c>
      <c r="CK254" s="99">
        <v>586</v>
      </c>
      <c r="CL254" s="100">
        <v>582</v>
      </c>
      <c r="CM254" s="98">
        <v>602</v>
      </c>
      <c r="CN254" s="99">
        <v>615</v>
      </c>
      <c r="CO254" s="99">
        <v>613</v>
      </c>
      <c r="CP254" s="99">
        <v>602</v>
      </c>
      <c r="CQ254" s="99">
        <v>608</v>
      </c>
      <c r="CR254" s="99">
        <v>638</v>
      </c>
      <c r="CS254" s="99">
        <v>628</v>
      </c>
      <c r="CT254" s="99">
        <v>630</v>
      </c>
      <c r="CU254" s="99">
        <v>629</v>
      </c>
      <c r="CV254" s="99">
        <v>630</v>
      </c>
      <c r="CW254" s="99">
        <v>642</v>
      </c>
      <c r="CX254" s="100">
        <v>641</v>
      </c>
      <c r="CY254" s="99">
        <v>648</v>
      </c>
      <c r="CZ254" s="99">
        <v>652</v>
      </c>
      <c r="DA254" s="99">
        <v>649</v>
      </c>
      <c r="DB254" s="99">
        <v>636</v>
      </c>
      <c r="DC254" s="99">
        <v>655</v>
      </c>
      <c r="DD254" s="99">
        <v>654</v>
      </c>
      <c r="DE254" s="99">
        <v>650</v>
      </c>
      <c r="DF254" s="99">
        <v>647</v>
      </c>
      <c r="DG254" s="99">
        <v>645</v>
      </c>
      <c r="DH254" s="99">
        <v>667</v>
      </c>
      <c r="DI254" s="99">
        <v>651</v>
      </c>
      <c r="DJ254" s="100">
        <v>650</v>
      </c>
      <c r="DL254" s="96"/>
      <c r="DM254" s="97" t="s">
        <v>327</v>
      </c>
      <c r="DN254" s="98">
        <v>872</v>
      </c>
      <c r="DO254" s="99">
        <v>874</v>
      </c>
      <c r="DP254" s="99">
        <v>885</v>
      </c>
      <c r="DQ254" s="99">
        <v>879</v>
      </c>
      <c r="DR254" s="99">
        <v>910</v>
      </c>
      <c r="DS254" s="99">
        <v>920</v>
      </c>
      <c r="DT254" s="99">
        <v>914</v>
      </c>
      <c r="DU254" s="99">
        <v>915</v>
      </c>
      <c r="DV254" s="99">
        <v>907</v>
      </c>
      <c r="DW254" s="99">
        <v>923</v>
      </c>
      <c r="DX254" s="99">
        <v>905</v>
      </c>
      <c r="DY254" s="100">
        <v>918</v>
      </c>
      <c r="DZ254" s="98">
        <v>938</v>
      </c>
      <c r="EA254" s="99">
        <v>919</v>
      </c>
      <c r="EB254" s="99">
        <v>935</v>
      </c>
      <c r="EC254" s="99">
        <v>948</v>
      </c>
      <c r="ED254" s="99">
        <v>950</v>
      </c>
      <c r="EE254" s="99">
        <v>952</v>
      </c>
      <c r="EF254" s="99">
        <v>957</v>
      </c>
      <c r="EG254" s="99">
        <v>954</v>
      </c>
      <c r="EH254" s="99">
        <v>982</v>
      </c>
      <c r="EI254" s="99">
        <v>990</v>
      </c>
      <c r="EJ254" s="99">
        <v>981</v>
      </c>
      <c r="EK254" s="100">
        <v>990</v>
      </c>
      <c r="EL254" s="99">
        <v>983</v>
      </c>
      <c r="EM254" s="99">
        <v>998</v>
      </c>
      <c r="EN254" s="99">
        <v>999</v>
      </c>
      <c r="EO254" s="99">
        <v>1030</v>
      </c>
      <c r="EP254" s="99">
        <v>1030</v>
      </c>
      <c r="EQ254" s="99">
        <v>1057</v>
      </c>
      <c r="ER254" s="99">
        <v>1063</v>
      </c>
      <c r="ES254" s="99">
        <v>1068</v>
      </c>
      <c r="ET254" s="99">
        <v>1059</v>
      </c>
      <c r="EU254" s="99">
        <v>1091</v>
      </c>
      <c r="EV254" s="99">
        <v>1095</v>
      </c>
      <c r="EW254" s="100">
        <v>1100</v>
      </c>
      <c r="EX254" s="98">
        <v>1104</v>
      </c>
      <c r="EY254" s="99">
        <v>1088</v>
      </c>
      <c r="EZ254" s="99">
        <v>1079</v>
      </c>
      <c r="FA254" s="99">
        <v>1069</v>
      </c>
      <c r="FB254" s="99">
        <v>1089</v>
      </c>
      <c r="FC254" s="99">
        <v>1091</v>
      </c>
      <c r="FD254" s="99">
        <v>1079</v>
      </c>
      <c r="FE254" s="99">
        <v>1057</v>
      </c>
      <c r="FF254" s="99">
        <v>1042</v>
      </c>
      <c r="FG254" s="99">
        <v>1046</v>
      </c>
      <c r="FH254" s="99">
        <v>1042</v>
      </c>
      <c r="FI254" s="100">
        <v>1040</v>
      </c>
      <c r="FJ254" s="98">
        <v>1047</v>
      </c>
      <c r="FK254" s="99">
        <v>1054</v>
      </c>
      <c r="FL254" s="99">
        <v>1038</v>
      </c>
      <c r="FM254" s="99">
        <v>1040</v>
      </c>
      <c r="FN254" s="99">
        <v>1044</v>
      </c>
      <c r="FO254" s="99">
        <v>1049</v>
      </c>
      <c r="FP254" s="99">
        <v>1026</v>
      </c>
      <c r="FQ254" s="99">
        <v>1037</v>
      </c>
      <c r="FR254" s="99">
        <v>1016</v>
      </c>
      <c r="FS254" s="99">
        <v>1012</v>
      </c>
      <c r="FT254" s="99">
        <v>1013</v>
      </c>
      <c r="FU254" s="100">
        <v>1012</v>
      </c>
      <c r="FV254" s="98">
        <v>1005</v>
      </c>
      <c r="FW254" s="99">
        <v>1007</v>
      </c>
      <c r="FX254" s="99">
        <v>1005</v>
      </c>
      <c r="FY254" s="99">
        <v>1002</v>
      </c>
      <c r="FZ254" s="99">
        <v>1001</v>
      </c>
      <c r="GA254" s="99">
        <v>999</v>
      </c>
      <c r="GB254" s="99">
        <v>990</v>
      </c>
      <c r="GC254" s="99">
        <v>974</v>
      </c>
      <c r="GD254" s="99">
        <v>973</v>
      </c>
      <c r="GE254" s="99">
        <v>963</v>
      </c>
      <c r="GF254" s="99">
        <v>961</v>
      </c>
      <c r="GG254" s="100">
        <v>945</v>
      </c>
      <c r="GH254" s="98">
        <v>951</v>
      </c>
      <c r="GI254" s="99">
        <v>953</v>
      </c>
      <c r="GJ254" s="99">
        <v>942</v>
      </c>
      <c r="GK254" s="99">
        <v>935</v>
      </c>
      <c r="GL254" s="99">
        <v>918</v>
      </c>
      <c r="GM254" s="99">
        <v>908</v>
      </c>
      <c r="GN254" s="99">
        <v>903</v>
      </c>
      <c r="GO254" s="99">
        <v>877</v>
      </c>
      <c r="GP254" s="99">
        <v>888</v>
      </c>
      <c r="GQ254" s="99">
        <v>851</v>
      </c>
      <c r="GR254" s="99">
        <v>836</v>
      </c>
      <c r="GS254" s="100">
        <v>836</v>
      </c>
      <c r="GT254" s="98">
        <v>830</v>
      </c>
      <c r="GU254" s="99">
        <v>843</v>
      </c>
      <c r="GV254" s="99">
        <v>814</v>
      </c>
      <c r="GW254" s="99">
        <v>810</v>
      </c>
      <c r="GX254" s="99">
        <v>798</v>
      </c>
      <c r="GY254" s="100">
        <v>784</v>
      </c>
      <c r="GZ254" s="291"/>
    </row>
    <row r="255" spans="2:208" x14ac:dyDescent="0.25">
      <c r="B255" s="96"/>
      <c r="C255" s="97" t="s">
        <v>307</v>
      </c>
      <c r="D255" s="100">
        <v>90</v>
      </c>
      <c r="E255" s="100">
        <v>143</v>
      </c>
      <c r="F255" s="100">
        <v>145</v>
      </c>
      <c r="G255" s="98">
        <v>141</v>
      </c>
      <c r="H255" s="99">
        <v>142</v>
      </c>
      <c r="I255" s="99">
        <v>145</v>
      </c>
      <c r="J255" s="99">
        <v>154</v>
      </c>
      <c r="K255" s="99">
        <v>159</v>
      </c>
      <c r="L255" s="99">
        <v>164</v>
      </c>
      <c r="M255" s="99">
        <v>171</v>
      </c>
      <c r="N255" s="99">
        <v>166</v>
      </c>
      <c r="O255" s="99">
        <v>164</v>
      </c>
      <c r="P255" s="99">
        <v>163</v>
      </c>
      <c r="Q255" s="99">
        <v>161</v>
      </c>
      <c r="R255" s="100">
        <v>163</v>
      </c>
      <c r="S255" s="99">
        <v>167</v>
      </c>
      <c r="T255" s="99">
        <v>167</v>
      </c>
      <c r="U255" s="99">
        <v>171</v>
      </c>
      <c r="V255" s="99">
        <v>174</v>
      </c>
      <c r="W255" s="99">
        <v>176</v>
      </c>
      <c r="X255" s="99">
        <v>184</v>
      </c>
      <c r="Y255" s="99">
        <v>185</v>
      </c>
      <c r="Z255" s="99">
        <v>188</v>
      </c>
      <c r="AA255" s="99">
        <v>188</v>
      </c>
      <c r="AB255" s="99">
        <v>193</v>
      </c>
      <c r="AC255" s="99">
        <v>187</v>
      </c>
      <c r="AD255" s="100">
        <v>187</v>
      </c>
      <c r="AE255" s="99">
        <v>187</v>
      </c>
      <c r="AF255" s="99">
        <v>192</v>
      </c>
      <c r="AG255" s="99">
        <v>191</v>
      </c>
      <c r="AH255" s="99">
        <v>195</v>
      </c>
      <c r="AI255" s="99">
        <v>195</v>
      </c>
      <c r="AJ255" s="99">
        <v>193</v>
      </c>
      <c r="AK255" s="99">
        <v>194</v>
      </c>
      <c r="AL255" s="99">
        <v>189</v>
      </c>
      <c r="AM255" s="99">
        <v>183</v>
      </c>
      <c r="AN255" s="99">
        <v>184</v>
      </c>
      <c r="AO255" s="99">
        <v>189</v>
      </c>
      <c r="AP255" s="100">
        <v>198</v>
      </c>
      <c r="AQ255" s="98">
        <v>206</v>
      </c>
      <c r="AR255" s="99">
        <v>203</v>
      </c>
      <c r="AS255" s="99">
        <v>215</v>
      </c>
      <c r="AT255" s="99">
        <v>219</v>
      </c>
      <c r="AU255" s="99">
        <v>224</v>
      </c>
      <c r="AV255" s="99">
        <v>233</v>
      </c>
      <c r="AW255" s="99">
        <v>233</v>
      </c>
      <c r="AX255" s="99">
        <v>239</v>
      </c>
      <c r="AY255" s="99">
        <v>244</v>
      </c>
      <c r="AZ255" s="99">
        <v>259</v>
      </c>
      <c r="BA255" s="99">
        <v>259</v>
      </c>
      <c r="BB255" s="100">
        <v>262</v>
      </c>
      <c r="BC255" s="98">
        <v>272</v>
      </c>
      <c r="BD255" s="99">
        <v>277</v>
      </c>
      <c r="BE255" s="99">
        <v>285</v>
      </c>
      <c r="BF255" s="99">
        <v>296</v>
      </c>
      <c r="BG255" s="99">
        <v>312</v>
      </c>
      <c r="BH255" s="99">
        <v>313</v>
      </c>
      <c r="BI255" s="99">
        <v>316</v>
      </c>
      <c r="BJ255" s="99">
        <v>319</v>
      </c>
      <c r="BK255" s="99">
        <v>317</v>
      </c>
      <c r="BL255" s="99">
        <v>312</v>
      </c>
      <c r="BM255" s="99">
        <v>321</v>
      </c>
      <c r="BN255" s="100">
        <v>306</v>
      </c>
      <c r="BO255" s="99">
        <v>329</v>
      </c>
      <c r="BP255" s="99">
        <v>327</v>
      </c>
      <c r="BQ255" s="99">
        <v>327</v>
      </c>
      <c r="BR255" s="99">
        <v>326</v>
      </c>
      <c r="BS255" s="99">
        <v>335</v>
      </c>
      <c r="BT255" s="99">
        <v>338</v>
      </c>
      <c r="BU255" s="99">
        <v>343</v>
      </c>
      <c r="BV255" s="99">
        <v>341</v>
      </c>
      <c r="BW255" s="99">
        <v>349</v>
      </c>
      <c r="BX255" s="99">
        <v>344</v>
      </c>
      <c r="BY255" s="99">
        <v>356</v>
      </c>
      <c r="BZ255" s="100">
        <v>356</v>
      </c>
      <c r="CA255" s="99">
        <v>349</v>
      </c>
      <c r="CB255" s="99">
        <v>358</v>
      </c>
      <c r="CC255" s="99">
        <v>359</v>
      </c>
      <c r="CD255" s="99">
        <v>363</v>
      </c>
      <c r="CE255" s="99">
        <v>368</v>
      </c>
      <c r="CF255" s="99">
        <v>367</v>
      </c>
      <c r="CG255" s="99">
        <v>368</v>
      </c>
      <c r="CH255" s="99">
        <v>377</v>
      </c>
      <c r="CI255" s="99">
        <v>381</v>
      </c>
      <c r="CJ255" s="99">
        <v>381</v>
      </c>
      <c r="CK255" s="99">
        <v>387</v>
      </c>
      <c r="CL255" s="100">
        <v>386</v>
      </c>
      <c r="CM255" s="98">
        <v>393</v>
      </c>
      <c r="CN255" s="99">
        <v>400</v>
      </c>
      <c r="CO255" s="99">
        <v>400</v>
      </c>
      <c r="CP255" s="99">
        <v>416</v>
      </c>
      <c r="CQ255" s="99">
        <v>417</v>
      </c>
      <c r="CR255" s="99">
        <v>432</v>
      </c>
      <c r="CS255" s="99">
        <v>429</v>
      </c>
      <c r="CT255" s="99">
        <v>437</v>
      </c>
      <c r="CU255" s="99">
        <v>434</v>
      </c>
      <c r="CV255" s="99">
        <v>435</v>
      </c>
      <c r="CW255" s="99">
        <v>438</v>
      </c>
      <c r="CX255" s="100">
        <v>442</v>
      </c>
      <c r="CY255" s="99">
        <v>454</v>
      </c>
      <c r="CZ255" s="99">
        <v>466</v>
      </c>
      <c r="DA255" s="99">
        <v>476</v>
      </c>
      <c r="DB255" s="99">
        <v>477</v>
      </c>
      <c r="DC255" s="99">
        <v>466</v>
      </c>
      <c r="DD255" s="99">
        <v>477</v>
      </c>
      <c r="DE255" s="99">
        <v>473</v>
      </c>
      <c r="DF255" s="99">
        <v>479</v>
      </c>
      <c r="DG255" s="99">
        <v>476</v>
      </c>
      <c r="DH255" s="99">
        <v>479</v>
      </c>
      <c r="DI255" s="99">
        <v>482</v>
      </c>
      <c r="DJ255" s="100">
        <v>477</v>
      </c>
      <c r="DL255" s="96"/>
      <c r="DM255" s="97" t="s">
        <v>328</v>
      </c>
      <c r="DN255" s="98">
        <v>2135</v>
      </c>
      <c r="DO255" s="99">
        <v>2153</v>
      </c>
      <c r="DP255" s="99">
        <v>2170</v>
      </c>
      <c r="DQ255" s="99">
        <v>2203</v>
      </c>
      <c r="DR255" s="99">
        <v>2073</v>
      </c>
      <c r="DS255" s="99">
        <v>2183</v>
      </c>
      <c r="DT255" s="99">
        <v>2192</v>
      </c>
      <c r="DU255" s="99">
        <v>2181</v>
      </c>
      <c r="DV255" s="99">
        <v>2182</v>
      </c>
      <c r="DW255" s="99">
        <v>2195</v>
      </c>
      <c r="DX255" s="99">
        <v>2165</v>
      </c>
      <c r="DY255" s="100">
        <v>2177</v>
      </c>
      <c r="DZ255" s="98">
        <v>2149</v>
      </c>
      <c r="EA255" s="99">
        <v>2165</v>
      </c>
      <c r="EB255" s="99">
        <v>2152</v>
      </c>
      <c r="EC255" s="99">
        <v>2191</v>
      </c>
      <c r="ED255" s="99">
        <v>2216</v>
      </c>
      <c r="EE255" s="99">
        <v>2238</v>
      </c>
      <c r="EF255" s="99">
        <v>2265</v>
      </c>
      <c r="EG255" s="99">
        <v>2322</v>
      </c>
      <c r="EH255" s="99">
        <v>2345</v>
      </c>
      <c r="EI255" s="99">
        <v>2326</v>
      </c>
      <c r="EJ255" s="99">
        <v>2338</v>
      </c>
      <c r="EK255" s="100">
        <v>2331</v>
      </c>
      <c r="EL255" s="99">
        <v>2368</v>
      </c>
      <c r="EM255" s="99">
        <v>2351</v>
      </c>
      <c r="EN255" s="99">
        <v>2360</v>
      </c>
      <c r="EO255" s="99">
        <v>2378</v>
      </c>
      <c r="EP255" s="99">
        <v>2401</v>
      </c>
      <c r="EQ255" s="99">
        <v>2422</v>
      </c>
      <c r="ER255" s="99">
        <v>2431</v>
      </c>
      <c r="ES255" s="99">
        <v>2441</v>
      </c>
      <c r="ET255" s="99">
        <v>2438</v>
      </c>
      <c r="EU255" s="99">
        <v>2448</v>
      </c>
      <c r="EV255" s="99">
        <v>2447</v>
      </c>
      <c r="EW255" s="100">
        <v>2491</v>
      </c>
      <c r="EX255" s="98">
        <v>2484</v>
      </c>
      <c r="EY255" s="99">
        <v>2478</v>
      </c>
      <c r="EZ255" s="99">
        <v>2466</v>
      </c>
      <c r="FA255" s="99">
        <v>2476</v>
      </c>
      <c r="FB255" s="99">
        <v>2475</v>
      </c>
      <c r="FC255" s="99">
        <v>2473</v>
      </c>
      <c r="FD255" s="99">
        <v>2472</v>
      </c>
      <c r="FE255" s="99">
        <v>2480</v>
      </c>
      <c r="FF255" s="99">
        <v>2517</v>
      </c>
      <c r="FG255" s="99">
        <v>2681</v>
      </c>
      <c r="FH255" s="99">
        <v>2644</v>
      </c>
      <c r="FI255" s="100">
        <v>2662</v>
      </c>
      <c r="FJ255" s="98">
        <v>2631</v>
      </c>
      <c r="FK255" s="99">
        <v>2637</v>
      </c>
      <c r="FL255" s="99">
        <v>2635</v>
      </c>
      <c r="FM255" s="99">
        <v>2629</v>
      </c>
      <c r="FN255" s="99">
        <v>2611</v>
      </c>
      <c r="FO255" s="99">
        <v>2620</v>
      </c>
      <c r="FP255" s="99">
        <v>2602</v>
      </c>
      <c r="FQ255" s="99">
        <v>2575</v>
      </c>
      <c r="FR255" s="99">
        <v>2540</v>
      </c>
      <c r="FS255" s="99">
        <v>2541</v>
      </c>
      <c r="FT255" s="99">
        <v>2520</v>
      </c>
      <c r="FU255" s="100">
        <v>2494</v>
      </c>
      <c r="FV255" s="98">
        <v>2474</v>
      </c>
      <c r="FW255" s="99">
        <v>2493</v>
      </c>
      <c r="FX255" s="99">
        <v>2465</v>
      </c>
      <c r="FY255" s="99">
        <v>2482</v>
      </c>
      <c r="FZ255" s="99">
        <v>2500</v>
      </c>
      <c r="GA255" s="99">
        <v>2498</v>
      </c>
      <c r="GB255" s="99">
        <v>2479</v>
      </c>
      <c r="GC255" s="99">
        <v>2476</v>
      </c>
      <c r="GD255" s="99">
        <v>2460</v>
      </c>
      <c r="GE255" s="99">
        <v>2433</v>
      </c>
      <c r="GF255" s="99">
        <v>2399</v>
      </c>
      <c r="GG255" s="100">
        <v>2370</v>
      </c>
      <c r="GH255" s="98">
        <v>2335</v>
      </c>
      <c r="GI255" s="99">
        <v>2315</v>
      </c>
      <c r="GJ255" s="99">
        <v>2311</v>
      </c>
      <c r="GK255" s="99">
        <v>2290</v>
      </c>
      <c r="GL255" s="99">
        <v>2235</v>
      </c>
      <c r="GM255" s="99">
        <v>2223</v>
      </c>
      <c r="GN255" s="99">
        <v>2216</v>
      </c>
      <c r="GO255" s="99">
        <v>2201</v>
      </c>
      <c r="GP255" s="99">
        <v>2312</v>
      </c>
      <c r="GQ255" s="99">
        <v>2136</v>
      </c>
      <c r="GR255" s="99">
        <v>2093</v>
      </c>
      <c r="GS255" s="100">
        <v>2077</v>
      </c>
      <c r="GT255" s="98">
        <v>2103</v>
      </c>
      <c r="GU255" s="99">
        <v>2122</v>
      </c>
      <c r="GV255" s="99">
        <v>2058</v>
      </c>
      <c r="GW255" s="99">
        <v>2087</v>
      </c>
      <c r="GX255" s="99">
        <v>2624</v>
      </c>
      <c r="GY255" s="100">
        <v>2042</v>
      </c>
      <c r="GZ255" s="291"/>
    </row>
    <row r="256" spans="2:208" x14ac:dyDescent="0.25">
      <c r="B256" s="96"/>
      <c r="C256" s="97" t="s">
        <v>308</v>
      </c>
      <c r="D256" s="100">
        <v>272</v>
      </c>
      <c r="E256" s="100">
        <v>460</v>
      </c>
      <c r="F256" s="100">
        <v>511</v>
      </c>
      <c r="G256" s="98">
        <v>518</v>
      </c>
      <c r="H256" s="99">
        <v>551</v>
      </c>
      <c r="I256" s="99">
        <v>563</v>
      </c>
      <c r="J256" s="99">
        <v>613</v>
      </c>
      <c r="K256" s="99">
        <v>624</v>
      </c>
      <c r="L256" s="99">
        <v>628</v>
      </c>
      <c r="M256" s="99">
        <v>627</v>
      </c>
      <c r="N256" s="99">
        <v>633</v>
      </c>
      <c r="O256" s="99">
        <v>631</v>
      </c>
      <c r="P256" s="99">
        <v>638</v>
      </c>
      <c r="Q256" s="99">
        <v>657</v>
      </c>
      <c r="R256" s="100">
        <v>668</v>
      </c>
      <c r="S256" s="99">
        <v>679</v>
      </c>
      <c r="T256" s="99">
        <v>689</v>
      </c>
      <c r="U256" s="99">
        <v>701</v>
      </c>
      <c r="V256" s="99">
        <v>720</v>
      </c>
      <c r="W256" s="99">
        <v>725</v>
      </c>
      <c r="X256" s="99">
        <v>744</v>
      </c>
      <c r="Y256" s="99">
        <v>760</v>
      </c>
      <c r="Z256" s="99">
        <v>795</v>
      </c>
      <c r="AA256" s="99">
        <v>791</v>
      </c>
      <c r="AB256" s="99">
        <v>798</v>
      </c>
      <c r="AC256" s="99">
        <v>794</v>
      </c>
      <c r="AD256" s="100">
        <v>803</v>
      </c>
      <c r="AE256" s="99">
        <v>806</v>
      </c>
      <c r="AF256" s="99">
        <v>814</v>
      </c>
      <c r="AG256" s="99">
        <v>823</v>
      </c>
      <c r="AH256" s="99">
        <v>826</v>
      </c>
      <c r="AI256" s="99">
        <v>825</v>
      </c>
      <c r="AJ256" s="99">
        <v>863</v>
      </c>
      <c r="AK256" s="99">
        <v>870</v>
      </c>
      <c r="AL256" s="99">
        <v>851</v>
      </c>
      <c r="AM256" s="99">
        <v>816</v>
      </c>
      <c r="AN256" s="99">
        <v>838</v>
      </c>
      <c r="AO256" s="99">
        <v>893</v>
      </c>
      <c r="AP256" s="100">
        <v>921</v>
      </c>
      <c r="AQ256" s="98">
        <v>938</v>
      </c>
      <c r="AR256" s="99">
        <v>953</v>
      </c>
      <c r="AS256" s="99">
        <v>1005</v>
      </c>
      <c r="AT256" s="99">
        <v>1034</v>
      </c>
      <c r="AU256" s="99">
        <v>1045</v>
      </c>
      <c r="AV256" s="99">
        <v>1074</v>
      </c>
      <c r="AW256" s="99">
        <v>1114</v>
      </c>
      <c r="AX256" s="99">
        <v>1125</v>
      </c>
      <c r="AY256" s="99">
        <v>1148</v>
      </c>
      <c r="AZ256" s="99">
        <v>1146</v>
      </c>
      <c r="BA256" s="99">
        <v>1173</v>
      </c>
      <c r="BB256" s="100">
        <v>1188</v>
      </c>
      <c r="BC256" s="98">
        <v>1207</v>
      </c>
      <c r="BD256" s="99">
        <v>1248</v>
      </c>
      <c r="BE256" s="99">
        <v>1255</v>
      </c>
      <c r="BF256" s="99">
        <v>1314</v>
      </c>
      <c r="BG256" s="99">
        <v>1359</v>
      </c>
      <c r="BH256" s="99">
        <v>1377</v>
      </c>
      <c r="BI256" s="99">
        <v>1382</v>
      </c>
      <c r="BJ256" s="99">
        <v>1394</v>
      </c>
      <c r="BK256" s="99">
        <v>1401</v>
      </c>
      <c r="BL256" s="99">
        <v>1430</v>
      </c>
      <c r="BM256" s="99">
        <v>1450</v>
      </c>
      <c r="BN256" s="100">
        <v>1478</v>
      </c>
      <c r="BO256" s="99">
        <v>1539</v>
      </c>
      <c r="BP256" s="99">
        <v>1549</v>
      </c>
      <c r="BQ256" s="99">
        <v>1563</v>
      </c>
      <c r="BR256" s="99">
        <v>1583</v>
      </c>
      <c r="BS256" s="99">
        <v>1595</v>
      </c>
      <c r="BT256" s="99">
        <v>1610</v>
      </c>
      <c r="BU256" s="99">
        <v>1629</v>
      </c>
      <c r="BV256" s="99">
        <v>1654</v>
      </c>
      <c r="BW256" s="99">
        <v>1667</v>
      </c>
      <c r="BX256" s="99">
        <v>1674</v>
      </c>
      <c r="BY256" s="99">
        <v>1687</v>
      </c>
      <c r="BZ256" s="100">
        <v>1688</v>
      </c>
      <c r="CA256" s="99">
        <v>1694</v>
      </c>
      <c r="CB256" s="99">
        <v>1726</v>
      </c>
      <c r="CC256" s="99">
        <v>1733</v>
      </c>
      <c r="CD256" s="99">
        <v>1730</v>
      </c>
      <c r="CE256" s="99">
        <v>1765</v>
      </c>
      <c r="CF256" s="99">
        <v>1778</v>
      </c>
      <c r="CG256" s="99">
        <v>1794</v>
      </c>
      <c r="CH256" s="99">
        <v>1802</v>
      </c>
      <c r="CI256" s="99">
        <v>1812</v>
      </c>
      <c r="CJ256" s="99">
        <v>1823</v>
      </c>
      <c r="CK256" s="99">
        <v>1849</v>
      </c>
      <c r="CL256" s="100">
        <v>1862</v>
      </c>
      <c r="CM256" s="98">
        <v>1856</v>
      </c>
      <c r="CN256" s="99">
        <v>1878</v>
      </c>
      <c r="CO256" s="99">
        <v>1864</v>
      </c>
      <c r="CP256" s="99">
        <v>1866</v>
      </c>
      <c r="CQ256" s="99">
        <v>1892</v>
      </c>
      <c r="CR256" s="99">
        <v>1943</v>
      </c>
      <c r="CS256" s="99">
        <v>1946</v>
      </c>
      <c r="CT256" s="99">
        <v>1960</v>
      </c>
      <c r="CU256" s="99">
        <v>1969</v>
      </c>
      <c r="CV256" s="99">
        <v>1965</v>
      </c>
      <c r="CW256" s="99">
        <v>1961</v>
      </c>
      <c r="CX256" s="100">
        <v>1976</v>
      </c>
      <c r="CY256" s="99">
        <v>1960</v>
      </c>
      <c r="CZ256" s="99">
        <v>1994</v>
      </c>
      <c r="DA256" s="99">
        <v>1991</v>
      </c>
      <c r="DB256" s="99">
        <v>2071</v>
      </c>
      <c r="DC256" s="99">
        <v>2080</v>
      </c>
      <c r="DD256" s="99">
        <v>2128</v>
      </c>
      <c r="DE256" s="99">
        <v>2119</v>
      </c>
      <c r="DF256" s="99">
        <v>2115</v>
      </c>
      <c r="DG256" s="99">
        <v>2122</v>
      </c>
      <c r="DH256" s="99">
        <v>2145</v>
      </c>
      <c r="DI256" s="99">
        <v>2144</v>
      </c>
      <c r="DJ256" s="100">
        <v>2128</v>
      </c>
      <c r="DL256" s="96"/>
      <c r="DM256" s="97" t="s">
        <v>329</v>
      </c>
      <c r="DN256" s="98">
        <v>1109</v>
      </c>
      <c r="DO256" s="99">
        <v>1088</v>
      </c>
      <c r="DP256" s="99">
        <v>990</v>
      </c>
      <c r="DQ256" s="99">
        <v>998</v>
      </c>
      <c r="DR256" s="99">
        <v>944</v>
      </c>
      <c r="DS256" s="99">
        <v>988</v>
      </c>
      <c r="DT256" s="99">
        <v>998</v>
      </c>
      <c r="DU256" s="99">
        <v>975</v>
      </c>
      <c r="DV256" s="99">
        <v>968</v>
      </c>
      <c r="DW256" s="99">
        <v>1013</v>
      </c>
      <c r="DX256" s="99">
        <v>965</v>
      </c>
      <c r="DY256" s="100">
        <v>1086</v>
      </c>
      <c r="DZ256" s="98">
        <v>1106</v>
      </c>
      <c r="EA256" s="99">
        <v>1112</v>
      </c>
      <c r="EB256" s="99">
        <v>990</v>
      </c>
      <c r="EC256" s="99">
        <v>978</v>
      </c>
      <c r="ED256" s="99">
        <v>948</v>
      </c>
      <c r="EE256" s="99">
        <v>963</v>
      </c>
      <c r="EF256" s="99">
        <v>968</v>
      </c>
      <c r="EG256" s="99">
        <v>976</v>
      </c>
      <c r="EH256" s="99">
        <v>989</v>
      </c>
      <c r="EI256" s="99">
        <v>1015</v>
      </c>
      <c r="EJ256" s="99">
        <v>1020</v>
      </c>
      <c r="EK256" s="100">
        <v>1141</v>
      </c>
      <c r="EL256" s="99">
        <v>1137</v>
      </c>
      <c r="EM256" s="99">
        <v>1210</v>
      </c>
      <c r="EN256" s="99">
        <v>1097</v>
      </c>
      <c r="EO256" s="99">
        <v>1096</v>
      </c>
      <c r="EP256" s="99">
        <v>1135</v>
      </c>
      <c r="EQ256" s="99">
        <v>1159</v>
      </c>
      <c r="ER256" s="99">
        <v>1148</v>
      </c>
      <c r="ES256" s="99">
        <v>1115</v>
      </c>
      <c r="ET256" s="99">
        <v>1134</v>
      </c>
      <c r="EU256" s="99">
        <v>1184</v>
      </c>
      <c r="EV256" s="99">
        <v>1160</v>
      </c>
      <c r="EW256" s="100">
        <v>1217</v>
      </c>
      <c r="EX256" s="98">
        <v>1294</v>
      </c>
      <c r="EY256" s="99">
        <v>1254</v>
      </c>
      <c r="EZ256" s="99">
        <v>1172</v>
      </c>
      <c r="FA256" s="99">
        <v>1188</v>
      </c>
      <c r="FB256" s="99">
        <v>1160</v>
      </c>
      <c r="FC256" s="99">
        <v>1164</v>
      </c>
      <c r="FD256" s="99">
        <v>1177</v>
      </c>
      <c r="FE256" s="99">
        <v>1149</v>
      </c>
      <c r="FF256" s="99">
        <v>1161</v>
      </c>
      <c r="FG256" s="99">
        <v>1207</v>
      </c>
      <c r="FH256" s="99">
        <v>1148</v>
      </c>
      <c r="FI256" s="100">
        <v>1229</v>
      </c>
      <c r="FJ256" s="98">
        <v>1270</v>
      </c>
      <c r="FK256" s="99">
        <v>1252</v>
      </c>
      <c r="FL256" s="99">
        <v>1164</v>
      </c>
      <c r="FM256" s="99">
        <v>1195</v>
      </c>
      <c r="FN256" s="99">
        <v>1143</v>
      </c>
      <c r="FO256" s="99">
        <v>1146</v>
      </c>
      <c r="FP256" s="99">
        <v>1141</v>
      </c>
      <c r="FQ256" s="99">
        <v>1130</v>
      </c>
      <c r="FR256" s="99">
        <v>1147</v>
      </c>
      <c r="FS256" s="99">
        <v>1137</v>
      </c>
      <c r="FT256" s="99">
        <v>1131</v>
      </c>
      <c r="FU256" s="100">
        <v>1196</v>
      </c>
      <c r="FV256" s="98">
        <v>1205</v>
      </c>
      <c r="FW256" s="99">
        <v>1191</v>
      </c>
      <c r="FX256" s="99">
        <v>1148</v>
      </c>
      <c r="FY256" s="99">
        <v>1081</v>
      </c>
      <c r="FZ256" s="99">
        <v>1083</v>
      </c>
      <c r="GA256" s="99">
        <v>1098</v>
      </c>
      <c r="GB256" s="99">
        <v>1060</v>
      </c>
      <c r="GC256" s="99">
        <v>1038</v>
      </c>
      <c r="GD256" s="99">
        <v>1034</v>
      </c>
      <c r="GE256" s="99">
        <v>1053</v>
      </c>
      <c r="GF256" s="99">
        <v>1012</v>
      </c>
      <c r="GG256" s="100">
        <v>1067</v>
      </c>
      <c r="GH256" s="98">
        <v>1115</v>
      </c>
      <c r="GI256" s="99">
        <v>1084</v>
      </c>
      <c r="GJ256" s="99">
        <v>1017</v>
      </c>
      <c r="GK256" s="99">
        <v>1002</v>
      </c>
      <c r="GL256" s="99">
        <v>966</v>
      </c>
      <c r="GM256" s="99">
        <v>953</v>
      </c>
      <c r="GN256" s="99">
        <v>929</v>
      </c>
      <c r="GO256" s="99">
        <v>937</v>
      </c>
      <c r="GP256" s="99">
        <v>948</v>
      </c>
      <c r="GQ256" s="99">
        <v>915</v>
      </c>
      <c r="GR256" s="99">
        <v>922</v>
      </c>
      <c r="GS256" s="100">
        <v>911</v>
      </c>
      <c r="GT256" s="98">
        <v>1020</v>
      </c>
      <c r="GU256" s="99">
        <v>1024</v>
      </c>
      <c r="GV256" s="99">
        <v>910</v>
      </c>
      <c r="GW256" s="99">
        <v>905</v>
      </c>
      <c r="GX256" s="99">
        <v>889</v>
      </c>
      <c r="GY256" s="100">
        <v>886</v>
      </c>
      <c r="GZ256" s="291"/>
    </row>
    <row r="257" spans="2:208" x14ac:dyDescent="0.25">
      <c r="B257" s="96"/>
      <c r="C257" s="97" t="s">
        <v>309</v>
      </c>
      <c r="D257" s="100">
        <v>293</v>
      </c>
      <c r="E257" s="100">
        <v>459</v>
      </c>
      <c r="F257" s="100">
        <v>574</v>
      </c>
      <c r="G257" s="98">
        <v>588</v>
      </c>
      <c r="H257" s="99">
        <v>592</v>
      </c>
      <c r="I257" s="99">
        <v>613</v>
      </c>
      <c r="J257" s="99">
        <v>626</v>
      </c>
      <c r="K257" s="99">
        <v>664</v>
      </c>
      <c r="L257" s="99">
        <v>693</v>
      </c>
      <c r="M257" s="99">
        <v>708</v>
      </c>
      <c r="N257" s="99">
        <v>715</v>
      </c>
      <c r="O257" s="99">
        <v>720</v>
      </c>
      <c r="P257" s="99">
        <v>721</v>
      </c>
      <c r="Q257" s="99">
        <v>731</v>
      </c>
      <c r="R257" s="100">
        <v>742</v>
      </c>
      <c r="S257" s="99">
        <v>764</v>
      </c>
      <c r="T257" s="99">
        <v>777</v>
      </c>
      <c r="U257" s="99">
        <v>797</v>
      </c>
      <c r="V257" s="99">
        <v>813</v>
      </c>
      <c r="W257" s="99">
        <v>821</v>
      </c>
      <c r="X257" s="99">
        <v>823</v>
      </c>
      <c r="Y257" s="99">
        <v>809</v>
      </c>
      <c r="Z257" s="99">
        <v>815</v>
      </c>
      <c r="AA257" s="99">
        <v>804</v>
      </c>
      <c r="AB257" s="99">
        <v>782</v>
      </c>
      <c r="AC257" s="99">
        <v>780</v>
      </c>
      <c r="AD257" s="100">
        <v>788</v>
      </c>
      <c r="AE257" s="99">
        <v>791</v>
      </c>
      <c r="AF257" s="99">
        <v>789</v>
      </c>
      <c r="AG257" s="99">
        <v>814</v>
      </c>
      <c r="AH257" s="99">
        <v>822</v>
      </c>
      <c r="AI257" s="99">
        <v>810</v>
      </c>
      <c r="AJ257" s="99">
        <v>815</v>
      </c>
      <c r="AK257" s="99">
        <v>814</v>
      </c>
      <c r="AL257" s="99">
        <v>791</v>
      </c>
      <c r="AM257" s="99">
        <v>779</v>
      </c>
      <c r="AN257" s="99">
        <v>782</v>
      </c>
      <c r="AO257" s="99">
        <v>789</v>
      </c>
      <c r="AP257" s="100">
        <v>822</v>
      </c>
      <c r="AQ257" s="98">
        <v>854</v>
      </c>
      <c r="AR257" s="99">
        <v>843</v>
      </c>
      <c r="AS257" s="99">
        <v>962</v>
      </c>
      <c r="AT257" s="99">
        <v>1022</v>
      </c>
      <c r="AU257" s="99">
        <v>1035</v>
      </c>
      <c r="AV257" s="99">
        <v>1057</v>
      </c>
      <c r="AW257" s="99">
        <v>1157</v>
      </c>
      <c r="AX257" s="99">
        <v>1152</v>
      </c>
      <c r="AY257" s="99">
        <v>1154</v>
      </c>
      <c r="AZ257" s="99">
        <v>1138</v>
      </c>
      <c r="BA257" s="99">
        <v>1141</v>
      </c>
      <c r="BB257" s="100">
        <v>1166</v>
      </c>
      <c r="BC257" s="98">
        <v>1176</v>
      </c>
      <c r="BD257" s="99">
        <v>1181</v>
      </c>
      <c r="BE257" s="99">
        <v>1197</v>
      </c>
      <c r="BF257" s="99">
        <v>1261</v>
      </c>
      <c r="BG257" s="99">
        <v>1272</v>
      </c>
      <c r="BH257" s="99">
        <v>1268</v>
      </c>
      <c r="BI257" s="99">
        <v>1271</v>
      </c>
      <c r="BJ257" s="99">
        <v>1284</v>
      </c>
      <c r="BK257" s="99">
        <v>1298</v>
      </c>
      <c r="BL257" s="99">
        <v>1290</v>
      </c>
      <c r="BM257" s="99">
        <v>1308</v>
      </c>
      <c r="BN257" s="100">
        <v>1471</v>
      </c>
      <c r="BO257" s="99">
        <v>1424</v>
      </c>
      <c r="BP257" s="99">
        <v>1400</v>
      </c>
      <c r="BQ257" s="99">
        <v>1393</v>
      </c>
      <c r="BR257" s="99">
        <v>1390</v>
      </c>
      <c r="BS257" s="99">
        <v>1407</v>
      </c>
      <c r="BT257" s="99">
        <v>1424</v>
      </c>
      <c r="BU257" s="99">
        <v>1423</v>
      </c>
      <c r="BV257" s="99">
        <v>1430</v>
      </c>
      <c r="BW257" s="99">
        <v>1437</v>
      </c>
      <c r="BX257" s="99">
        <v>1432</v>
      </c>
      <c r="BY257" s="99">
        <v>1435</v>
      </c>
      <c r="BZ257" s="100">
        <v>1460</v>
      </c>
      <c r="CA257" s="99">
        <v>1413</v>
      </c>
      <c r="CB257" s="99">
        <v>1419</v>
      </c>
      <c r="CC257" s="99">
        <v>1430</v>
      </c>
      <c r="CD257" s="99">
        <v>1440</v>
      </c>
      <c r="CE257" s="99">
        <v>1477</v>
      </c>
      <c r="CF257" s="99">
        <v>1519</v>
      </c>
      <c r="CG257" s="99">
        <v>1530</v>
      </c>
      <c r="CH257" s="99">
        <v>1533</v>
      </c>
      <c r="CI257" s="99">
        <v>1536</v>
      </c>
      <c r="CJ257" s="99">
        <v>1522</v>
      </c>
      <c r="CK257" s="99">
        <v>1534</v>
      </c>
      <c r="CL257" s="100">
        <v>1531</v>
      </c>
      <c r="CM257" s="98">
        <v>2347</v>
      </c>
      <c r="CN257" s="99">
        <v>2363</v>
      </c>
      <c r="CO257" s="99">
        <v>2357</v>
      </c>
      <c r="CP257" s="99">
        <v>2388</v>
      </c>
      <c r="CQ257" s="99">
        <v>2426</v>
      </c>
      <c r="CR257" s="99">
        <v>2455</v>
      </c>
      <c r="CS257" s="99">
        <v>2510</v>
      </c>
      <c r="CT257" s="99">
        <v>2516</v>
      </c>
      <c r="CU257" s="99">
        <v>2514</v>
      </c>
      <c r="CV257" s="99">
        <v>2521</v>
      </c>
      <c r="CW257" s="99">
        <v>2546</v>
      </c>
      <c r="CX257" s="100">
        <v>2554</v>
      </c>
      <c r="CY257" s="99">
        <v>2561</v>
      </c>
      <c r="CZ257" s="99">
        <v>2559</v>
      </c>
      <c r="DA257" s="99">
        <v>2550</v>
      </c>
      <c r="DB257" s="99">
        <v>2564</v>
      </c>
      <c r="DC257" s="99">
        <v>2555</v>
      </c>
      <c r="DD257" s="99">
        <v>2588</v>
      </c>
      <c r="DE257" s="99">
        <v>2583</v>
      </c>
      <c r="DF257" s="99">
        <v>2585</v>
      </c>
      <c r="DG257" s="99">
        <v>2576</v>
      </c>
      <c r="DH257" s="99">
        <v>2583</v>
      </c>
      <c r="DI257" s="99">
        <v>2567</v>
      </c>
      <c r="DJ257" s="100">
        <v>2544</v>
      </c>
      <c r="DL257" s="96"/>
      <c r="DM257" s="97" t="s">
        <v>330</v>
      </c>
      <c r="DN257" s="98">
        <v>1538</v>
      </c>
      <c r="DO257" s="99">
        <v>1543</v>
      </c>
      <c r="DP257" s="99">
        <v>1552</v>
      </c>
      <c r="DQ257" s="99">
        <v>1555</v>
      </c>
      <c r="DR257" s="99">
        <v>1884</v>
      </c>
      <c r="DS257" s="99">
        <v>1560</v>
      </c>
      <c r="DT257" s="99">
        <v>1559</v>
      </c>
      <c r="DU257" s="99">
        <v>1551</v>
      </c>
      <c r="DV257" s="99">
        <v>1558</v>
      </c>
      <c r="DW257" s="99">
        <v>1579</v>
      </c>
      <c r="DX257" s="99">
        <v>1572</v>
      </c>
      <c r="DY257" s="100">
        <v>1594</v>
      </c>
      <c r="DZ257" s="98">
        <v>1573</v>
      </c>
      <c r="EA257" s="99">
        <v>1591</v>
      </c>
      <c r="EB257" s="99">
        <v>1558</v>
      </c>
      <c r="EC257" s="99">
        <v>1606</v>
      </c>
      <c r="ED257" s="99">
        <v>1597</v>
      </c>
      <c r="EE257" s="99">
        <v>1625</v>
      </c>
      <c r="EF257" s="99">
        <v>1641</v>
      </c>
      <c r="EG257" s="99">
        <v>1660</v>
      </c>
      <c r="EH257" s="99">
        <v>1686</v>
      </c>
      <c r="EI257" s="99">
        <v>1694</v>
      </c>
      <c r="EJ257" s="99">
        <v>1703</v>
      </c>
      <c r="EK257" s="100">
        <v>1709</v>
      </c>
      <c r="EL257" s="99">
        <v>1715</v>
      </c>
      <c r="EM257" s="99">
        <v>1711</v>
      </c>
      <c r="EN257" s="99">
        <v>1712</v>
      </c>
      <c r="EO257" s="99">
        <v>1720</v>
      </c>
      <c r="EP257" s="99">
        <v>1746</v>
      </c>
      <c r="EQ257" s="99">
        <v>1762</v>
      </c>
      <c r="ER257" s="99">
        <v>1797</v>
      </c>
      <c r="ES257" s="99">
        <v>1801</v>
      </c>
      <c r="ET257" s="99">
        <v>1824</v>
      </c>
      <c r="EU257" s="99">
        <v>1867</v>
      </c>
      <c r="EV257" s="99">
        <v>1867</v>
      </c>
      <c r="EW257" s="100">
        <v>1878</v>
      </c>
      <c r="EX257" s="98">
        <v>1896</v>
      </c>
      <c r="EY257" s="99">
        <v>1905</v>
      </c>
      <c r="EZ257" s="99">
        <v>1888</v>
      </c>
      <c r="FA257" s="99">
        <v>1883</v>
      </c>
      <c r="FB257" s="99">
        <v>1887</v>
      </c>
      <c r="FC257" s="99">
        <v>1884</v>
      </c>
      <c r="FD257" s="99">
        <v>1879</v>
      </c>
      <c r="FE257" s="99">
        <v>1984</v>
      </c>
      <c r="FF257" s="99">
        <v>1945</v>
      </c>
      <c r="FG257" s="99">
        <v>1943</v>
      </c>
      <c r="FH257" s="99">
        <v>1967</v>
      </c>
      <c r="FI257" s="100">
        <v>1975</v>
      </c>
      <c r="FJ257" s="98">
        <v>1993</v>
      </c>
      <c r="FK257" s="99">
        <v>1991</v>
      </c>
      <c r="FL257" s="99">
        <v>1998</v>
      </c>
      <c r="FM257" s="99">
        <v>2007</v>
      </c>
      <c r="FN257" s="99">
        <v>1998</v>
      </c>
      <c r="FO257" s="99">
        <v>1981</v>
      </c>
      <c r="FP257" s="99">
        <v>2002</v>
      </c>
      <c r="FQ257" s="99">
        <v>1999</v>
      </c>
      <c r="FR257" s="99">
        <v>1988</v>
      </c>
      <c r="FS257" s="99">
        <v>1990</v>
      </c>
      <c r="FT257" s="99">
        <v>2010</v>
      </c>
      <c r="FU257" s="100">
        <v>2013</v>
      </c>
      <c r="FV257" s="98">
        <v>1990</v>
      </c>
      <c r="FW257" s="99">
        <v>1992</v>
      </c>
      <c r="FX257" s="99">
        <v>1984</v>
      </c>
      <c r="FY257" s="99">
        <v>1983</v>
      </c>
      <c r="FZ257" s="99">
        <v>2034</v>
      </c>
      <c r="GA257" s="99">
        <v>2026</v>
      </c>
      <c r="GB257" s="99">
        <v>2013</v>
      </c>
      <c r="GC257" s="99">
        <v>1992</v>
      </c>
      <c r="GD257" s="99">
        <v>1990</v>
      </c>
      <c r="GE257" s="99">
        <v>1994</v>
      </c>
      <c r="GF257" s="99">
        <v>1989</v>
      </c>
      <c r="GG257" s="100">
        <v>1962</v>
      </c>
      <c r="GH257" s="98">
        <v>1943</v>
      </c>
      <c r="GI257" s="99">
        <v>1931</v>
      </c>
      <c r="GJ257" s="99">
        <v>1939</v>
      </c>
      <c r="GK257" s="99">
        <v>1918</v>
      </c>
      <c r="GL257" s="99">
        <v>1913</v>
      </c>
      <c r="GM257" s="99">
        <v>1898</v>
      </c>
      <c r="GN257" s="99">
        <v>1867</v>
      </c>
      <c r="GO257" s="99">
        <v>1863</v>
      </c>
      <c r="GP257" s="99">
        <v>1909</v>
      </c>
      <c r="GQ257" s="99">
        <v>1838</v>
      </c>
      <c r="GR257" s="99">
        <v>1679</v>
      </c>
      <c r="GS257" s="100">
        <v>1792</v>
      </c>
      <c r="GT257" s="98">
        <v>1808</v>
      </c>
      <c r="GU257" s="99">
        <v>1798</v>
      </c>
      <c r="GV257" s="99">
        <v>1758</v>
      </c>
      <c r="GW257" s="99">
        <v>1767</v>
      </c>
      <c r="GX257" s="99">
        <v>1125</v>
      </c>
      <c r="GY257" s="100">
        <v>1588</v>
      </c>
      <c r="GZ257" s="291"/>
    </row>
    <row r="258" spans="2:208" ht="13" thickBot="1" x14ac:dyDescent="0.3">
      <c r="B258" s="96"/>
      <c r="C258" s="97" t="s">
        <v>310</v>
      </c>
      <c r="D258" s="100">
        <v>437</v>
      </c>
      <c r="E258" s="100">
        <v>631</v>
      </c>
      <c r="F258" s="100">
        <v>747</v>
      </c>
      <c r="G258" s="98">
        <v>766</v>
      </c>
      <c r="H258" s="99">
        <v>764</v>
      </c>
      <c r="I258" s="99">
        <v>768</v>
      </c>
      <c r="J258" s="99">
        <v>802</v>
      </c>
      <c r="K258" s="99">
        <v>832</v>
      </c>
      <c r="L258" s="99">
        <v>857</v>
      </c>
      <c r="M258" s="99">
        <v>861</v>
      </c>
      <c r="N258" s="99">
        <v>863</v>
      </c>
      <c r="O258" s="99">
        <v>863</v>
      </c>
      <c r="P258" s="99">
        <v>867</v>
      </c>
      <c r="Q258" s="99">
        <v>866</v>
      </c>
      <c r="R258" s="100">
        <v>895</v>
      </c>
      <c r="S258" s="99">
        <v>926</v>
      </c>
      <c r="T258" s="99">
        <v>953</v>
      </c>
      <c r="U258" s="99">
        <v>936</v>
      </c>
      <c r="V258" s="99">
        <v>945</v>
      </c>
      <c r="W258" s="99">
        <v>963</v>
      </c>
      <c r="X258" s="99">
        <v>1002</v>
      </c>
      <c r="Y258" s="99">
        <v>1008</v>
      </c>
      <c r="Z258" s="99">
        <v>1030</v>
      </c>
      <c r="AA258" s="99">
        <v>1033</v>
      </c>
      <c r="AB258" s="99">
        <v>1039</v>
      </c>
      <c r="AC258" s="99">
        <v>1050</v>
      </c>
      <c r="AD258" s="100">
        <v>1061</v>
      </c>
      <c r="AE258" s="99">
        <v>1090</v>
      </c>
      <c r="AF258" s="99">
        <v>1087</v>
      </c>
      <c r="AG258" s="99">
        <v>1090</v>
      </c>
      <c r="AH258" s="99">
        <v>1098</v>
      </c>
      <c r="AI258" s="99">
        <v>1091</v>
      </c>
      <c r="AJ258" s="99">
        <v>1112</v>
      </c>
      <c r="AK258" s="99">
        <v>1114</v>
      </c>
      <c r="AL258" s="99">
        <v>1097</v>
      </c>
      <c r="AM258" s="99">
        <v>1126</v>
      </c>
      <c r="AN258" s="99">
        <v>1134</v>
      </c>
      <c r="AO258" s="99">
        <v>1176</v>
      </c>
      <c r="AP258" s="100">
        <v>1235</v>
      </c>
      <c r="AQ258" s="98">
        <v>1306</v>
      </c>
      <c r="AR258" s="99">
        <v>1333</v>
      </c>
      <c r="AS258" s="99">
        <v>1574</v>
      </c>
      <c r="AT258" s="99">
        <v>1635</v>
      </c>
      <c r="AU258" s="99">
        <v>1685</v>
      </c>
      <c r="AV258" s="99">
        <v>1717</v>
      </c>
      <c r="AW258" s="99">
        <v>1787</v>
      </c>
      <c r="AX258" s="99">
        <v>1816</v>
      </c>
      <c r="AY258" s="99">
        <v>1832</v>
      </c>
      <c r="AZ258" s="99">
        <v>1876</v>
      </c>
      <c r="BA258" s="99">
        <v>1951</v>
      </c>
      <c r="BB258" s="100">
        <v>1962</v>
      </c>
      <c r="BC258" s="98">
        <v>2038</v>
      </c>
      <c r="BD258" s="99">
        <v>2062</v>
      </c>
      <c r="BE258" s="99">
        <v>2011</v>
      </c>
      <c r="BF258" s="99">
        <v>2097</v>
      </c>
      <c r="BG258" s="99">
        <v>2106</v>
      </c>
      <c r="BH258" s="99">
        <v>2170</v>
      </c>
      <c r="BI258" s="99">
        <v>2213</v>
      </c>
      <c r="BJ258" s="99">
        <v>2215</v>
      </c>
      <c r="BK258" s="99">
        <v>2237</v>
      </c>
      <c r="BL258" s="99">
        <v>2280</v>
      </c>
      <c r="BM258" s="99">
        <v>2348</v>
      </c>
      <c r="BN258" s="100">
        <v>2391</v>
      </c>
      <c r="BO258" s="99">
        <v>2533</v>
      </c>
      <c r="BP258" s="99">
        <v>2590</v>
      </c>
      <c r="BQ258" s="99">
        <v>2557</v>
      </c>
      <c r="BR258" s="99">
        <v>2570</v>
      </c>
      <c r="BS258" s="99">
        <v>2583</v>
      </c>
      <c r="BT258" s="99">
        <v>2604</v>
      </c>
      <c r="BU258" s="99">
        <v>2619</v>
      </c>
      <c r="BV258" s="99">
        <v>2637</v>
      </c>
      <c r="BW258" s="99">
        <v>2669</v>
      </c>
      <c r="BX258" s="99">
        <v>2672</v>
      </c>
      <c r="BY258" s="99">
        <v>2672</v>
      </c>
      <c r="BZ258" s="100">
        <v>2735</v>
      </c>
      <c r="CA258" s="99">
        <v>2796</v>
      </c>
      <c r="CB258" s="99">
        <v>2861</v>
      </c>
      <c r="CC258" s="99">
        <v>2895</v>
      </c>
      <c r="CD258" s="99">
        <v>2937</v>
      </c>
      <c r="CE258" s="99">
        <v>3036</v>
      </c>
      <c r="CF258" s="99">
        <v>3112</v>
      </c>
      <c r="CG258" s="99">
        <v>3137</v>
      </c>
      <c r="CH258" s="99">
        <v>3134</v>
      </c>
      <c r="CI258" s="99">
        <v>3187</v>
      </c>
      <c r="CJ258" s="99">
        <v>3215</v>
      </c>
      <c r="CK258" s="99">
        <v>3219</v>
      </c>
      <c r="CL258" s="100">
        <v>3259</v>
      </c>
      <c r="CM258" s="98">
        <v>4175</v>
      </c>
      <c r="CN258" s="99">
        <v>4254</v>
      </c>
      <c r="CO258" s="99">
        <v>4204</v>
      </c>
      <c r="CP258" s="99">
        <v>4236</v>
      </c>
      <c r="CQ258" s="99">
        <v>4253</v>
      </c>
      <c r="CR258" s="99">
        <v>4277</v>
      </c>
      <c r="CS258" s="99">
        <v>4280</v>
      </c>
      <c r="CT258" s="99">
        <v>4288</v>
      </c>
      <c r="CU258" s="99">
        <v>4221</v>
      </c>
      <c r="CV258" s="99">
        <v>4310</v>
      </c>
      <c r="CW258" s="99">
        <v>4326</v>
      </c>
      <c r="CX258" s="100">
        <v>4403</v>
      </c>
      <c r="CY258" s="99">
        <v>4480</v>
      </c>
      <c r="CZ258" s="99">
        <v>4496</v>
      </c>
      <c r="DA258" s="99">
        <v>4441</v>
      </c>
      <c r="DB258" s="99">
        <v>4445</v>
      </c>
      <c r="DC258" s="99">
        <v>4424</v>
      </c>
      <c r="DD258" s="99">
        <v>4438</v>
      </c>
      <c r="DE258" s="99">
        <v>4445</v>
      </c>
      <c r="DF258" s="99">
        <v>4406</v>
      </c>
      <c r="DG258" s="99">
        <v>4430</v>
      </c>
      <c r="DH258" s="99">
        <v>4429</v>
      </c>
      <c r="DI258" s="99">
        <v>4426</v>
      </c>
      <c r="DJ258" s="100">
        <v>4441</v>
      </c>
      <c r="DL258" s="101"/>
      <c r="DM258" s="102" t="s">
        <v>71</v>
      </c>
      <c r="DN258" s="103"/>
      <c r="DO258" s="104"/>
      <c r="DP258" s="104"/>
      <c r="DQ258" s="104"/>
      <c r="DR258" s="104"/>
      <c r="DS258" s="104"/>
      <c r="DT258" s="104"/>
      <c r="DU258" s="104"/>
      <c r="DV258" s="104"/>
      <c r="DW258" s="104"/>
      <c r="DX258" s="104"/>
      <c r="DY258" s="105"/>
      <c r="DZ258" s="103"/>
      <c r="EA258" s="104"/>
      <c r="EB258" s="104"/>
      <c r="EC258" s="104"/>
      <c r="ED258" s="104"/>
      <c r="EE258" s="104"/>
      <c r="EF258" s="104"/>
      <c r="EG258" s="104"/>
      <c r="EH258" s="104"/>
      <c r="EI258" s="104"/>
      <c r="EJ258" s="104"/>
      <c r="EK258" s="105"/>
      <c r="EL258" s="104"/>
      <c r="EM258" s="104"/>
      <c r="EN258" s="104"/>
      <c r="EO258" s="104"/>
      <c r="EP258" s="104"/>
      <c r="EQ258" s="104"/>
      <c r="ER258" s="104"/>
      <c r="ES258" s="104"/>
      <c r="ET258" s="104"/>
      <c r="EU258" s="104"/>
      <c r="EV258" s="104"/>
      <c r="EW258" s="105"/>
      <c r="EX258" s="103"/>
      <c r="EY258" s="104"/>
      <c r="EZ258" s="104"/>
      <c r="FA258" s="104"/>
      <c r="FB258" s="104"/>
      <c r="FC258" s="104"/>
      <c r="FD258" s="104"/>
      <c r="FE258" s="104"/>
      <c r="FF258" s="104"/>
      <c r="FG258" s="104"/>
      <c r="FH258" s="104"/>
      <c r="FI258" s="105"/>
      <c r="FJ258" s="103"/>
      <c r="FK258" s="104"/>
      <c r="FL258" s="104"/>
      <c r="FM258" s="104"/>
      <c r="FN258" s="104"/>
      <c r="FO258" s="104"/>
      <c r="FP258" s="104"/>
      <c r="FQ258" s="104"/>
      <c r="FR258" s="104"/>
      <c r="FS258" s="104"/>
      <c r="FT258" s="104"/>
      <c r="FU258" s="105"/>
      <c r="FV258" s="103"/>
      <c r="FW258" s="104"/>
      <c r="FX258" s="104"/>
      <c r="FY258" s="104"/>
      <c r="FZ258" s="104"/>
      <c r="GA258" s="104"/>
      <c r="GB258" s="104"/>
      <c r="GC258" s="104"/>
      <c r="GD258" s="104"/>
      <c r="GE258" s="104"/>
      <c r="GF258" s="104"/>
      <c r="GG258" s="105"/>
      <c r="GH258" s="103"/>
      <c r="GI258" s="104"/>
      <c r="GJ258" s="104"/>
      <c r="GK258" s="104"/>
      <c r="GL258" s="104"/>
      <c r="GM258" s="104"/>
      <c r="GN258" s="104"/>
      <c r="GO258" s="104"/>
      <c r="GP258" s="104"/>
      <c r="GQ258" s="104"/>
      <c r="GR258" s="104"/>
      <c r="GS258" s="105"/>
      <c r="GT258" s="103"/>
      <c r="GU258" s="104"/>
      <c r="GV258" s="104"/>
      <c r="GW258" s="104"/>
      <c r="GX258" s="104"/>
      <c r="GY258" s="105"/>
      <c r="GZ258" s="291"/>
    </row>
    <row r="259" spans="2:208" ht="13" thickBot="1" x14ac:dyDescent="0.3">
      <c r="B259" s="96"/>
      <c r="C259" s="97" t="s">
        <v>311</v>
      </c>
      <c r="D259" s="100">
        <v>54</v>
      </c>
      <c r="E259" s="100">
        <v>153</v>
      </c>
      <c r="F259" s="100">
        <v>159</v>
      </c>
      <c r="G259" s="98">
        <v>158</v>
      </c>
      <c r="H259" s="99">
        <v>154</v>
      </c>
      <c r="I259" s="99">
        <v>155</v>
      </c>
      <c r="J259" s="99">
        <v>154</v>
      </c>
      <c r="K259" s="99">
        <v>157</v>
      </c>
      <c r="L259" s="99">
        <v>177</v>
      </c>
      <c r="M259" s="99">
        <v>179</v>
      </c>
      <c r="N259" s="99">
        <v>180</v>
      </c>
      <c r="O259" s="99">
        <v>223</v>
      </c>
      <c r="P259" s="99">
        <v>224</v>
      </c>
      <c r="Q259" s="99">
        <v>225</v>
      </c>
      <c r="R259" s="100">
        <v>221</v>
      </c>
      <c r="S259" s="99">
        <v>220</v>
      </c>
      <c r="T259" s="99">
        <v>246</v>
      </c>
      <c r="U259" s="99">
        <v>265</v>
      </c>
      <c r="V259" s="99">
        <v>268</v>
      </c>
      <c r="W259" s="99">
        <v>270</v>
      </c>
      <c r="X259" s="99">
        <v>267</v>
      </c>
      <c r="Y259" s="99">
        <v>252</v>
      </c>
      <c r="Z259" s="99">
        <v>250</v>
      </c>
      <c r="AA259" s="99">
        <v>248</v>
      </c>
      <c r="AB259" s="99">
        <v>244</v>
      </c>
      <c r="AC259" s="99">
        <v>239</v>
      </c>
      <c r="AD259" s="100">
        <v>233</v>
      </c>
      <c r="AE259" s="99">
        <v>230</v>
      </c>
      <c r="AF259" s="99">
        <v>228</v>
      </c>
      <c r="AG259" s="99">
        <v>229</v>
      </c>
      <c r="AH259" s="99">
        <v>226</v>
      </c>
      <c r="AI259" s="99">
        <v>221</v>
      </c>
      <c r="AJ259" s="99">
        <v>219</v>
      </c>
      <c r="AK259" s="99">
        <v>217</v>
      </c>
      <c r="AL259" s="99">
        <v>210</v>
      </c>
      <c r="AM259" s="99">
        <v>197</v>
      </c>
      <c r="AN259" s="99">
        <v>192</v>
      </c>
      <c r="AO259" s="99">
        <v>196</v>
      </c>
      <c r="AP259" s="100">
        <v>197</v>
      </c>
      <c r="AQ259" s="98">
        <v>198</v>
      </c>
      <c r="AR259" s="99">
        <v>197</v>
      </c>
      <c r="AS259" s="99">
        <v>214</v>
      </c>
      <c r="AT259" s="99">
        <v>206</v>
      </c>
      <c r="AU259" s="99">
        <v>205</v>
      </c>
      <c r="AV259" s="99">
        <v>201</v>
      </c>
      <c r="AW259" s="99">
        <v>200</v>
      </c>
      <c r="AX259" s="99">
        <v>190</v>
      </c>
      <c r="AY259" s="99">
        <v>191</v>
      </c>
      <c r="AZ259" s="99">
        <v>193</v>
      </c>
      <c r="BA259" s="99">
        <v>191</v>
      </c>
      <c r="BB259" s="100">
        <v>191</v>
      </c>
      <c r="BC259" s="98">
        <v>197</v>
      </c>
      <c r="BD259" s="99">
        <v>185</v>
      </c>
      <c r="BE259" s="99">
        <v>188</v>
      </c>
      <c r="BF259" s="99">
        <v>226</v>
      </c>
      <c r="BG259" s="99">
        <v>266</v>
      </c>
      <c r="BH259" s="99">
        <v>268</v>
      </c>
      <c r="BI259" s="99">
        <v>280</v>
      </c>
      <c r="BJ259" s="99">
        <v>288</v>
      </c>
      <c r="BK259" s="99">
        <v>285</v>
      </c>
      <c r="BL259" s="99">
        <v>284</v>
      </c>
      <c r="BM259" s="99">
        <v>284</v>
      </c>
      <c r="BN259" s="100">
        <v>282</v>
      </c>
      <c r="BO259" s="99">
        <v>274</v>
      </c>
      <c r="BP259" s="99">
        <v>281</v>
      </c>
      <c r="BQ259" s="99">
        <v>286</v>
      </c>
      <c r="BR259" s="99">
        <v>299</v>
      </c>
      <c r="BS259" s="99">
        <v>306</v>
      </c>
      <c r="BT259" s="99">
        <v>309</v>
      </c>
      <c r="BU259" s="99">
        <v>306</v>
      </c>
      <c r="BV259" s="99">
        <v>305</v>
      </c>
      <c r="BW259" s="99">
        <v>314</v>
      </c>
      <c r="BX259" s="99">
        <v>315</v>
      </c>
      <c r="BY259" s="99">
        <v>305</v>
      </c>
      <c r="BZ259" s="100">
        <v>322</v>
      </c>
      <c r="CA259" s="99">
        <v>321</v>
      </c>
      <c r="CB259" s="99">
        <v>327</v>
      </c>
      <c r="CC259" s="99">
        <v>319</v>
      </c>
      <c r="CD259" s="99">
        <v>323</v>
      </c>
      <c r="CE259" s="99">
        <v>321</v>
      </c>
      <c r="CF259" s="99">
        <v>324</v>
      </c>
      <c r="CG259" s="99">
        <v>324</v>
      </c>
      <c r="CH259" s="99">
        <v>335</v>
      </c>
      <c r="CI259" s="99">
        <v>335</v>
      </c>
      <c r="CJ259" s="99">
        <v>339</v>
      </c>
      <c r="CK259" s="99">
        <v>346</v>
      </c>
      <c r="CL259" s="100">
        <v>352</v>
      </c>
      <c r="CM259" s="98">
        <v>347</v>
      </c>
      <c r="CN259" s="99">
        <v>353</v>
      </c>
      <c r="CO259" s="99">
        <v>358</v>
      </c>
      <c r="CP259" s="99">
        <v>361</v>
      </c>
      <c r="CQ259" s="99">
        <v>367</v>
      </c>
      <c r="CR259" s="99">
        <v>369</v>
      </c>
      <c r="CS259" s="99">
        <v>364</v>
      </c>
      <c r="CT259" s="99">
        <v>377</v>
      </c>
      <c r="CU259" s="99">
        <v>395</v>
      </c>
      <c r="CV259" s="99">
        <v>398</v>
      </c>
      <c r="CW259" s="99">
        <v>419</v>
      </c>
      <c r="CX259" s="100">
        <v>423</v>
      </c>
      <c r="CY259" s="99">
        <v>418</v>
      </c>
      <c r="CZ259" s="99">
        <v>429</v>
      </c>
      <c r="DA259" s="99">
        <v>440</v>
      </c>
      <c r="DB259" s="99">
        <v>438</v>
      </c>
      <c r="DC259" s="99">
        <v>440</v>
      </c>
      <c r="DD259" s="99">
        <v>448</v>
      </c>
      <c r="DE259" s="99">
        <v>449</v>
      </c>
      <c r="DF259" s="99">
        <v>438</v>
      </c>
      <c r="DG259" s="99">
        <v>450</v>
      </c>
      <c r="DH259" s="99">
        <v>451</v>
      </c>
      <c r="DI259" s="99">
        <v>478</v>
      </c>
      <c r="DJ259" s="100">
        <v>484</v>
      </c>
      <c r="DL259" s="106" t="s">
        <v>331</v>
      </c>
      <c r="DM259" s="107"/>
      <c r="DN259" s="217">
        <f t="shared" ref="DN259:DP259" si="222">SUM(DN228:DN258)</f>
        <v>162262</v>
      </c>
      <c r="DO259" s="183">
        <f t="shared" si="222"/>
        <v>163288</v>
      </c>
      <c r="DP259" s="183">
        <f t="shared" si="222"/>
        <v>163219</v>
      </c>
      <c r="DQ259" s="183">
        <f t="shared" ref="DQ259:DV259" si="223">SUM(DQ228:DQ258)</f>
        <v>163595</v>
      </c>
      <c r="DR259" s="183">
        <f t="shared" si="223"/>
        <v>163342</v>
      </c>
      <c r="DS259" s="183">
        <f t="shared" si="223"/>
        <v>163996</v>
      </c>
      <c r="DT259" s="183">
        <f t="shared" si="223"/>
        <v>162841</v>
      </c>
      <c r="DU259" s="183">
        <f t="shared" si="223"/>
        <v>161841</v>
      </c>
      <c r="DV259" s="183">
        <f t="shared" si="223"/>
        <v>161636</v>
      </c>
      <c r="DW259" s="183">
        <f t="shared" ref="DW259:DY259" si="224">SUM(DW228:DW258)</f>
        <v>162208</v>
      </c>
      <c r="DX259" s="183">
        <f t="shared" si="224"/>
        <v>160428</v>
      </c>
      <c r="DY259" s="216">
        <f t="shared" si="224"/>
        <v>160611</v>
      </c>
      <c r="DZ259" s="217">
        <f t="shared" ref="DZ259:EB259" si="225">SUM(DZ228:DZ258)</f>
        <v>160550</v>
      </c>
      <c r="EA259" s="183">
        <f t="shared" si="225"/>
        <v>161670</v>
      </c>
      <c r="EB259" s="183">
        <f t="shared" si="225"/>
        <v>160541</v>
      </c>
      <c r="EC259" s="183">
        <f t="shared" ref="EC259:EE259" si="226">SUM(EC228:EC258)</f>
        <v>161293</v>
      </c>
      <c r="ED259" s="183">
        <f t="shared" si="226"/>
        <v>161295</v>
      </c>
      <c r="EE259" s="183">
        <f t="shared" si="226"/>
        <v>162183</v>
      </c>
      <c r="EF259" s="183">
        <f t="shared" ref="EF259:EH259" si="227">SUM(EF228:EF258)</f>
        <v>163104</v>
      </c>
      <c r="EG259" s="183">
        <f t="shared" si="227"/>
        <v>166433</v>
      </c>
      <c r="EH259" s="183">
        <f t="shared" si="227"/>
        <v>168119</v>
      </c>
      <c r="EI259" s="183">
        <f t="shared" ref="EI259:EK259" si="228">SUM(EI228:EI258)</f>
        <v>168873</v>
      </c>
      <c r="EJ259" s="183">
        <f t="shared" si="228"/>
        <v>169084</v>
      </c>
      <c r="EK259" s="216">
        <f t="shared" si="228"/>
        <v>169725</v>
      </c>
      <c r="EL259" s="183">
        <f t="shared" ref="EL259:EN259" si="229">SUM(EL228:EL258)</f>
        <v>171137</v>
      </c>
      <c r="EM259" s="183">
        <f t="shared" si="229"/>
        <v>170980</v>
      </c>
      <c r="EN259" s="183">
        <f t="shared" si="229"/>
        <v>170614</v>
      </c>
      <c r="EO259" s="183">
        <f t="shared" ref="EO259:EQ259" si="230">SUM(EO228:EO258)</f>
        <v>171298</v>
      </c>
      <c r="EP259" s="183">
        <f t="shared" si="230"/>
        <v>173113</v>
      </c>
      <c r="EQ259" s="183">
        <f t="shared" si="230"/>
        <v>174852</v>
      </c>
      <c r="ER259" s="183">
        <f t="shared" ref="ER259:EZ259" si="231">SUM(ER228:ER258)</f>
        <v>174489</v>
      </c>
      <c r="ES259" s="183">
        <f t="shared" si="231"/>
        <v>174347</v>
      </c>
      <c r="ET259" s="183">
        <f t="shared" si="231"/>
        <v>174622</v>
      </c>
      <c r="EU259" s="183">
        <f t="shared" si="231"/>
        <v>175150</v>
      </c>
      <c r="EV259" s="183">
        <f t="shared" si="231"/>
        <v>175053</v>
      </c>
      <c r="EW259" s="216">
        <f t="shared" si="231"/>
        <v>174724</v>
      </c>
      <c r="EX259" s="250">
        <f t="shared" si="231"/>
        <v>176017</v>
      </c>
      <c r="EY259" s="251">
        <f t="shared" si="231"/>
        <v>175191</v>
      </c>
      <c r="EZ259" s="251">
        <f t="shared" si="231"/>
        <v>173568</v>
      </c>
      <c r="FA259" s="251">
        <f t="shared" ref="FA259:FC259" si="232">SUM(FA228:FA258)</f>
        <v>172446</v>
      </c>
      <c r="FB259" s="251">
        <f t="shared" si="232"/>
        <v>171441</v>
      </c>
      <c r="FC259" s="251">
        <f t="shared" si="232"/>
        <v>170162</v>
      </c>
      <c r="FD259" s="251">
        <f t="shared" ref="FD259:FF259" si="233">SUM(FD228:FD258)</f>
        <v>169680</v>
      </c>
      <c r="FE259" s="251">
        <f t="shared" si="233"/>
        <v>169074</v>
      </c>
      <c r="FF259" s="251">
        <f t="shared" si="233"/>
        <v>167134</v>
      </c>
      <c r="FG259" s="251">
        <f t="shared" ref="FG259:FL259" si="234">SUM(FG228:FG258)</f>
        <v>168757</v>
      </c>
      <c r="FH259" s="251">
        <f t="shared" si="234"/>
        <v>169531</v>
      </c>
      <c r="FI259" s="252">
        <f t="shared" si="234"/>
        <v>170068</v>
      </c>
      <c r="FJ259" s="278">
        <f t="shared" si="234"/>
        <v>170178</v>
      </c>
      <c r="FK259" s="279">
        <f t="shared" si="234"/>
        <v>168988</v>
      </c>
      <c r="FL259" s="279">
        <f t="shared" si="234"/>
        <v>168358</v>
      </c>
      <c r="FM259" s="279">
        <f t="shared" ref="FM259:FX259" si="235">SUM(FM228:FM258)</f>
        <v>167622</v>
      </c>
      <c r="FN259" s="279">
        <f t="shared" si="235"/>
        <v>166484</v>
      </c>
      <c r="FO259" s="279">
        <f t="shared" si="235"/>
        <v>165589</v>
      </c>
      <c r="FP259" s="279">
        <f t="shared" si="235"/>
        <v>164291</v>
      </c>
      <c r="FQ259" s="279">
        <f t="shared" si="235"/>
        <v>162823</v>
      </c>
      <c r="FR259" s="279">
        <f t="shared" si="235"/>
        <v>162114</v>
      </c>
      <c r="FS259" s="279">
        <f t="shared" si="235"/>
        <v>162264</v>
      </c>
      <c r="FT259" s="279">
        <f t="shared" si="235"/>
        <v>161476</v>
      </c>
      <c r="FU259" s="280">
        <f t="shared" si="235"/>
        <v>159867</v>
      </c>
      <c r="FV259" s="278">
        <f t="shared" si="235"/>
        <v>159364</v>
      </c>
      <c r="FW259" s="279">
        <f t="shared" si="235"/>
        <v>158661</v>
      </c>
      <c r="FX259" s="279">
        <f t="shared" si="235"/>
        <v>157179</v>
      </c>
      <c r="FY259" s="279">
        <f t="shared" ref="FY259:GJ259" si="236">SUM(FY228:FY258)</f>
        <v>156427</v>
      </c>
      <c r="FZ259" s="279">
        <f t="shared" si="236"/>
        <v>155886</v>
      </c>
      <c r="GA259" s="279">
        <f t="shared" si="236"/>
        <v>155572</v>
      </c>
      <c r="GB259" s="279">
        <f t="shared" si="236"/>
        <v>153344</v>
      </c>
      <c r="GC259" s="279">
        <f t="shared" si="236"/>
        <v>152771</v>
      </c>
      <c r="GD259" s="279">
        <f t="shared" si="236"/>
        <v>151537</v>
      </c>
      <c r="GE259" s="279">
        <f t="shared" si="236"/>
        <v>150238</v>
      </c>
      <c r="GF259" s="279">
        <f t="shared" si="236"/>
        <v>147842</v>
      </c>
      <c r="GG259" s="280">
        <f t="shared" si="236"/>
        <v>146096</v>
      </c>
      <c r="GH259" s="278">
        <f t="shared" si="236"/>
        <v>145592</v>
      </c>
      <c r="GI259" s="279">
        <f t="shared" si="236"/>
        <v>144085</v>
      </c>
      <c r="GJ259" s="279">
        <f t="shared" si="236"/>
        <v>142445</v>
      </c>
      <c r="GK259" s="279">
        <f t="shared" ref="GK259:GV259" si="237">SUM(GK228:GK258)</f>
        <v>141304</v>
      </c>
      <c r="GL259" s="279">
        <f t="shared" si="237"/>
        <v>139979</v>
      </c>
      <c r="GM259" s="279">
        <f t="shared" si="237"/>
        <v>138369</v>
      </c>
      <c r="GN259" s="279">
        <f t="shared" si="237"/>
        <v>136939</v>
      </c>
      <c r="GO259" s="279">
        <f t="shared" si="237"/>
        <v>135513</v>
      </c>
      <c r="GP259" s="279">
        <f t="shared" si="237"/>
        <v>137669</v>
      </c>
      <c r="GQ259" s="279">
        <f t="shared" si="237"/>
        <v>128819</v>
      </c>
      <c r="GR259" s="279">
        <f t="shared" si="237"/>
        <v>126008</v>
      </c>
      <c r="GS259" s="280">
        <f t="shared" si="237"/>
        <v>125582</v>
      </c>
      <c r="GT259" s="278">
        <f t="shared" si="237"/>
        <v>125873</v>
      </c>
      <c r="GU259" s="279">
        <f t="shared" si="237"/>
        <v>126159</v>
      </c>
      <c r="GV259" s="279">
        <f t="shared" si="237"/>
        <v>122484</v>
      </c>
      <c r="GW259" s="279">
        <f t="shared" ref="GW259:GY259" si="238">SUM(GW228:GW258)</f>
        <v>122533</v>
      </c>
      <c r="GX259" s="279">
        <f t="shared" si="238"/>
        <v>126864</v>
      </c>
      <c r="GY259" s="280">
        <f t="shared" si="238"/>
        <v>120815</v>
      </c>
      <c r="GZ259" s="292"/>
    </row>
    <row r="260" spans="2:208" x14ac:dyDescent="0.25">
      <c r="B260" s="96"/>
      <c r="C260" s="97" t="s">
        <v>312</v>
      </c>
      <c r="D260" s="100">
        <v>236</v>
      </c>
      <c r="E260" s="100">
        <v>359</v>
      </c>
      <c r="F260" s="100">
        <v>361</v>
      </c>
      <c r="G260" s="98">
        <v>355</v>
      </c>
      <c r="H260" s="99">
        <v>333</v>
      </c>
      <c r="I260" s="99">
        <v>329</v>
      </c>
      <c r="J260" s="99">
        <v>344</v>
      </c>
      <c r="K260" s="99">
        <v>357</v>
      </c>
      <c r="L260" s="99">
        <v>398</v>
      </c>
      <c r="M260" s="99">
        <v>382</v>
      </c>
      <c r="N260" s="99">
        <v>383</v>
      </c>
      <c r="O260" s="99">
        <v>368</v>
      </c>
      <c r="P260" s="99">
        <v>370</v>
      </c>
      <c r="Q260" s="99">
        <v>375</v>
      </c>
      <c r="R260" s="100">
        <v>382</v>
      </c>
      <c r="S260" s="99">
        <v>407</v>
      </c>
      <c r="T260" s="99">
        <v>441</v>
      </c>
      <c r="U260" s="99">
        <v>460</v>
      </c>
      <c r="V260" s="99">
        <v>482</v>
      </c>
      <c r="W260" s="99">
        <v>490</v>
      </c>
      <c r="X260" s="99">
        <v>511</v>
      </c>
      <c r="Y260" s="99">
        <v>528</v>
      </c>
      <c r="Z260" s="99">
        <v>536</v>
      </c>
      <c r="AA260" s="99">
        <v>543</v>
      </c>
      <c r="AB260" s="99">
        <v>562</v>
      </c>
      <c r="AC260" s="99">
        <v>556</v>
      </c>
      <c r="AD260" s="100">
        <v>553</v>
      </c>
      <c r="AE260" s="99">
        <v>551</v>
      </c>
      <c r="AF260" s="99">
        <v>590</v>
      </c>
      <c r="AG260" s="99">
        <v>599</v>
      </c>
      <c r="AH260" s="99">
        <v>609</v>
      </c>
      <c r="AI260" s="99">
        <v>596</v>
      </c>
      <c r="AJ260" s="99">
        <v>584</v>
      </c>
      <c r="AK260" s="99">
        <v>576</v>
      </c>
      <c r="AL260" s="99">
        <v>552</v>
      </c>
      <c r="AM260" s="99">
        <v>534</v>
      </c>
      <c r="AN260" s="99">
        <v>525</v>
      </c>
      <c r="AO260" s="99">
        <v>542</v>
      </c>
      <c r="AP260" s="100">
        <v>557</v>
      </c>
      <c r="AQ260" s="98">
        <v>577</v>
      </c>
      <c r="AR260" s="99">
        <v>570</v>
      </c>
      <c r="AS260" s="99">
        <v>674</v>
      </c>
      <c r="AT260" s="99">
        <v>755</v>
      </c>
      <c r="AU260" s="99">
        <v>792</v>
      </c>
      <c r="AV260" s="99">
        <v>858</v>
      </c>
      <c r="AW260" s="99">
        <v>878</v>
      </c>
      <c r="AX260" s="99">
        <v>901</v>
      </c>
      <c r="AY260" s="99">
        <v>935</v>
      </c>
      <c r="AZ260" s="99">
        <v>947</v>
      </c>
      <c r="BA260" s="99">
        <v>952</v>
      </c>
      <c r="BB260" s="100">
        <v>977</v>
      </c>
      <c r="BC260" s="98">
        <v>1028</v>
      </c>
      <c r="BD260" s="99">
        <v>1049</v>
      </c>
      <c r="BE260" s="99">
        <v>1066</v>
      </c>
      <c r="BF260" s="99">
        <v>1078</v>
      </c>
      <c r="BG260" s="99">
        <v>1131</v>
      </c>
      <c r="BH260" s="99">
        <v>1116</v>
      </c>
      <c r="BI260" s="99">
        <v>1086</v>
      </c>
      <c r="BJ260" s="99">
        <v>1123</v>
      </c>
      <c r="BK260" s="99">
        <v>1159</v>
      </c>
      <c r="BL260" s="99">
        <v>1153</v>
      </c>
      <c r="BM260" s="99">
        <v>1119</v>
      </c>
      <c r="BN260" s="100">
        <v>1087</v>
      </c>
      <c r="BO260" s="99">
        <v>1090</v>
      </c>
      <c r="BP260" s="99">
        <v>1059</v>
      </c>
      <c r="BQ260" s="99">
        <v>1060</v>
      </c>
      <c r="BR260" s="99">
        <v>1059</v>
      </c>
      <c r="BS260" s="99">
        <v>1052</v>
      </c>
      <c r="BT260" s="99">
        <v>1057</v>
      </c>
      <c r="BU260" s="99">
        <v>1076</v>
      </c>
      <c r="BV260" s="99">
        <v>1086</v>
      </c>
      <c r="BW260" s="99">
        <v>1084</v>
      </c>
      <c r="BX260" s="99">
        <v>1076</v>
      </c>
      <c r="BY260" s="99">
        <v>1116</v>
      </c>
      <c r="BZ260" s="100">
        <v>1107</v>
      </c>
      <c r="CA260" s="99">
        <v>1088</v>
      </c>
      <c r="CB260" s="99">
        <v>1120</v>
      </c>
      <c r="CC260" s="99">
        <v>1140</v>
      </c>
      <c r="CD260" s="99">
        <v>1150</v>
      </c>
      <c r="CE260" s="99">
        <v>1132</v>
      </c>
      <c r="CF260" s="99">
        <v>1132</v>
      </c>
      <c r="CG260" s="99">
        <v>1145</v>
      </c>
      <c r="CH260" s="99">
        <v>1136</v>
      </c>
      <c r="CI260" s="99">
        <v>1190</v>
      </c>
      <c r="CJ260" s="99">
        <v>1206</v>
      </c>
      <c r="CK260" s="99">
        <v>1223</v>
      </c>
      <c r="CL260" s="100">
        <v>1233</v>
      </c>
      <c r="CM260" s="98">
        <v>1239</v>
      </c>
      <c r="CN260" s="99">
        <v>1248</v>
      </c>
      <c r="CO260" s="99">
        <v>1268</v>
      </c>
      <c r="CP260" s="99">
        <v>1280</v>
      </c>
      <c r="CQ260" s="99">
        <v>1303</v>
      </c>
      <c r="CR260" s="99">
        <v>1306</v>
      </c>
      <c r="CS260" s="99">
        <v>1302</v>
      </c>
      <c r="CT260" s="99">
        <v>1301</v>
      </c>
      <c r="CU260" s="99">
        <v>1312</v>
      </c>
      <c r="CV260" s="99">
        <v>1331</v>
      </c>
      <c r="CW260" s="99">
        <v>1323</v>
      </c>
      <c r="CX260" s="100">
        <v>1343</v>
      </c>
      <c r="CY260" s="99">
        <v>1351</v>
      </c>
      <c r="CZ260" s="99">
        <v>1361</v>
      </c>
      <c r="DA260" s="99">
        <v>1359</v>
      </c>
      <c r="DB260" s="99">
        <v>1378</v>
      </c>
      <c r="DC260" s="99">
        <v>1373</v>
      </c>
      <c r="DD260" s="99">
        <v>1400</v>
      </c>
      <c r="DE260" s="99">
        <v>1396</v>
      </c>
      <c r="DF260" s="99">
        <v>1383</v>
      </c>
      <c r="DG260" s="99">
        <v>1389</v>
      </c>
      <c r="DH260" s="99">
        <v>1387</v>
      </c>
      <c r="DI260" s="99">
        <v>1366</v>
      </c>
      <c r="DJ260" s="100">
        <v>1413</v>
      </c>
      <c r="DL260" s="120">
        <v>11</v>
      </c>
      <c r="DM260" s="111" t="s">
        <v>332</v>
      </c>
      <c r="DN260" s="112">
        <v>4255</v>
      </c>
      <c r="DO260" s="113">
        <v>4248</v>
      </c>
      <c r="DP260" s="113">
        <v>4320</v>
      </c>
      <c r="DQ260" s="113">
        <v>4369</v>
      </c>
      <c r="DR260" s="113">
        <v>4283</v>
      </c>
      <c r="DS260" s="113">
        <v>4409</v>
      </c>
      <c r="DT260" s="113">
        <v>4404</v>
      </c>
      <c r="DU260" s="113">
        <v>4432</v>
      </c>
      <c r="DV260" s="113">
        <v>4398</v>
      </c>
      <c r="DW260" s="113">
        <v>4439</v>
      </c>
      <c r="DX260" s="113">
        <v>4372</v>
      </c>
      <c r="DY260" s="114">
        <v>4339</v>
      </c>
      <c r="DZ260" s="112">
        <v>4328</v>
      </c>
      <c r="EA260" s="113">
        <v>4374</v>
      </c>
      <c r="EB260" s="113">
        <v>4309</v>
      </c>
      <c r="EC260" s="113">
        <v>4413</v>
      </c>
      <c r="ED260" s="113">
        <v>4430</v>
      </c>
      <c r="EE260" s="113">
        <v>4489</v>
      </c>
      <c r="EF260" s="113">
        <v>4665</v>
      </c>
      <c r="EG260" s="113">
        <v>4633</v>
      </c>
      <c r="EH260" s="113">
        <v>4675</v>
      </c>
      <c r="EI260" s="113">
        <v>4699</v>
      </c>
      <c r="EJ260" s="113">
        <v>4727</v>
      </c>
      <c r="EK260" s="114">
        <v>4733</v>
      </c>
      <c r="EL260" s="113">
        <v>4717</v>
      </c>
      <c r="EM260" s="113">
        <v>4740</v>
      </c>
      <c r="EN260" s="113">
        <v>4760</v>
      </c>
      <c r="EO260" s="113">
        <v>4806</v>
      </c>
      <c r="EP260" s="113">
        <v>4855</v>
      </c>
      <c r="EQ260" s="113">
        <v>4959</v>
      </c>
      <c r="ER260" s="113">
        <v>4944</v>
      </c>
      <c r="ES260" s="113">
        <v>4971</v>
      </c>
      <c r="ET260" s="113">
        <v>4961</v>
      </c>
      <c r="EU260" s="113">
        <v>4980</v>
      </c>
      <c r="EV260" s="113">
        <v>4982</v>
      </c>
      <c r="EW260" s="114">
        <v>4981</v>
      </c>
      <c r="EX260" s="112">
        <v>4892</v>
      </c>
      <c r="EY260" s="113">
        <v>4897</v>
      </c>
      <c r="EZ260" s="113">
        <v>4897</v>
      </c>
      <c r="FA260" s="113">
        <v>4883</v>
      </c>
      <c r="FB260" s="113">
        <v>4814</v>
      </c>
      <c r="FC260" s="113">
        <v>4777</v>
      </c>
      <c r="FD260" s="113">
        <v>4776</v>
      </c>
      <c r="FE260" s="113">
        <v>4753</v>
      </c>
      <c r="FF260" s="113">
        <v>4726</v>
      </c>
      <c r="FG260" s="113">
        <v>4731</v>
      </c>
      <c r="FH260" s="113">
        <v>4731</v>
      </c>
      <c r="FI260" s="114">
        <v>4668</v>
      </c>
      <c r="FJ260" s="112">
        <v>4592</v>
      </c>
      <c r="FK260" s="113">
        <v>4568</v>
      </c>
      <c r="FL260" s="113">
        <v>4539</v>
      </c>
      <c r="FM260" s="113">
        <v>4551</v>
      </c>
      <c r="FN260" s="113">
        <v>4526</v>
      </c>
      <c r="FO260" s="113">
        <v>4505</v>
      </c>
      <c r="FP260" s="113">
        <v>4481</v>
      </c>
      <c r="FQ260" s="113">
        <v>4444</v>
      </c>
      <c r="FR260" s="113">
        <v>4397</v>
      </c>
      <c r="FS260" s="113">
        <v>4408</v>
      </c>
      <c r="FT260" s="113">
        <v>4433</v>
      </c>
      <c r="FU260" s="114">
        <v>4292</v>
      </c>
      <c r="FV260" s="112">
        <v>4184</v>
      </c>
      <c r="FW260" s="113">
        <v>4140</v>
      </c>
      <c r="FX260" s="113">
        <v>4144</v>
      </c>
      <c r="FY260" s="113">
        <v>4134</v>
      </c>
      <c r="FZ260" s="113">
        <v>4068</v>
      </c>
      <c r="GA260" s="113">
        <v>4052</v>
      </c>
      <c r="GB260" s="113">
        <v>3984</v>
      </c>
      <c r="GC260" s="113">
        <v>3936</v>
      </c>
      <c r="GD260" s="113">
        <v>3904</v>
      </c>
      <c r="GE260" s="113">
        <v>3820</v>
      </c>
      <c r="GF260" s="113">
        <v>3791</v>
      </c>
      <c r="GG260" s="114">
        <v>3704</v>
      </c>
      <c r="GH260" s="112">
        <v>3633</v>
      </c>
      <c r="GI260" s="113">
        <v>3635</v>
      </c>
      <c r="GJ260" s="113">
        <v>3590</v>
      </c>
      <c r="GK260" s="113">
        <v>3561</v>
      </c>
      <c r="GL260" s="113">
        <v>3530</v>
      </c>
      <c r="GM260" s="113">
        <v>3483</v>
      </c>
      <c r="GN260" s="113">
        <v>3454</v>
      </c>
      <c r="GO260" s="113">
        <v>3427</v>
      </c>
      <c r="GP260" s="113">
        <v>3452</v>
      </c>
      <c r="GQ260" s="113">
        <v>3118</v>
      </c>
      <c r="GR260" s="113">
        <v>3072</v>
      </c>
      <c r="GS260" s="114">
        <v>3032</v>
      </c>
      <c r="GT260" s="112">
        <v>2964</v>
      </c>
      <c r="GU260" s="113">
        <v>2973</v>
      </c>
      <c r="GV260" s="113">
        <v>2898</v>
      </c>
      <c r="GW260" s="113">
        <v>2888</v>
      </c>
      <c r="GX260" s="113">
        <v>2842</v>
      </c>
      <c r="GY260" s="114">
        <v>2831</v>
      </c>
      <c r="GZ260" s="291"/>
    </row>
    <row r="261" spans="2:208" x14ac:dyDescent="0.25">
      <c r="B261" s="96"/>
      <c r="C261" s="97" t="s">
        <v>313</v>
      </c>
      <c r="D261" s="100">
        <v>1701</v>
      </c>
      <c r="E261" s="100">
        <v>2093</v>
      </c>
      <c r="F261" s="100">
        <v>2240</v>
      </c>
      <c r="G261" s="98">
        <v>2263</v>
      </c>
      <c r="H261" s="99">
        <v>2277</v>
      </c>
      <c r="I261" s="99">
        <v>2310</v>
      </c>
      <c r="J261" s="99">
        <v>2342</v>
      </c>
      <c r="K261" s="99">
        <v>2397</v>
      </c>
      <c r="L261" s="99">
        <v>2452</v>
      </c>
      <c r="M261" s="99">
        <v>2443</v>
      </c>
      <c r="N261" s="99">
        <v>2432</v>
      </c>
      <c r="O261" s="99">
        <v>2427</v>
      </c>
      <c r="P261" s="99">
        <v>2453</v>
      </c>
      <c r="Q261" s="99">
        <v>2458</v>
      </c>
      <c r="R261" s="100">
        <v>2475</v>
      </c>
      <c r="S261" s="99">
        <v>2480</v>
      </c>
      <c r="T261" s="99">
        <v>2465</v>
      </c>
      <c r="U261" s="99">
        <v>2480</v>
      </c>
      <c r="V261" s="99">
        <v>2527</v>
      </c>
      <c r="W261" s="99">
        <v>2542</v>
      </c>
      <c r="X261" s="99">
        <v>2552</v>
      </c>
      <c r="Y261" s="99">
        <v>2567</v>
      </c>
      <c r="Z261" s="99">
        <v>2569</v>
      </c>
      <c r="AA261" s="99">
        <v>2563</v>
      </c>
      <c r="AB261" s="99">
        <v>2727</v>
      </c>
      <c r="AC261" s="99">
        <v>2741</v>
      </c>
      <c r="AD261" s="100">
        <v>2731</v>
      </c>
      <c r="AE261" s="99">
        <v>2718</v>
      </c>
      <c r="AF261" s="99">
        <v>2735</v>
      </c>
      <c r="AG261" s="99">
        <v>2819</v>
      </c>
      <c r="AH261" s="99">
        <v>2864</v>
      </c>
      <c r="AI261" s="99">
        <v>2845</v>
      </c>
      <c r="AJ261" s="99">
        <v>2840</v>
      </c>
      <c r="AK261" s="99">
        <v>2816</v>
      </c>
      <c r="AL261" s="99">
        <v>2780</v>
      </c>
      <c r="AM261" s="99">
        <v>2737</v>
      </c>
      <c r="AN261" s="99">
        <v>2770</v>
      </c>
      <c r="AO261" s="99">
        <v>2787</v>
      </c>
      <c r="AP261" s="100">
        <v>2833</v>
      </c>
      <c r="AQ261" s="98">
        <v>2866</v>
      </c>
      <c r="AR261" s="99">
        <v>2874</v>
      </c>
      <c r="AS261" s="99">
        <v>2927</v>
      </c>
      <c r="AT261" s="99">
        <v>2952</v>
      </c>
      <c r="AU261" s="99">
        <v>2969</v>
      </c>
      <c r="AV261" s="99">
        <v>3016</v>
      </c>
      <c r="AW261" s="99">
        <v>3065</v>
      </c>
      <c r="AX261" s="99">
        <v>3134</v>
      </c>
      <c r="AY261" s="99">
        <v>3166</v>
      </c>
      <c r="AZ261" s="99">
        <v>3212</v>
      </c>
      <c r="BA261" s="99">
        <v>3237</v>
      </c>
      <c r="BB261" s="100">
        <v>3251</v>
      </c>
      <c r="BC261" s="98">
        <v>3248</v>
      </c>
      <c r="BD261" s="99">
        <v>3311</v>
      </c>
      <c r="BE261" s="99">
        <v>3342</v>
      </c>
      <c r="BF261" s="99">
        <v>3386</v>
      </c>
      <c r="BG261" s="99">
        <v>3412</v>
      </c>
      <c r="BH261" s="99">
        <v>3430</v>
      </c>
      <c r="BI261" s="99">
        <v>3432</v>
      </c>
      <c r="BJ261" s="99">
        <v>3429</v>
      </c>
      <c r="BK261" s="99">
        <v>3410</v>
      </c>
      <c r="BL261" s="99">
        <v>3420</v>
      </c>
      <c r="BM261" s="99">
        <v>3412</v>
      </c>
      <c r="BN261" s="100">
        <v>3395</v>
      </c>
      <c r="BO261" s="99">
        <v>3413</v>
      </c>
      <c r="BP261" s="99">
        <v>3422</v>
      </c>
      <c r="BQ261" s="99">
        <v>3440</v>
      </c>
      <c r="BR261" s="99">
        <v>3453</v>
      </c>
      <c r="BS261" s="99">
        <v>3475</v>
      </c>
      <c r="BT261" s="99">
        <v>3735</v>
      </c>
      <c r="BU261" s="99">
        <v>3767</v>
      </c>
      <c r="BV261" s="99">
        <v>3511</v>
      </c>
      <c r="BW261" s="99">
        <v>3502</v>
      </c>
      <c r="BX261" s="99">
        <v>3512</v>
      </c>
      <c r="BY261" s="99">
        <v>3511</v>
      </c>
      <c r="BZ261" s="100">
        <v>3489</v>
      </c>
      <c r="CA261" s="99">
        <v>3494</v>
      </c>
      <c r="CB261" s="99">
        <v>3532</v>
      </c>
      <c r="CC261" s="99">
        <v>3566</v>
      </c>
      <c r="CD261" s="99">
        <v>3569</v>
      </c>
      <c r="CE261" s="99">
        <v>3588</v>
      </c>
      <c r="CF261" s="99">
        <v>3606</v>
      </c>
      <c r="CG261" s="99">
        <v>3613</v>
      </c>
      <c r="CH261" s="99">
        <v>3645</v>
      </c>
      <c r="CI261" s="99">
        <v>3691</v>
      </c>
      <c r="CJ261" s="99">
        <v>3671</v>
      </c>
      <c r="CK261" s="99">
        <v>3675</v>
      </c>
      <c r="CL261" s="100">
        <v>3675</v>
      </c>
      <c r="CM261" s="98">
        <v>3669</v>
      </c>
      <c r="CN261" s="99">
        <v>3699</v>
      </c>
      <c r="CO261" s="99">
        <v>3702</v>
      </c>
      <c r="CP261" s="99">
        <v>3717</v>
      </c>
      <c r="CQ261" s="99">
        <v>3729</v>
      </c>
      <c r="CR261" s="99">
        <v>3779</v>
      </c>
      <c r="CS261" s="99">
        <v>3756</v>
      </c>
      <c r="CT261" s="99">
        <v>3755</v>
      </c>
      <c r="CU261" s="99">
        <v>3780</v>
      </c>
      <c r="CV261" s="99">
        <v>3810</v>
      </c>
      <c r="CW261" s="99">
        <v>3800</v>
      </c>
      <c r="CX261" s="100">
        <v>3849</v>
      </c>
      <c r="CY261" s="99">
        <v>3836</v>
      </c>
      <c r="CZ261" s="99">
        <v>3877</v>
      </c>
      <c r="DA261" s="99">
        <v>3874</v>
      </c>
      <c r="DB261" s="99">
        <v>3873</v>
      </c>
      <c r="DC261" s="99">
        <v>3885</v>
      </c>
      <c r="DD261" s="99">
        <v>3884</v>
      </c>
      <c r="DE261" s="99">
        <v>3872</v>
      </c>
      <c r="DF261" s="99">
        <v>3879</v>
      </c>
      <c r="DG261" s="99">
        <v>3876</v>
      </c>
      <c r="DH261" s="99">
        <v>3875</v>
      </c>
      <c r="DI261" s="99">
        <v>3899</v>
      </c>
      <c r="DJ261" s="100">
        <v>3857</v>
      </c>
      <c r="DL261" s="96"/>
      <c r="DM261" s="97" t="s">
        <v>333</v>
      </c>
      <c r="DN261" s="98">
        <v>780</v>
      </c>
      <c r="DO261" s="99">
        <v>791</v>
      </c>
      <c r="DP261" s="99">
        <v>791</v>
      </c>
      <c r="DQ261" s="99">
        <v>790</v>
      </c>
      <c r="DR261" s="99">
        <v>885</v>
      </c>
      <c r="DS261" s="99">
        <v>783</v>
      </c>
      <c r="DT261" s="99">
        <v>773</v>
      </c>
      <c r="DU261" s="99">
        <v>771</v>
      </c>
      <c r="DV261" s="99">
        <v>774</v>
      </c>
      <c r="DW261" s="99">
        <v>788</v>
      </c>
      <c r="DX261" s="99">
        <v>765</v>
      </c>
      <c r="DY261" s="100">
        <v>784</v>
      </c>
      <c r="DZ261" s="98">
        <v>777</v>
      </c>
      <c r="EA261" s="99">
        <v>780</v>
      </c>
      <c r="EB261" s="99">
        <v>794</v>
      </c>
      <c r="EC261" s="99">
        <v>781</v>
      </c>
      <c r="ED261" s="99">
        <v>781</v>
      </c>
      <c r="EE261" s="99">
        <v>777</v>
      </c>
      <c r="EF261" s="99">
        <v>785</v>
      </c>
      <c r="EG261" s="99">
        <v>790</v>
      </c>
      <c r="EH261" s="99">
        <v>795</v>
      </c>
      <c r="EI261" s="99">
        <v>806</v>
      </c>
      <c r="EJ261" s="99">
        <v>820</v>
      </c>
      <c r="EK261" s="100">
        <v>812</v>
      </c>
      <c r="EL261" s="99">
        <v>839</v>
      </c>
      <c r="EM261" s="99">
        <v>836</v>
      </c>
      <c r="EN261" s="99">
        <v>829</v>
      </c>
      <c r="EO261" s="99">
        <v>830</v>
      </c>
      <c r="EP261" s="99">
        <v>859</v>
      </c>
      <c r="EQ261" s="99">
        <v>877</v>
      </c>
      <c r="ER261" s="99">
        <v>861</v>
      </c>
      <c r="ES261" s="99">
        <v>857</v>
      </c>
      <c r="ET261" s="99">
        <v>867</v>
      </c>
      <c r="EU261" s="99">
        <v>858</v>
      </c>
      <c r="EV261" s="99">
        <v>849</v>
      </c>
      <c r="EW261" s="100">
        <v>972</v>
      </c>
      <c r="EX261" s="98">
        <v>989</v>
      </c>
      <c r="EY261" s="99">
        <v>960</v>
      </c>
      <c r="EZ261" s="99">
        <v>952</v>
      </c>
      <c r="FA261" s="99">
        <v>936</v>
      </c>
      <c r="FB261" s="99">
        <v>936</v>
      </c>
      <c r="FC261" s="99">
        <v>926</v>
      </c>
      <c r="FD261" s="99">
        <v>919</v>
      </c>
      <c r="FE261" s="99">
        <v>908</v>
      </c>
      <c r="FF261" s="99">
        <v>896</v>
      </c>
      <c r="FG261" s="99">
        <v>898</v>
      </c>
      <c r="FH261" s="99">
        <v>910</v>
      </c>
      <c r="FI261" s="100">
        <v>900</v>
      </c>
      <c r="FJ261" s="98">
        <v>904</v>
      </c>
      <c r="FK261" s="99">
        <v>865</v>
      </c>
      <c r="FL261" s="99">
        <v>854</v>
      </c>
      <c r="FM261" s="99">
        <v>847</v>
      </c>
      <c r="FN261" s="99">
        <v>839</v>
      </c>
      <c r="FO261" s="99">
        <v>838</v>
      </c>
      <c r="FP261" s="99">
        <v>826</v>
      </c>
      <c r="FQ261" s="99">
        <v>819</v>
      </c>
      <c r="FR261" s="99">
        <v>813</v>
      </c>
      <c r="FS261" s="99">
        <v>813</v>
      </c>
      <c r="FT261" s="99">
        <v>809</v>
      </c>
      <c r="FU261" s="100">
        <v>793</v>
      </c>
      <c r="FV261" s="98">
        <v>789</v>
      </c>
      <c r="FW261" s="99">
        <v>785</v>
      </c>
      <c r="FX261" s="99">
        <v>780</v>
      </c>
      <c r="FY261" s="99">
        <v>774</v>
      </c>
      <c r="FZ261" s="99">
        <v>767</v>
      </c>
      <c r="GA261" s="99">
        <v>779</v>
      </c>
      <c r="GB261" s="99">
        <v>770</v>
      </c>
      <c r="GC261" s="99">
        <v>753</v>
      </c>
      <c r="GD261" s="99">
        <v>746</v>
      </c>
      <c r="GE261" s="99">
        <v>735</v>
      </c>
      <c r="GF261" s="99">
        <v>725</v>
      </c>
      <c r="GG261" s="100">
        <v>717</v>
      </c>
      <c r="GH261" s="98">
        <v>722</v>
      </c>
      <c r="GI261" s="99">
        <v>697</v>
      </c>
      <c r="GJ261" s="99">
        <v>695</v>
      </c>
      <c r="GK261" s="99">
        <v>693</v>
      </c>
      <c r="GL261" s="99">
        <v>695</v>
      </c>
      <c r="GM261" s="99">
        <v>681</v>
      </c>
      <c r="GN261" s="99">
        <v>678</v>
      </c>
      <c r="GO261" s="99">
        <v>665</v>
      </c>
      <c r="GP261" s="99">
        <v>670</v>
      </c>
      <c r="GQ261" s="99">
        <v>611</v>
      </c>
      <c r="GR261" s="99">
        <v>603</v>
      </c>
      <c r="GS261" s="100">
        <v>595</v>
      </c>
      <c r="GT261" s="98">
        <v>581</v>
      </c>
      <c r="GU261" s="99">
        <v>591</v>
      </c>
      <c r="GV261" s="99">
        <v>571</v>
      </c>
      <c r="GW261" s="99">
        <v>567</v>
      </c>
      <c r="GX261" s="99">
        <v>557</v>
      </c>
      <c r="GY261" s="100">
        <v>562</v>
      </c>
      <c r="GZ261" s="291"/>
    </row>
    <row r="262" spans="2:208" x14ac:dyDescent="0.25">
      <c r="B262" s="96"/>
      <c r="C262" s="97" t="s">
        <v>314</v>
      </c>
      <c r="D262" s="100">
        <v>346</v>
      </c>
      <c r="E262" s="100">
        <v>490</v>
      </c>
      <c r="F262" s="100">
        <v>681</v>
      </c>
      <c r="G262" s="98">
        <v>691</v>
      </c>
      <c r="H262" s="99">
        <v>690</v>
      </c>
      <c r="I262" s="99">
        <v>702</v>
      </c>
      <c r="J262" s="99">
        <v>741</v>
      </c>
      <c r="K262" s="99">
        <v>784</v>
      </c>
      <c r="L262" s="99">
        <v>823</v>
      </c>
      <c r="M262" s="99">
        <v>828</v>
      </c>
      <c r="N262" s="99">
        <v>851</v>
      </c>
      <c r="O262" s="99">
        <v>844</v>
      </c>
      <c r="P262" s="99">
        <v>852</v>
      </c>
      <c r="Q262" s="99">
        <v>859</v>
      </c>
      <c r="R262" s="100">
        <v>882</v>
      </c>
      <c r="S262" s="99">
        <v>890</v>
      </c>
      <c r="T262" s="99">
        <v>903</v>
      </c>
      <c r="U262" s="99">
        <v>932</v>
      </c>
      <c r="V262" s="99">
        <v>963</v>
      </c>
      <c r="W262" s="99">
        <v>973</v>
      </c>
      <c r="X262" s="99">
        <v>1056</v>
      </c>
      <c r="Y262" s="99">
        <v>1084</v>
      </c>
      <c r="Z262" s="99">
        <v>1077</v>
      </c>
      <c r="AA262" s="99">
        <v>1068</v>
      </c>
      <c r="AB262" s="99">
        <v>1073</v>
      </c>
      <c r="AC262" s="99">
        <v>1074</v>
      </c>
      <c r="AD262" s="100">
        <v>1071</v>
      </c>
      <c r="AE262" s="99">
        <v>1076</v>
      </c>
      <c r="AF262" s="99">
        <v>1075</v>
      </c>
      <c r="AG262" s="99">
        <v>1089</v>
      </c>
      <c r="AH262" s="99">
        <v>1111</v>
      </c>
      <c r="AI262" s="99">
        <v>1103</v>
      </c>
      <c r="AJ262" s="99">
        <v>1085</v>
      </c>
      <c r="AK262" s="99">
        <v>1061</v>
      </c>
      <c r="AL262" s="99">
        <v>1036</v>
      </c>
      <c r="AM262" s="99">
        <v>1005</v>
      </c>
      <c r="AN262" s="99">
        <v>1054</v>
      </c>
      <c r="AO262" s="99">
        <v>1090</v>
      </c>
      <c r="AP262" s="100">
        <v>1137</v>
      </c>
      <c r="AQ262" s="98">
        <v>1170</v>
      </c>
      <c r="AR262" s="99">
        <v>1176</v>
      </c>
      <c r="AS262" s="99">
        <v>1485</v>
      </c>
      <c r="AT262" s="99">
        <v>1559</v>
      </c>
      <c r="AU262" s="99">
        <v>1601</v>
      </c>
      <c r="AV262" s="99">
        <v>1617</v>
      </c>
      <c r="AW262" s="99">
        <v>1702</v>
      </c>
      <c r="AX262" s="99">
        <v>1743</v>
      </c>
      <c r="AY262" s="99">
        <v>1802</v>
      </c>
      <c r="AZ262" s="99">
        <v>1798</v>
      </c>
      <c r="BA262" s="99">
        <v>1797</v>
      </c>
      <c r="BB262" s="100">
        <v>1831</v>
      </c>
      <c r="BC262" s="98">
        <v>1855</v>
      </c>
      <c r="BD262" s="99">
        <v>1912</v>
      </c>
      <c r="BE262" s="99">
        <v>1936</v>
      </c>
      <c r="BF262" s="99">
        <v>1990</v>
      </c>
      <c r="BG262" s="99">
        <v>1999</v>
      </c>
      <c r="BH262" s="99">
        <v>2047</v>
      </c>
      <c r="BI262" s="99">
        <v>2073</v>
      </c>
      <c r="BJ262" s="99">
        <v>2059</v>
      </c>
      <c r="BK262" s="99">
        <v>2106</v>
      </c>
      <c r="BL262" s="99">
        <v>2128</v>
      </c>
      <c r="BM262" s="99">
        <v>2140</v>
      </c>
      <c r="BN262" s="100">
        <v>2237</v>
      </c>
      <c r="BO262" s="99">
        <v>2284</v>
      </c>
      <c r="BP262" s="99">
        <v>2303</v>
      </c>
      <c r="BQ262" s="99">
        <v>2278</v>
      </c>
      <c r="BR262" s="99">
        <v>2291</v>
      </c>
      <c r="BS262" s="99">
        <v>2335</v>
      </c>
      <c r="BT262" s="99">
        <v>2366</v>
      </c>
      <c r="BU262" s="99">
        <v>2375</v>
      </c>
      <c r="BV262" s="99">
        <v>2366</v>
      </c>
      <c r="BW262" s="99">
        <v>2360</v>
      </c>
      <c r="BX262" s="99">
        <v>2374</v>
      </c>
      <c r="BY262" s="99">
        <v>2403</v>
      </c>
      <c r="BZ262" s="100">
        <v>2434</v>
      </c>
      <c r="CA262" s="99">
        <v>2380</v>
      </c>
      <c r="CB262" s="99">
        <v>2428</v>
      </c>
      <c r="CC262" s="99">
        <v>2452</v>
      </c>
      <c r="CD262" s="99">
        <v>2471</v>
      </c>
      <c r="CE262" s="99">
        <v>2499</v>
      </c>
      <c r="CF262" s="99">
        <v>2519</v>
      </c>
      <c r="CG262" s="99">
        <v>2529</v>
      </c>
      <c r="CH262" s="99">
        <v>2527</v>
      </c>
      <c r="CI262" s="99">
        <v>2534</v>
      </c>
      <c r="CJ262" s="99">
        <v>2534</v>
      </c>
      <c r="CK262" s="99">
        <v>2514</v>
      </c>
      <c r="CL262" s="100">
        <v>2530</v>
      </c>
      <c r="CM262" s="98">
        <v>2524</v>
      </c>
      <c r="CN262" s="99">
        <v>2546</v>
      </c>
      <c r="CO262" s="99">
        <v>2553</v>
      </c>
      <c r="CP262" s="99">
        <v>2556</v>
      </c>
      <c r="CQ262" s="99">
        <v>2611</v>
      </c>
      <c r="CR262" s="99">
        <v>2655</v>
      </c>
      <c r="CS262" s="99">
        <v>2649</v>
      </c>
      <c r="CT262" s="99">
        <v>2644</v>
      </c>
      <c r="CU262" s="99">
        <v>2643</v>
      </c>
      <c r="CV262" s="99">
        <v>2643</v>
      </c>
      <c r="CW262" s="99">
        <v>2648</v>
      </c>
      <c r="CX262" s="100">
        <v>2674</v>
      </c>
      <c r="CY262" s="99">
        <v>2663</v>
      </c>
      <c r="CZ262" s="99">
        <v>2681</v>
      </c>
      <c r="DA262" s="99">
        <v>2673</v>
      </c>
      <c r="DB262" s="99">
        <v>2706</v>
      </c>
      <c r="DC262" s="99">
        <v>2721</v>
      </c>
      <c r="DD262" s="99">
        <v>2721</v>
      </c>
      <c r="DE262" s="99">
        <v>2722</v>
      </c>
      <c r="DF262" s="99">
        <v>2719</v>
      </c>
      <c r="DG262" s="99">
        <v>2730</v>
      </c>
      <c r="DH262" s="99">
        <v>2745</v>
      </c>
      <c r="DI262" s="99">
        <v>2712</v>
      </c>
      <c r="DJ262" s="100">
        <v>2693</v>
      </c>
      <c r="DL262" s="96"/>
      <c r="DM262" s="97" t="s">
        <v>477</v>
      </c>
      <c r="DN262" s="98">
        <v>1105</v>
      </c>
      <c r="DO262" s="99">
        <v>1100</v>
      </c>
      <c r="DP262" s="99">
        <v>1105</v>
      </c>
      <c r="DQ262" s="99">
        <v>1124</v>
      </c>
      <c r="DR262" s="99">
        <v>1121</v>
      </c>
      <c r="DS262" s="99">
        <v>1115</v>
      </c>
      <c r="DT262" s="99">
        <v>1095</v>
      </c>
      <c r="DU262" s="99">
        <v>1099</v>
      </c>
      <c r="DV262" s="99">
        <v>1084</v>
      </c>
      <c r="DW262" s="99">
        <v>1122</v>
      </c>
      <c r="DX262" s="99">
        <v>1111</v>
      </c>
      <c r="DY262" s="100">
        <v>1116</v>
      </c>
      <c r="DZ262" s="98">
        <v>1129</v>
      </c>
      <c r="EA262" s="99">
        <v>1137</v>
      </c>
      <c r="EB262" s="99">
        <v>1149</v>
      </c>
      <c r="EC262" s="99">
        <v>1166</v>
      </c>
      <c r="ED262" s="99">
        <v>1171</v>
      </c>
      <c r="EE262" s="99">
        <v>1202</v>
      </c>
      <c r="EF262" s="99">
        <v>1197</v>
      </c>
      <c r="EG262" s="99">
        <v>1233</v>
      </c>
      <c r="EH262" s="99">
        <v>1232</v>
      </c>
      <c r="EI262" s="99">
        <v>1263</v>
      </c>
      <c r="EJ262" s="99">
        <v>1267</v>
      </c>
      <c r="EK262" s="100">
        <v>1251</v>
      </c>
      <c r="EL262" s="99">
        <v>1256</v>
      </c>
      <c r="EM262" s="99">
        <v>1260</v>
      </c>
      <c r="EN262" s="99">
        <v>1252</v>
      </c>
      <c r="EO262" s="99">
        <v>1274</v>
      </c>
      <c r="EP262" s="99">
        <v>1310</v>
      </c>
      <c r="EQ262" s="99">
        <v>1330</v>
      </c>
      <c r="ER262" s="99">
        <v>1314</v>
      </c>
      <c r="ES262" s="99">
        <v>1300</v>
      </c>
      <c r="ET262" s="99">
        <v>1329</v>
      </c>
      <c r="EU262" s="99">
        <v>1297</v>
      </c>
      <c r="EV262" s="99">
        <v>1314</v>
      </c>
      <c r="EW262" s="100">
        <v>1297</v>
      </c>
      <c r="EX262" s="98">
        <v>1298</v>
      </c>
      <c r="EY262" s="99">
        <v>1304</v>
      </c>
      <c r="EZ262" s="99">
        <v>1298</v>
      </c>
      <c r="FA262" s="99">
        <v>1279</v>
      </c>
      <c r="FB262" s="99">
        <v>1287</v>
      </c>
      <c r="FC262" s="99">
        <v>1277</v>
      </c>
      <c r="FD262" s="99">
        <v>1286</v>
      </c>
      <c r="FE262" s="99">
        <v>1252</v>
      </c>
      <c r="FF262" s="99">
        <v>1249</v>
      </c>
      <c r="FG262" s="99">
        <v>1225</v>
      </c>
      <c r="FH262" s="99">
        <v>1228</v>
      </c>
      <c r="FI262" s="100">
        <v>1209</v>
      </c>
      <c r="FJ262" s="98">
        <v>1205</v>
      </c>
      <c r="FK262" s="99">
        <v>1304</v>
      </c>
      <c r="FL262" s="99">
        <v>1312</v>
      </c>
      <c r="FM262" s="99">
        <v>1289</v>
      </c>
      <c r="FN262" s="99">
        <v>1275</v>
      </c>
      <c r="FO262" s="99">
        <v>1277</v>
      </c>
      <c r="FP262" s="99">
        <v>1255</v>
      </c>
      <c r="FQ262" s="99">
        <v>1248</v>
      </c>
      <c r="FR262" s="99">
        <v>1227</v>
      </c>
      <c r="FS262" s="99">
        <v>1229</v>
      </c>
      <c r="FT262" s="99">
        <v>1222</v>
      </c>
      <c r="FU262" s="100">
        <v>1165</v>
      </c>
      <c r="FV262" s="98">
        <v>1148</v>
      </c>
      <c r="FW262" s="99">
        <v>1120</v>
      </c>
      <c r="FX262" s="99">
        <v>1122</v>
      </c>
      <c r="FY262" s="99">
        <v>1118</v>
      </c>
      <c r="FZ262" s="99">
        <v>1091</v>
      </c>
      <c r="GA262" s="99">
        <v>1088</v>
      </c>
      <c r="GB262" s="99">
        <v>1055</v>
      </c>
      <c r="GC262" s="99">
        <v>1035</v>
      </c>
      <c r="GD262" s="99">
        <v>1032</v>
      </c>
      <c r="GE262" s="99">
        <v>1001</v>
      </c>
      <c r="GF262" s="99">
        <v>983</v>
      </c>
      <c r="GG262" s="100">
        <v>977</v>
      </c>
      <c r="GH262" s="98">
        <v>975</v>
      </c>
      <c r="GI262" s="99">
        <v>978</v>
      </c>
      <c r="GJ262" s="99">
        <v>971</v>
      </c>
      <c r="GK262" s="99">
        <v>962</v>
      </c>
      <c r="GL262" s="99">
        <v>947</v>
      </c>
      <c r="GM262" s="99">
        <v>942</v>
      </c>
      <c r="GN262" s="99">
        <v>927</v>
      </c>
      <c r="GO262" s="99">
        <v>911</v>
      </c>
      <c r="GP262" s="99">
        <v>897</v>
      </c>
      <c r="GQ262" s="99">
        <v>836</v>
      </c>
      <c r="GR262" s="99">
        <v>822</v>
      </c>
      <c r="GS262" s="100">
        <v>817</v>
      </c>
      <c r="GT262" s="98">
        <v>794</v>
      </c>
      <c r="GU262" s="99">
        <v>826</v>
      </c>
      <c r="GV262" s="99">
        <v>791</v>
      </c>
      <c r="GW262" s="99">
        <v>783</v>
      </c>
      <c r="GX262" s="99">
        <v>767</v>
      </c>
      <c r="GY262" s="100">
        <v>782</v>
      </c>
      <c r="GZ262" s="291"/>
    </row>
    <row r="263" spans="2:208" x14ac:dyDescent="0.25">
      <c r="B263" s="96"/>
      <c r="C263" s="97" t="s">
        <v>315</v>
      </c>
      <c r="D263" s="100">
        <v>333</v>
      </c>
      <c r="E263" s="100">
        <v>484</v>
      </c>
      <c r="F263" s="100">
        <v>623</v>
      </c>
      <c r="G263" s="98">
        <v>625</v>
      </c>
      <c r="H263" s="99">
        <v>636</v>
      </c>
      <c r="I263" s="99">
        <v>629</v>
      </c>
      <c r="J263" s="99">
        <v>657</v>
      </c>
      <c r="K263" s="99">
        <v>676</v>
      </c>
      <c r="L263" s="99">
        <v>704</v>
      </c>
      <c r="M263" s="99">
        <v>691</v>
      </c>
      <c r="N263" s="99">
        <v>690</v>
      </c>
      <c r="O263" s="99">
        <v>693</v>
      </c>
      <c r="P263" s="99">
        <v>693</v>
      </c>
      <c r="Q263" s="99">
        <v>704</v>
      </c>
      <c r="R263" s="100">
        <v>706</v>
      </c>
      <c r="S263" s="99">
        <v>726</v>
      </c>
      <c r="T263" s="99">
        <v>731</v>
      </c>
      <c r="U263" s="99">
        <v>760</v>
      </c>
      <c r="V263" s="99">
        <v>799</v>
      </c>
      <c r="W263" s="99">
        <v>810</v>
      </c>
      <c r="X263" s="99">
        <v>839</v>
      </c>
      <c r="Y263" s="99">
        <v>835</v>
      </c>
      <c r="Z263" s="99">
        <v>850</v>
      </c>
      <c r="AA263" s="99">
        <v>840</v>
      </c>
      <c r="AB263" s="99">
        <v>834</v>
      </c>
      <c r="AC263" s="99">
        <v>832</v>
      </c>
      <c r="AD263" s="100">
        <v>841</v>
      </c>
      <c r="AE263" s="99">
        <v>842</v>
      </c>
      <c r="AF263" s="99">
        <v>852</v>
      </c>
      <c r="AG263" s="99">
        <v>863</v>
      </c>
      <c r="AH263" s="99">
        <v>869</v>
      </c>
      <c r="AI263" s="99">
        <v>857</v>
      </c>
      <c r="AJ263" s="99">
        <v>861</v>
      </c>
      <c r="AK263" s="99">
        <v>861</v>
      </c>
      <c r="AL263" s="99">
        <v>833</v>
      </c>
      <c r="AM263" s="99">
        <v>818</v>
      </c>
      <c r="AN263" s="99">
        <v>828</v>
      </c>
      <c r="AO263" s="99">
        <v>865</v>
      </c>
      <c r="AP263" s="100">
        <v>902</v>
      </c>
      <c r="AQ263" s="98">
        <v>916</v>
      </c>
      <c r="AR263" s="99">
        <v>909</v>
      </c>
      <c r="AS263" s="99">
        <v>952</v>
      </c>
      <c r="AT263" s="99">
        <v>960</v>
      </c>
      <c r="AU263" s="99">
        <v>1029</v>
      </c>
      <c r="AV263" s="99">
        <v>1035</v>
      </c>
      <c r="AW263" s="99">
        <v>1051</v>
      </c>
      <c r="AX263" s="99">
        <v>1061</v>
      </c>
      <c r="AY263" s="99">
        <v>1065</v>
      </c>
      <c r="AZ263" s="99">
        <v>1056</v>
      </c>
      <c r="BA263" s="99">
        <v>1091</v>
      </c>
      <c r="BB263" s="100">
        <v>1098</v>
      </c>
      <c r="BC263" s="98">
        <v>1128</v>
      </c>
      <c r="BD263" s="99">
        <v>1168</v>
      </c>
      <c r="BE263" s="99">
        <v>1183</v>
      </c>
      <c r="BF263" s="99">
        <v>1207</v>
      </c>
      <c r="BG263" s="99">
        <v>1217</v>
      </c>
      <c r="BH263" s="99">
        <v>1264</v>
      </c>
      <c r="BI263" s="99">
        <v>1275</v>
      </c>
      <c r="BJ263" s="99">
        <v>1288</v>
      </c>
      <c r="BK263" s="99">
        <v>1320</v>
      </c>
      <c r="BL263" s="99">
        <v>1322</v>
      </c>
      <c r="BM263" s="99">
        <v>1314</v>
      </c>
      <c r="BN263" s="100">
        <v>1339</v>
      </c>
      <c r="BO263" s="99">
        <v>1351</v>
      </c>
      <c r="BP263" s="99">
        <v>1375</v>
      </c>
      <c r="BQ263" s="99">
        <v>1399</v>
      </c>
      <c r="BR263" s="99">
        <v>1448</v>
      </c>
      <c r="BS263" s="99">
        <v>1464</v>
      </c>
      <c r="BT263" s="99">
        <v>1479</v>
      </c>
      <c r="BU263" s="99">
        <v>1484</v>
      </c>
      <c r="BV263" s="99">
        <v>1488</v>
      </c>
      <c r="BW263" s="99">
        <v>1522</v>
      </c>
      <c r="BX263" s="99">
        <v>1509</v>
      </c>
      <c r="BY263" s="99">
        <v>1521</v>
      </c>
      <c r="BZ263" s="100">
        <v>1536</v>
      </c>
      <c r="CA263" s="99">
        <v>1527</v>
      </c>
      <c r="CB263" s="99">
        <v>1552</v>
      </c>
      <c r="CC263" s="99">
        <v>1562</v>
      </c>
      <c r="CD263" s="99">
        <v>1563</v>
      </c>
      <c r="CE263" s="99">
        <v>1573</v>
      </c>
      <c r="CF263" s="99">
        <v>1578</v>
      </c>
      <c r="CG263" s="99">
        <v>1579</v>
      </c>
      <c r="CH263" s="99">
        <v>1576</v>
      </c>
      <c r="CI263" s="99">
        <v>1606</v>
      </c>
      <c r="CJ263" s="99">
        <v>1617</v>
      </c>
      <c r="CK263" s="99">
        <v>1629</v>
      </c>
      <c r="CL263" s="100">
        <v>1659</v>
      </c>
      <c r="CM263" s="98">
        <v>1645</v>
      </c>
      <c r="CN263" s="99">
        <v>1662</v>
      </c>
      <c r="CO263" s="99">
        <v>1676</v>
      </c>
      <c r="CP263" s="99">
        <v>1708</v>
      </c>
      <c r="CQ263" s="99">
        <v>1739</v>
      </c>
      <c r="CR263" s="99">
        <v>1800</v>
      </c>
      <c r="CS263" s="99">
        <v>1807</v>
      </c>
      <c r="CT263" s="99">
        <v>1828</v>
      </c>
      <c r="CU263" s="99">
        <v>1821</v>
      </c>
      <c r="CV263" s="99">
        <v>1816</v>
      </c>
      <c r="CW263" s="99">
        <v>1813</v>
      </c>
      <c r="CX263" s="100">
        <v>1824</v>
      </c>
      <c r="CY263" s="99">
        <v>1808</v>
      </c>
      <c r="CZ263" s="99">
        <v>1850</v>
      </c>
      <c r="DA263" s="99">
        <v>1825</v>
      </c>
      <c r="DB263" s="99">
        <v>1860</v>
      </c>
      <c r="DC263" s="99">
        <v>1841</v>
      </c>
      <c r="DD263" s="99">
        <v>1857</v>
      </c>
      <c r="DE263" s="99">
        <v>1852</v>
      </c>
      <c r="DF263" s="99">
        <v>1843</v>
      </c>
      <c r="DG263" s="99">
        <v>1871</v>
      </c>
      <c r="DH263" s="99">
        <v>1877</v>
      </c>
      <c r="DI263" s="99">
        <v>1853</v>
      </c>
      <c r="DJ263" s="100">
        <v>1852</v>
      </c>
      <c r="DL263" s="96"/>
      <c r="DM263" s="97" t="s">
        <v>334</v>
      </c>
      <c r="DN263" s="98">
        <v>608</v>
      </c>
      <c r="DO263" s="99">
        <v>610</v>
      </c>
      <c r="DP263" s="99">
        <v>612</v>
      </c>
      <c r="DQ263" s="99">
        <v>613</v>
      </c>
      <c r="DR263" s="99">
        <v>641</v>
      </c>
      <c r="DS263" s="99">
        <v>623</v>
      </c>
      <c r="DT263" s="99">
        <v>618</v>
      </c>
      <c r="DU263" s="99">
        <v>621</v>
      </c>
      <c r="DV263" s="99">
        <v>616</v>
      </c>
      <c r="DW263" s="99">
        <v>622</v>
      </c>
      <c r="DX263" s="99">
        <v>615</v>
      </c>
      <c r="DY263" s="100">
        <v>606</v>
      </c>
      <c r="DZ263" s="98">
        <v>615</v>
      </c>
      <c r="EA263" s="99">
        <v>620</v>
      </c>
      <c r="EB263" s="99">
        <v>625</v>
      </c>
      <c r="EC263" s="99">
        <v>605</v>
      </c>
      <c r="ED263" s="99">
        <v>616</v>
      </c>
      <c r="EE263" s="99">
        <v>612</v>
      </c>
      <c r="EF263" s="99">
        <v>629</v>
      </c>
      <c r="EG263" s="99">
        <v>637</v>
      </c>
      <c r="EH263" s="99">
        <v>654</v>
      </c>
      <c r="EI263" s="99">
        <v>658</v>
      </c>
      <c r="EJ263" s="99">
        <v>661</v>
      </c>
      <c r="EK263" s="100">
        <v>664</v>
      </c>
      <c r="EL263" s="99">
        <v>672</v>
      </c>
      <c r="EM263" s="99">
        <v>660</v>
      </c>
      <c r="EN263" s="99">
        <v>658</v>
      </c>
      <c r="EO263" s="99">
        <v>660</v>
      </c>
      <c r="EP263" s="99">
        <v>669</v>
      </c>
      <c r="EQ263" s="99">
        <v>701</v>
      </c>
      <c r="ER263" s="99">
        <v>695</v>
      </c>
      <c r="ES263" s="99">
        <v>691</v>
      </c>
      <c r="ET263" s="99">
        <v>689</v>
      </c>
      <c r="EU263" s="99">
        <v>692</v>
      </c>
      <c r="EV263" s="99">
        <v>689</v>
      </c>
      <c r="EW263" s="100">
        <v>696</v>
      </c>
      <c r="EX263" s="98">
        <v>808</v>
      </c>
      <c r="EY263" s="99">
        <v>810</v>
      </c>
      <c r="EZ263" s="99">
        <v>787</v>
      </c>
      <c r="FA263" s="99">
        <v>784</v>
      </c>
      <c r="FB263" s="99">
        <v>775</v>
      </c>
      <c r="FC263" s="99">
        <v>763</v>
      </c>
      <c r="FD263" s="99">
        <v>749</v>
      </c>
      <c r="FE263" s="99">
        <v>751</v>
      </c>
      <c r="FF263" s="99">
        <v>740</v>
      </c>
      <c r="FG263" s="99">
        <v>743</v>
      </c>
      <c r="FH263" s="99">
        <v>738</v>
      </c>
      <c r="FI263" s="100">
        <v>722</v>
      </c>
      <c r="FJ263" s="98">
        <v>729</v>
      </c>
      <c r="FK263" s="99">
        <v>710</v>
      </c>
      <c r="FL263" s="99">
        <v>701</v>
      </c>
      <c r="FM263" s="99">
        <v>703</v>
      </c>
      <c r="FN263" s="99">
        <v>685</v>
      </c>
      <c r="FO263" s="99">
        <v>687</v>
      </c>
      <c r="FP263" s="99">
        <v>669</v>
      </c>
      <c r="FQ263" s="99">
        <v>656</v>
      </c>
      <c r="FR263" s="99">
        <v>650</v>
      </c>
      <c r="FS263" s="99">
        <v>652</v>
      </c>
      <c r="FT263" s="99">
        <v>649</v>
      </c>
      <c r="FU263" s="100">
        <v>632</v>
      </c>
      <c r="FV263" s="98">
        <v>603</v>
      </c>
      <c r="FW263" s="99">
        <v>601</v>
      </c>
      <c r="FX263" s="99">
        <v>590</v>
      </c>
      <c r="FY263" s="99">
        <v>602</v>
      </c>
      <c r="FZ263" s="99">
        <v>579</v>
      </c>
      <c r="GA263" s="99">
        <v>574</v>
      </c>
      <c r="GB263" s="99">
        <v>562</v>
      </c>
      <c r="GC263" s="99">
        <v>547</v>
      </c>
      <c r="GD263" s="99">
        <v>536</v>
      </c>
      <c r="GE263" s="99">
        <v>536</v>
      </c>
      <c r="GF263" s="99">
        <v>519</v>
      </c>
      <c r="GG263" s="100">
        <v>491</v>
      </c>
      <c r="GH263" s="98">
        <v>497</v>
      </c>
      <c r="GI263" s="99">
        <v>486</v>
      </c>
      <c r="GJ263" s="99">
        <v>489</v>
      </c>
      <c r="GK263" s="99">
        <v>482</v>
      </c>
      <c r="GL263" s="99">
        <v>475</v>
      </c>
      <c r="GM263" s="99">
        <v>468</v>
      </c>
      <c r="GN263" s="99">
        <v>462</v>
      </c>
      <c r="GO263" s="99">
        <v>463</v>
      </c>
      <c r="GP263" s="99">
        <v>466</v>
      </c>
      <c r="GQ263" s="99">
        <v>415</v>
      </c>
      <c r="GR263" s="99">
        <v>406</v>
      </c>
      <c r="GS263" s="100">
        <v>400</v>
      </c>
      <c r="GT263" s="98">
        <v>389</v>
      </c>
      <c r="GU263" s="99">
        <v>396</v>
      </c>
      <c r="GV263" s="99">
        <v>382</v>
      </c>
      <c r="GW263" s="99">
        <v>377</v>
      </c>
      <c r="GX263" s="99">
        <v>370</v>
      </c>
      <c r="GY263" s="100">
        <v>370</v>
      </c>
      <c r="GZ263" s="291"/>
    </row>
    <row r="264" spans="2:208" x14ac:dyDescent="0.25">
      <c r="B264" s="96"/>
      <c r="C264" s="97" t="s">
        <v>316</v>
      </c>
      <c r="D264" s="100">
        <v>9904</v>
      </c>
      <c r="E264" s="100">
        <v>10970</v>
      </c>
      <c r="F264" s="100">
        <v>15136</v>
      </c>
      <c r="G264" s="98">
        <v>15248</v>
      </c>
      <c r="H264" s="99">
        <v>15424</v>
      </c>
      <c r="I264" s="99">
        <v>15699</v>
      </c>
      <c r="J264" s="99">
        <v>15983</v>
      </c>
      <c r="K264" s="99">
        <v>16334</v>
      </c>
      <c r="L264" s="99">
        <v>16878</v>
      </c>
      <c r="M264" s="99">
        <v>16940</v>
      </c>
      <c r="N264" s="99">
        <v>17092</v>
      </c>
      <c r="O264" s="99">
        <v>17034</v>
      </c>
      <c r="P264" s="99">
        <v>17307</v>
      </c>
      <c r="Q264" s="99">
        <v>17502</v>
      </c>
      <c r="R264" s="100">
        <v>17781</v>
      </c>
      <c r="S264" s="99">
        <v>17950</v>
      </c>
      <c r="T264" s="99">
        <v>18061</v>
      </c>
      <c r="U264" s="99">
        <v>18250</v>
      </c>
      <c r="V264" s="99">
        <v>18401</v>
      </c>
      <c r="W264" s="99">
        <v>18509</v>
      </c>
      <c r="X264" s="99">
        <v>18815</v>
      </c>
      <c r="Y264" s="99">
        <v>18782</v>
      </c>
      <c r="Z264" s="99">
        <v>19033</v>
      </c>
      <c r="AA264" s="99">
        <v>19124</v>
      </c>
      <c r="AB264" s="99">
        <v>18999</v>
      </c>
      <c r="AC264" s="99">
        <v>19099</v>
      </c>
      <c r="AD264" s="100">
        <v>19274</v>
      </c>
      <c r="AE264" s="99">
        <v>19300</v>
      </c>
      <c r="AF264" s="99">
        <v>19382</v>
      </c>
      <c r="AG264" s="99">
        <v>19754</v>
      </c>
      <c r="AH264" s="99">
        <v>19942</v>
      </c>
      <c r="AI264" s="99">
        <v>19938</v>
      </c>
      <c r="AJ264" s="99">
        <v>19988</v>
      </c>
      <c r="AK264" s="99">
        <v>19966</v>
      </c>
      <c r="AL264" s="99">
        <v>19982</v>
      </c>
      <c r="AM264" s="99">
        <v>19904</v>
      </c>
      <c r="AN264" s="99">
        <v>20281</v>
      </c>
      <c r="AO264" s="99">
        <v>20547</v>
      </c>
      <c r="AP264" s="100">
        <v>20844</v>
      </c>
      <c r="AQ264" s="98">
        <v>21065</v>
      </c>
      <c r="AR264" s="99">
        <v>21241</v>
      </c>
      <c r="AS264" s="99">
        <v>22806</v>
      </c>
      <c r="AT264" s="99">
        <v>23207</v>
      </c>
      <c r="AU264" s="99">
        <v>23493</v>
      </c>
      <c r="AV264" s="99">
        <v>23883</v>
      </c>
      <c r="AW264" s="99">
        <v>24221</v>
      </c>
      <c r="AX264" s="99">
        <v>24502</v>
      </c>
      <c r="AY264" s="99">
        <v>24684</v>
      </c>
      <c r="AZ264" s="99">
        <v>24943</v>
      </c>
      <c r="BA264" s="99">
        <v>25239</v>
      </c>
      <c r="BB264" s="100">
        <v>25507</v>
      </c>
      <c r="BC264" s="98">
        <v>25799</v>
      </c>
      <c r="BD264" s="99">
        <v>26437</v>
      </c>
      <c r="BE264" s="99">
        <v>26674</v>
      </c>
      <c r="BF264" s="99">
        <v>27154</v>
      </c>
      <c r="BG264" s="99">
        <v>27525</v>
      </c>
      <c r="BH264" s="99">
        <v>28138</v>
      </c>
      <c r="BI264" s="99">
        <v>28265</v>
      </c>
      <c r="BJ264" s="99">
        <v>28359</v>
      </c>
      <c r="BK264" s="99">
        <v>28365</v>
      </c>
      <c r="BL264" s="99">
        <v>28592</v>
      </c>
      <c r="BM264" s="99">
        <v>28643</v>
      </c>
      <c r="BN264" s="100">
        <v>28927</v>
      </c>
      <c r="BO264" s="99">
        <v>28329</v>
      </c>
      <c r="BP264" s="99">
        <v>28547</v>
      </c>
      <c r="BQ264" s="99">
        <v>28841</v>
      </c>
      <c r="BR264" s="99">
        <v>28910</v>
      </c>
      <c r="BS264" s="99">
        <v>29015</v>
      </c>
      <c r="BT264" s="99">
        <v>29549</v>
      </c>
      <c r="BU264" s="99">
        <v>29612</v>
      </c>
      <c r="BV264" s="99">
        <v>29549</v>
      </c>
      <c r="BW264" s="99">
        <v>29593</v>
      </c>
      <c r="BX264" s="99">
        <v>29687</v>
      </c>
      <c r="BY264" s="99">
        <v>29839</v>
      </c>
      <c r="BZ264" s="100">
        <v>29770</v>
      </c>
      <c r="CA264" s="99">
        <v>29891</v>
      </c>
      <c r="CB264" s="99">
        <v>30016</v>
      </c>
      <c r="CC264" s="99">
        <v>30147</v>
      </c>
      <c r="CD264" s="99">
        <v>30288</v>
      </c>
      <c r="CE264" s="99">
        <v>30331</v>
      </c>
      <c r="CF264" s="99">
        <v>30492</v>
      </c>
      <c r="CG264" s="99">
        <v>30586</v>
      </c>
      <c r="CH264" s="99">
        <v>30780</v>
      </c>
      <c r="CI264" s="99">
        <v>30847</v>
      </c>
      <c r="CJ264" s="99">
        <v>30960</v>
      </c>
      <c r="CK264" s="99">
        <v>30946</v>
      </c>
      <c r="CL264" s="100">
        <v>31135</v>
      </c>
      <c r="CM264" s="98">
        <v>31385</v>
      </c>
      <c r="CN264" s="99">
        <v>31550</v>
      </c>
      <c r="CO264" s="99">
        <v>31742</v>
      </c>
      <c r="CP264" s="99">
        <v>32095</v>
      </c>
      <c r="CQ264" s="99">
        <v>32090</v>
      </c>
      <c r="CR264" s="99">
        <v>32530</v>
      </c>
      <c r="CS264" s="99">
        <v>32414</v>
      </c>
      <c r="CT264" s="99">
        <v>32406</v>
      </c>
      <c r="CU264" s="99">
        <v>32444</v>
      </c>
      <c r="CV264" s="99">
        <v>32513</v>
      </c>
      <c r="CW264" s="99">
        <v>32370</v>
      </c>
      <c r="CX264" s="100">
        <v>32585</v>
      </c>
      <c r="CY264" s="99">
        <v>32556</v>
      </c>
      <c r="CZ264" s="99">
        <v>32595</v>
      </c>
      <c r="DA264" s="99">
        <v>32654</v>
      </c>
      <c r="DB264" s="99">
        <v>32720</v>
      </c>
      <c r="DC264" s="99">
        <v>33305</v>
      </c>
      <c r="DD264" s="99">
        <v>33035</v>
      </c>
      <c r="DE264" s="99">
        <v>32905</v>
      </c>
      <c r="DF264" s="99">
        <v>32876</v>
      </c>
      <c r="DG264" s="99">
        <v>32941</v>
      </c>
      <c r="DH264" s="99">
        <v>33112</v>
      </c>
      <c r="DI264" s="99">
        <v>32939</v>
      </c>
      <c r="DJ264" s="100">
        <v>32902</v>
      </c>
      <c r="DL264" s="96"/>
      <c r="DM264" s="97" t="s">
        <v>335</v>
      </c>
      <c r="DN264" s="98">
        <v>14165</v>
      </c>
      <c r="DO264" s="99">
        <v>14169</v>
      </c>
      <c r="DP264" s="99">
        <v>14212</v>
      </c>
      <c r="DQ264" s="99">
        <v>14245</v>
      </c>
      <c r="DR264" s="99">
        <v>14147</v>
      </c>
      <c r="DS264" s="99">
        <v>14282</v>
      </c>
      <c r="DT264" s="99">
        <v>14119</v>
      </c>
      <c r="DU264" s="99">
        <v>14077</v>
      </c>
      <c r="DV264" s="99">
        <v>14041</v>
      </c>
      <c r="DW264" s="99">
        <v>14041</v>
      </c>
      <c r="DX264" s="99">
        <v>13879</v>
      </c>
      <c r="DY264" s="100">
        <v>13873</v>
      </c>
      <c r="DZ264" s="98">
        <v>13720</v>
      </c>
      <c r="EA264" s="99">
        <v>13791</v>
      </c>
      <c r="EB264" s="99">
        <v>13710</v>
      </c>
      <c r="EC264" s="99">
        <v>13848</v>
      </c>
      <c r="ED264" s="99">
        <v>13779</v>
      </c>
      <c r="EE264" s="99">
        <v>13823</v>
      </c>
      <c r="EF264" s="99">
        <v>13868</v>
      </c>
      <c r="EG264" s="99">
        <v>14236</v>
      </c>
      <c r="EH264" s="99">
        <v>14378</v>
      </c>
      <c r="EI264" s="99">
        <v>14403</v>
      </c>
      <c r="EJ264" s="99">
        <v>14376</v>
      </c>
      <c r="EK264" s="100">
        <v>14396</v>
      </c>
      <c r="EL264" s="99">
        <v>14411</v>
      </c>
      <c r="EM264" s="99">
        <v>14421</v>
      </c>
      <c r="EN264" s="99">
        <v>14490</v>
      </c>
      <c r="EO264" s="99">
        <v>14590</v>
      </c>
      <c r="EP264" s="99">
        <v>14793</v>
      </c>
      <c r="EQ264" s="99">
        <v>15039</v>
      </c>
      <c r="ER264" s="99">
        <v>14982</v>
      </c>
      <c r="ES264" s="99">
        <v>14965</v>
      </c>
      <c r="ET264" s="99">
        <v>15026</v>
      </c>
      <c r="EU264" s="99">
        <v>14997</v>
      </c>
      <c r="EV264" s="99">
        <v>14979</v>
      </c>
      <c r="EW264" s="100">
        <v>14947</v>
      </c>
      <c r="EX264" s="98">
        <v>14946</v>
      </c>
      <c r="EY264" s="99">
        <v>14844</v>
      </c>
      <c r="EZ264" s="99">
        <v>14862</v>
      </c>
      <c r="FA264" s="99">
        <v>14830</v>
      </c>
      <c r="FB264" s="99">
        <v>14716</v>
      </c>
      <c r="FC264" s="99">
        <v>14614</v>
      </c>
      <c r="FD264" s="99">
        <v>14581</v>
      </c>
      <c r="FE264" s="99">
        <v>14451</v>
      </c>
      <c r="FF264" s="99">
        <v>14330</v>
      </c>
      <c r="FG264" s="99">
        <v>14248</v>
      </c>
      <c r="FH264" s="99">
        <v>14167</v>
      </c>
      <c r="FI264" s="100">
        <v>14059</v>
      </c>
      <c r="FJ264" s="98">
        <v>13877</v>
      </c>
      <c r="FK264" s="99">
        <v>13757</v>
      </c>
      <c r="FL264" s="99">
        <v>13765</v>
      </c>
      <c r="FM264" s="99">
        <v>13667</v>
      </c>
      <c r="FN264" s="99">
        <v>13545</v>
      </c>
      <c r="FO264" s="99">
        <v>13448</v>
      </c>
      <c r="FP264" s="99">
        <v>13349</v>
      </c>
      <c r="FQ264" s="99">
        <v>13196</v>
      </c>
      <c r="FR264" s="99">
        <v>13106</v>
      </c>
      <c r="FS264" s="99">
        <v>13110</v>
      </c>
      <c r="FT264" s="99">
        <v>13043</v>
      </c>
      <c r="FU264" s="100">
        <v>12688</v>
      </c>
      <c r="FV264" s="98">
        <v>12468</v>
      </c>
      <c r="FW264" s="99">
        <v>12224</v>
      </c>
      <c r="FX264" s="99">
        <v>12067</v>
      </c>
      <c r="FY264" s="99">
        <v>11905</v>
      </c>
      <c r="FZ264" s="99">
        <v>11764</v>
      </c>
      <c r="GA264" s="99">
        <v>11724</v>
      </c>
      <c r="GB264" s="99">
        <v>11505</v>
      </c>
      <c r="GC264" s="99">
        <v>11402</v>
      </c>
      <c r="GD264" s="99">
        <v>11255</v>
      </c>
      <c r="GE264" s="99">
        <v>11125</v>
      </c>
      <c r="GF264" s="99">
        <v>10952</v>
      </c>
      <c r="GG264" s="100">
        <v>10535</v>
      </c>
      <c r="GH264" s="98">
        <v>10376</v>
      </c>
      <c r="GI264" s="99">
        <v>10347</v>
      </c>
      <c r="GJ264" s="99">
        <v>10184</v>
      </c>
      <c r="GK264" s="99">
        <v>10086</v>
      </c>
      <c r="GL264" s="99">
        <v>9991</v>
      </c>
      <c r="GM264" s="99">
        <v>9869</v>
      </c>
      <c r="GN264" s="99">
        <v>9726</v>
      </c>
      <c r="GO264" s="99">
        <v>9585</v>
      </c>
      <c r="GP264" s="99">
        <v>9585</v>
      </c>
      <c r="GQ264" s="99">
        <v>8606</v>
      </c>
      <c r="GR264" s="99">
        <v>8345</v>
      </c>
      <c r="GS264" s="100">
        <v>8303</v>
      </c>
      <c r="GT264" s="98">
        <v>8143</v>
      </c>
      <c r="GU264" s="99">
        <v>8135</v>
      </c>
      <c r="GV264" s="99">
        <v>7901</v>
      </c>
      <c r="GW264" s="99">
        <v>7852</v>
      </c>
      <c r="GX264" s="99">
        <v>7766</v>
      </c>
      <c r="GY264" s="100">
        <v>7772</v>
      </c>
      <c r="GZ264" s="291"/>
    </row>
    <row r="265" spans="2:208" x14ac:dyDescent="0.25">
      <c r="B265" s="96"/>
      <c r="C265" s="97" t="s">
        <v>317</v>
      </c>
      <c r="D265" s="100">
        <v>76</v>
      </c>
      <c r="E265" s="100">
        <v>181</v>
      </c>
      <c r="F265" s="100">
        <v>190</v>
      </c>
      <c r="G265" s="98">
        <v>195</v>
      </c>
      <c r="H265" s="99">
        <v>187</v>
      </c>
      <c r="I265" s="99">
        <v>188</v>
      </c>
      <c r="J265" s="99">
        <v>188</v>
      </c>
      <c r="K265" s="99">
        <v>190</v>
      </c>
      <c r="L265" s="99">
        <v>193</v>
      </c>
      <c r="M265" s="99">
        <v>193</v>
      </c>
      <c r="N265" s="99">
        <v>193</v>
      </c>
      <c r="O265" s="99">
        <v>201</v>
      </c>
      <c r="P265" s="99">
        <v>200</v>
      </c>
      <c r="Q265" s="99">
        <v>200</v>
      </c>
      <c r="R265" s="100">
        <v>198</v>
      </c>
      <c r="S265" s="99">
        <v>197</v>
      </c>
      <c r="T265" s="99">
        <v>191</v>
      </c>
      <c r="U265" s="99">
        <v>207</v>
      </c>
      <c r="V265" s="99">
        <v>205</v>
      </c>
      <c r="W265" s="99">
        <v>206</v>
      </c>
      <c r="X265" s="99">
        <v>216</v>
      </c>
      <c r="Y265" s="99">
        <v>210</v>
      </c>
      <c r="Z265" s="99">
        <v>212</v>
      </c>
      <c r="AA265" s="99">
        <v>211</v>
      </c>
      <c r="AB265" s="99">
        <v>205</v>
      </c>
      <c r="AC265" s="99">
        <v>209</v>
      </c>
      <c r="AD265" s="100">
        <v>205</v>
      </c>
      <c r="AE265" s="99">
        <v>204</v>
      </c>
      <c r="AF265" s="99">
        <v>204</v>
      </c>
      <c r="AG265" s="99">
        <v>207</v>
      </c>
      <c r="AH265" s="99">
        <v>205</v>
      </c>
      <c r="AI265" s="99">
        <v>208</v>
      </c>
      <c r="AJ265" s="99">
        <v>212</v>
      </c>
      <c r="AK265" s="99">
        <v>210</v>
      </c>
      <c r="AL265" s="99">
        <v>209</v>
      </c>
      <c r="AM265" s="99">
        <v>207</v>
      </c>
      <c r="AN265" s="99">
        <v>198</v>
      </c>
      <c r="AO265" s="99">
        <v>206</v>
      </c>
      <c r="AP265" s="100">
        <v>202</v>
      </c>
      <c r="AQ265" s="98">
        <v>212</v>
      </c>
      <c r="AR265" s="99">
        <v>209</v>
      </c>
      <c r="AS265" s="99">
        <v>206</v>
      </c>
      <c r="AT265" s="99">
        <v>208</v>
      </c>
      <c r="AU265" s="99">
        <v>202</v>
      </c>
      <c r="AV265" s="99">
        <v>200</v>
      </c>
      <c r="AW265" s="99">
        <v>199</v>
      </c>
      <c r="AX265" s="99">
        <v>206</v>
      </c>
      <c r="AY265" s="99">
        <v>207</v>
      </c>
      <c r="AZ265" s="99">
        <v>203</v>
      </c>
      <c r="BA265" s="99">
        <v>205</v>
      </c>
      <c r="BB265" s="100">
        <v>217</v>
      </c>
      <c r="BC265" s="98">
        <v>224</v>
      </c>
      <c r="BD265" s="99">
        <v>223</v>
      </c>
      <c r="BE265" s="99">
        <v>223</v>
      </c>
      <c r="BF265" s="99">
        <v>233</v>
      </c>
      <c r="BG265" s="99">
        <v>229</v>
      </c>
      <c r="BH265" s="99">
        <v>228</v>
      </c>
      <c r="BI265" s="99">
        <v>222</v>
      </c>
      <c r="BJ265" s="99">
        <v>227</v>
      </c>
      <c r="BK265" s="99">
        <v>234</v>
      </c>
      <c r="BL265" s="99">
        <v>235</v>
      </c>
      <c r="BM265" s="99">
        <v>230</v>
      </c>
      <c r="BN265" s="100">
        <v>219</v>
      </c>
      <c r="BO265" s="99">
        <v>245</v>
      </c>
      <c r="BP265" s="99">
        <v>252</v>
      </c>
      <c r="BQ265" s="99">
        <v>244</v>
      </c>
      <c r="BR265" s="99">
        <v>258</v>
      </c>
      <c r="BS265" s="99">
        <v>268</v>
      </c>
      <c r="BT265" s="99">
        <v>270</v>
      </c>
      <c r="BU265" s="99">
        <v>271</v>
      </c>
      <c r="BV265" s="99">
        <v>266</v>
      </c>
      <c r="BW265" s="99">
        <v>264</v>
      </c>
      <c r="BX265" s="99">
        <v>261</v>
      </c>
      <c r="BY265" s="99">
        <v>260</v>
      </c>
      <c r="BZ265" s="100">
        <v>262</v>
      </c>
      <c r="CA265" s="99">
        <v>266</v>
      </c>
      <c r="CB265" s="99">
        <v>264</v>
      </c>
      <c r="CC265" s="99">
        <v>264</v>
      </c>
      <c r="CD265" s="99">
        <v>272</v>
      </c>
      <c r="CE265" s="99">
        <v>274</v>
      </c>
      <c r="CF265" s="99">
        <v>279</v>
      </c>
      <c r="CG265" s="99">
        <v>281</v>
      </c>
      <c r="CH265" s="99">
        <v>282</v>
      </c>
      <c r="CI265" s="99">
        <v>281</v>
      </c>
      <c r="CJ265" s="99">
        <v>282</v>
      </c>
      <c r="CK265" s="99">
        <v>283</v>
      </c>
      <c r="CL265" s="100">
        <v>296</v>
      </c>
      <c r="CM265" s="98">
        <v>291</v>
      </c>
      <c r="CN265" s="99">
        <v>306</v>
      </c>
      <c r="CO265" s="99">
        <v>302</v>
      </c>
      <c r="CP265" s="99">
        <v>296</v>
      </c>
      <c r="CQ265" s="99">
        <v>300</v>
      </c>
      <c r="CR265" s="99">
        <v>310</v>
      </c>
      <c r="CS265" s="99">
        <v>297</v>
      </c>
      <c r="CT265" s="99">
        <v>304</v>
      </c>
      <c r="CU265" s="99">
        <v>299</v>
      </c>
      <c r="CV265" s="99">
        <v>302</v>
      </c>
      <c r="CW265" s="99">
        <v>303</v>
      </c>
      <c r="CX265" s="100">
        <v>300</v>
      </c>
      <c r="CY265" s="99">
        <v>344</v>
      </c>
      <c r="CZ265" s="99">
        <v>338</v>
      </c>
      <c r="DA265" s="99">
        <v>333</v>
      </c>
      <c r="DB265" s="99">
        <v>342</v>
      </c>
      <c r="DC265" s="99">
        <v>350</v>
      </c>
      <c r="DD265" s="99">
        <v>344</v>
      </c>
      <c r="DE265" s="99">
        <v>347</v>
      </c>
      <c r="DF265" s="99">
        <v>339</v>
      </c>
      <c r="DG265" s="99">
        <v>347</v>
      </c>
      <c r="DH265" s="99">
        <v>349</v>
      </c>
      <c r="DI265" s="99">
        <v>351</v>
      </c>
      <c r="DJ265" s="100">
        <v>345</v>
      </c>
      <c r="DL265" s="96"/>
      <c r="DM265" s="97" t="s">
        <v>336</v>
      </c>
      <c r="DN265" s="98">
        <v>344</v>
      </c>
      <c r="DO265" s="99">
        <v>332</v>
      </c>
      <c r="DP265" s="99">
        <v>337</v>
      </c>
      <c r="DQ265" s="99">
        <v>358</v>
      </c>
      <c r="DR265" s="99">
        <v>369</v>
      </c>
      <c r="DS265" s="99">
        <v>368</v>
      </c>
      <c r="DT265" s="99">
        <v>359</v>
      </c>
      <c r="DU265" s="99">
        <v>355</v>
      </c>
      <c r="DV265" s="99">
        <v>352</v>
      </c>
      <c r="DW265" s="99">
        <v>349</v>
      </c>
      <c r="DX265" s="99">
        <v>339</v>
      </c>
      <c r="DY265" s="100">
        <v>329</v>
      </c>
      <c r="DZ265" s="98">
        <v>326</v>
      </c>
      <c r="EA265" s="99">
        <v>328</v>
      </c>
      <c r="EB265" s="99">
        <v>331</v>
      </c>
      <c r="EC265" s="99">
        <v>332</v>
      </c>
      <c r="ED265" s="99">
        <v>337</v>
      </c>
      <c r="EE265" s="99">
        <v>329</v>
      </c>
      <c r="EF265" s="99">
        <v>339</v>
      </c>
      <c r="EG265" s="99">
        <v>343</v>
      </c>
      <c r="EH265" s="99">
        <v>346</v>
      </c>
      <c r="EI265" s="99">
        <v>345</v>
      </c>
      <c r="EJ265" s="99">
        <v>335</v>
      </c>
      <c r="EK265" s="100">
        <v>342</v>
      </c>
      <c r="EL265" s="99">
        <v>345</v>
      </c>
      <c r="EM265" s="99">
        <v>337</v>
      </c>
      <c r="EN265" s="99">
        <v>348</v>
      </c>
      <c r="EO265" s="99">
        <v>367</v>
      </c>
      <c r="EP265" s="99">
        <v>368</v>
      </c>
      <c r="EQ265" s="99">
        <v>374</v>
      </c>
      <c r="ER265" s="99">
        <v>358</v>
      </c>
      <c r="ES265" s="99">
        <v>390</v>
      </c>
      <c r="ET265" s="99">
        <v>390</v>
      </c>
      <c r="EU265" s="99">
        <v>369</v>
      </c>
      <c r="EV265" s="99">
        <v>363</v>
      </c>
      <c r="EW265" s="100">
        <v>346</v>
      </c>
      <c r="EX265" s="98">
        <v>334</v>
      </c>
      <c r="EY265" s="99">
        <v>337</v>
      </c>
      <c r="EZ265" s="99">
        <v>337</v>
      </c>
      <c r="FA265" s="99">
        <v>344</v>
      </c>
      <c r="FB265" s="99">
        <v>339</v>
      </c>
      <c r="FC265" s="99">
        <v>321</v>
      </c>
      <c r="FD265" s="99">
        <v>333</v>
      </c>
      <c r="FE265" s="99">
        <v>330</v>
      </c>
      <c r="FF265" s="99">
        <v>331</v>
      </c>
      <c r="FG265" s="99">
        <v>327</v>
      </c>
      <c r="FH265" s="99">
        <v>323</v>
      </c>
      <c r="FI265" s="100">
        <v>316</v>
      </c>
      <c r="FJ265" s="98">
        <v>308</v>
      </c>
      <c r="FK265" s="99">
        <v>303</v>
      </c>
      <c r="FL265" s="99">
        <v>298</v>
      </c>
      <c r="FM265" s="99">
        <v>300</v>
      </c>
      <c r="FN265" s="99">
        <v>298</v>
      </c>
      <c r="FO265" s="99">
        <v>295</v>
      </c>
      <c r="FP265" s="99">
        <v>299</v>
      </c>
      <c r="FQ265" s="99">
        <v>295</v>
      </c>
      <c r="FR265" s="99">
        <v>288</v>
      </c>
      <c r="FS265" s="99">
        <v>294</v>
      </c>
      <c r="FT265" s="99">
        <v>287</v>
      </c>
      <c r="FU265" s="100">
        <v>260</v>
      </c>
      <c r="FV265" s="98">
        <v>255</v>
      </c>
      <c r="FW265" s="99">
        <v>252</v>
      </c>
      <c r="FX265" s="99">
        <v>246</v>
      </c>
      <c r="FY265" s="99">
        <v>245</v>
      </c>
      <c r="FZ265" s="99">
        <v>250</v>
      </c>
      <c r="GA265" s="99">
        <v>253</v>
      </c>
      <c r="GB265" s="99">
        <v>249</v>
      </c>
      <c r="GC265" s="99">
        <v>245</v>
      </c>
      <c r="GD265" s="99">
        <v>239</v>
      </c>
      <c r="GE265" s="99">
        <v>226</v>
      </c>
      <c r="GF265" s="99">
        <v>213</v>
      </c>
      <c r="GG265" s="100">
        <v>210</v>
      </c>
      <c r="GH265" s="98">
        <v>199</v>
      </c>
      <c r="GI265" s="99">
        <v>194</v>
      </c>
      <c r="GJ265" s="99">
        <v>185</v>
      </c>
      <c r="GK265" s="99">
        <v>191</v>
      </c>
      <c r="GL265" s="99">
        <v>189</v>
      </c>
      <c r="GM265" s="99">
        <v>188</v>
      </c>
      <c r="GN265" s="99">
        <v>186</v>
      </c>
      <c r="GO265" s="99">
        <v>177</v>
      </c>
      <c r="GP265" s="99">
        <v>188</v>
      </c>
      <c r="GQ265" s="99">
        <v>180</v>
      </c>
      <c r="GR265" s="99">
        <v>175</v>
      </c>
      <c r="GS265" s="100">
        <v>172</v>
      </c>
      <c r="GT265" s="98">
        <v>162</v>
      </c>
      <c r="GU265" s="99">
        <v>171</v>
      </c>
      <c r="GV265" s="99">
        <v>162</v>
      </c>
      <c r="GW265" s="99">
        <v>161</v>
      </c>
      <c r="GX265" s="99">
        <v>157</v>
      </c>
      <c r="GY265" s="100">
        <v>165</v>
      </c>
      <c r="GZ265" s="291"/>
    </row>
    <row r="266" spans="2:208" x14ac:dyDescent="0.25">
      <c r="B266" s="96"/>
      <c r="C266" s="97" t="s">
        <v>318</v>
      </c>
      <c r="D266" s="100">
        <v>17979</v>
      </c>
      <c r="E266" s="100">
        <v>20161</v>
      </c>
      <c r="F266" s="100">
        <v>24236</v>
      </c>
      <c r="G266" s="98">
        <v>24161</v>
      </c>
      <c r="H266" s="99">
        <v>24250</v>
      </c>
      <c r="I266" s="99">
        <v>24439</v>
      </c>
      <c r="J266" s="99">
        <v>24877</v>
      </c>
      <c r="K266" s="99">
        <v>25370</v>
      </c>
      <c r="L266" s="99">
        <v>25862</v>
      </c>
      <c r="M266" s="99">
        <v>25666</v>
      </c>
      <c r="N266" s="99">
        <v>25723</v>
      </c>
      <c r="O266" s="99">
        <v>25470</v>
      </c>
      <c r="P266" s="99">
        <v>25848</v>
      </c>
      <c r="Q266" s="99">
        <v>26096</v>
      </c>
      <c r="R266" s="100">
        <v>26556</v>
      </c>
      <c r="S266" s="99">
        <v>26697</v>
      </c>
      <c r="T266" s="99">
        <v>26757</v>
      </c>
      <c r="U266" s="99">
        <v>27167</v>
      </c>
      <c r="V266" s="99">
        <v>27455</v>
      </c>
      <c r="W266" s="99">
        <v>27762</v>
      </c>
      <c r="X266" s="99">
        <v>28092</v>
      </c>
      <c r="Y266" s="99">
        <v>27861</v>
      </c>
      <c r="Z266" s="99">
        <v>28344</v>
      </c>
      <c r="AA266" s="99">
        <v>28432</v>
      </c>
      <c r="AB266" s="99">
        <v>28321</v>
      </c>
      <c r="AC266" s="99">
        <v>28549</v>
      </c>
      <c r="AD266" s="100">
        <v>28706</v>
      </c>
      <c r="AE266" s="99">
        <v>28928</v>
      </c>
      <c r="AF266" s="99">
        <v>29130</v>
      </c>
      <c r="AG266" s="99">
        <v>29697</v>
      </c>
      <c r="AH266" s="99">
        <v>29991</v>
      </c>
      <c r="AI266" s="99">
        <v>29943</v>
      </c>
      <c r="AJ266" s="99">
        <v>29976</v>
      </c>
      <c r="AK266" s="99">
        <v>30143</v>
      </c>
      <c r="AL266" s="99">
        <v>29853</v>
      </c>
      <c r="AM266" s="99">
        <v>29603</v>
      </c>
      <c r="AN266" s="99">
        <v>30023</v>
      </c>
      <c r="AO266" s="99">
        <v>30458</v>
      </c>
      <c r="AP266" s="100">
        <v>30779</v>
      </c>
      <c r="AQ266" s="98">
        <v>31194</v>
      </c>
      <c r="AR266" s="99">
        <v>31616</v>
      </c>
      <c r="AS266" s="99">
        <v>35158</v>
      </c>
      <c r="AT266" s="99">
        <v>35829</v>
      </c>
      <c r="AU266" s="99">
        <v>36307</v>
      </c>
      <c r="AV266" s="99">
        <v>36793</v>
      </c>
      <c r="AW266" s="99">
        <v>37401</v>
      </c>
      <c r="AX266" s="99">
        <v>37962</v>
      </c>
      <c r="AY266" s="99">
        <v>38144</v>
      </c>
      <c r="AZ266" s="99">
        <v>38384</v>
      </c>
      <c r="BA266" s="99">
        <v>38675</v>
      </c>
      <c r="BB266" s="100">
        <v>38991</v>
      </c>
      <c r="BC266" s="98">
        <v>39412</v>
      </c>
      <c r="BD266" s="99">
        <v>40001</v>
      </c>
      <c r="BE266" s="99">
        <v>40785</v>
      </c>
      <c r="BF266" s="99">
        <v>41477</v>
      </c>
      <c r="BG266" s="99">
        <v>41914</v>
      </c>
      <c r="BH266" s="99">
        <v>42942</v>
      </c>
      <c r="BI266" s="99">
        <v>42865</v>
      </c>
      <c r="BJ266" s="99">
        <v>43070</v>
      </c>
      <c r="BK266" s="99">
        <v>43206</v>
      </c>
      <c r="BL266" s="99">
        <v>43591</v>
      </c>
      <c r="BM266" s="99">
        <v>43654</v>
      </c>
      <c r="BN266" s="100">
        <v>43772</v>
      </c>
      <c r="BO266" s="99">
        <v>43524</v>
      </c>
      <c r="BP266" s="99">
        <v>43833</v>
      </c>
      <c r="BQ266" s="99">
        <v>44230</v>
      </c>
      <c r="BR266" s="99">
        <v>44682</v>
      </c>
      <c r="BS266" s="99">
        <v>44799</v>
      </c>
      <c r="BT266" s="99">
        <v>45134</v>
      </c>
      <c r="BU266" s="99">
        <v>45068</v>
      </c>
      <c r="BV266" s="99">
        <v>45142</v>
      </c>
      <c r="BW266" s="99">
        <v>45173</v>
      </c>
      <c r="BX266" s="99">
        <v>45462</v>
      </c>
      <c r="BY266" s="99">
        <v>45608</v>
      </c>
      <c r="BZ266" s="100">
        <v>45471</v>
      </c>
      <c r="CA266" s="99">
        <v>45408</v>
      </c>
      <c r="CB266" s="99">
        <v>45812</v>
      </c>
      <c r="CC266" s="99">
        <v>46080</v>
      </c>
      <c r="CD266" s="99">
        <v>46221</v>
      </c>
      <c r="CE266" s="99">
        <v>46368</v>
      </c>
      <c r="CF266" s="99">
        <v>46573</v>
      </c>
      <c r="CG266" s="99">
        <v>46727</v>
      </c>
      <c r="CH266" s="99">
        <v>46808</v>
      </c>
      <c r="CI266" s="99">
        <v>47046</v>
      </c>
      <c r="CJ266" s="99">
        <v>47087</v>
      </c>
      <c r="CK266" s="99">
        <v>47189</v>
      </c>
      <c r="CL266" s="100">
        <v>47408</v>
      </c>
      <c r="CM266" s="98">
        <v>50393</v>
      </c>
      <c r="CN266" s="99">
        <v>50817</v>
      </c>
      <c r="CO266" s="99">
        <v>51208</v>
      </c>
      <c r="CP266" s="99">
        <v>51594</v>
      </c>
      <c r="CQ266" s="99">
        <v>51593</v>
      </c>
      <c r="CR266" s="99">
        <v>52086</v>
      </c>
      <c r="CS266" s="99">
        <v>52002</v>
      </c>
      <c r="CT266" s="99">
        <v>52331</v>
      </c>
      <c r="CU266" s="99">
        <v>52449</v>
      </c>
      <c r="CV266" s="99">
        <v>52826</v>
      </c>
      <c r="CW266" s="99">
        <v>52776</v>
      </c>
      <c r="CX266" s="100">
        <v>52917</v>
      </c>
      <c r="CY266" s="99">
        <v>52683</v>
      </c>
      <c r="CZ266" s="99">
        <v>53165</v>
      </c>
      <c r="DA266" s="99">
        <v>53327</v>
      </c>
      <c r="DB266" s="99">
        <v>51554</v>
      </c>
      <c r="DC266" s="99">
        <v>51849</v>
      </c>
      <c r="DD266" s="99">
        <v>52527</v>
      </c>
      <c r="DE266" s="99">
        <v>52260</v>
      </c>
      <c r="DF266" s="99">
        <v>52367</v>
      </c>
      <c r="DG266" s="99">
        <v>52373</v>
      </c>
      <c r="DH266" s="99">
        <v>52590</v>
      </c>
      <c r="DI266" s="99">
        <v>52585</v>
      </c>
      <c r="DJ266" s="100">
        <v>52534</v>
      </c>
      <c r="DL266" s="96"/>
      <c r="DM266" s="97" t="s">
        <v>337</v>
      </c>
      <c r="DN266" s="98">
        <v>167</v>
      </c>
      <c r="DO266" s="99">
        <v>157</v>
      </c>
      <c r="DP266" s="99">
        <v>161</v>
      </c>
      <c r="DQ266" s="99">
        <v>168</v>
      </c>
      <c r="DR266" s="99">
        <v>167</v>
      </c>
      <c r="DS266" s="99">
        <v>172</v>
      </c>
      <c r="DT266" s="99">
        <v>170</v>
      </c>
      <c r="DU266" s="99">
        <v>170</v>
      </c>
      <c r="DV266" s="99">
        <v>168</v>
      </c>
      <c r="DW266" s="99">
        <v>173</v>
      </c>
      <c r="DX266" s="99">
        <v>163</v>
      </c>
      <c r="DY266" s="100">
        <v>162</v>
      </c>
      <c r="DZ266" s="98">
        <v>181</v>
      </c>
      <c r="EA266" s="99">
        <v>186</v>
      </c>
      <c r="EB266" s="99">
        <v>187</v>
      </c>
      <c r="EC266" s="99">
        <v>201</v>
      </c>
      <c r="ED266" s="99">
        <v>199</v>
      </c>
      <c r="EE266" s="99">
        <v>210</v>
      </c>
      <c r="EF266" s="99">
        <v>208</v>
      </c>
      <c r="EG266" s="99">
        <v>215</v>
      </c>
      <c r="EH266" s="99">
        <v>223</v>
      </c>
      <c r="EI266" s="99">
        <v>216</v>
      </c>
      <c r="EJ266" s="99">
        <v>215</v>
      </c>
      <c r="EK266" s="100">
        <v>212</v>
      </c>
      <c r="EL266" s="99">
        <v>239</v>
      </c>
      <c r="EM266" s="99">
        <v>241</v>
      </c>
      <c r="EN266" s="99">
        <v>215</v>
      </c>
      <c r="EO266" s="99">
        <v>218</v>
      </c>
      <c r="EP266" s="99">
        <v>222</v>
      </c>
      <c r="EQ266" s="99">
        <v>227</v>
      </c>
      <c r="ER266" s="99">
        <v>223</v>
      </c>
      <c r="ES266" s="99">
        <v>215</v>
      </c>
      <c r="ET266" s="99">
        <v>217</v>
      </c>
      <c r="EU266" s="99">
        <v>215</v>
      </c>
      <c r="EV266" s="99">
        <v>227</v>
      </c>
      <c r="EW266" s="100">
        <v>230</v>
      </c>
      <c r="EX266" s="98">
        <v>251</v>
      </c>
      <c r="EY266" s="99">
        <v>231</v>
      </c>
      <c r="EZ266" s="99">
        <v>219</v>
      </c>
      <c r="FA266" s="99">
        <v>210</v>
      </c>
      <c r="FB266" s="99">
        <v>212</v>
      </c>
      <c r="FC266" s="99">
        <v>200</v>
      </c>
      <c r="FD266" s="99">
        <v>211</v>
      </c>
      <c r="FE266" s="99">
        <v>202</v>
      </c>
      <c r="FF266" s="99">
        <v>200</v>
      </c>
      <c r="FG266" s="99">
        <v>212</v>
      </c>
      <c r="FH266" s="99">
        <v>196</v>
      </c>
      <c r="FI266" s="100">
        <v>208</v>
      </c>
      <c r="FJ266" s="98">
        <v>203</v>
      </c>
      <c r="FK266" s="99">
        <v>205</v>
      </c>
      <c r="FL266" s="99">
        <v>188</v>
      </c>
      <c r="FM266" s="99">
        <v>198</v>
      </c>
      <c r="FN266" s="99">
        <v>190</v>
      </c>
      <c r="FO266" s="99">
        <v>188</v>
      </c>
      <c r="FP266" s="99">
        <v>184</v>
      </c>
      <c r="FQ266" s="99">
        <v>175</v>
      </c>
      <c r="FR266" s="99">
        <v>176</v>
      </c>
      <c r="FS266" s="99">
        <v>186</v>
      </c>
      <c r="FT266" s="99">
        <v>185</v>
      </c>
      <c r="FU266" s="100">
        <v>179</v>
      </c>
      <c r="FV266" s="98">
        <v>185</v>
      </c>
      <c r="FW266" s="99">
        <v>174</v>
      </c>
      <c r="FX266" s="99">
        <v>185</v>
      </c>
      <c r="FY266" s="99">
        <v>173</v>
      </c>
      <c r="FZ266" s="99">
        <v>170</v>
      </c>
      <c r="GA266" s="99">
        <v>172</v>
      </c>
      <c r="GB266" s="99">
        <v>159</v>
      </c>
      <c r="GC266" s="99">
        <v>162</v>
      </c>
      <c r="GD266" s="99">
        <v>155</v>
      </c>
      <c r="GE266" s="99">
        <v>168</v>
      </c>
      <c r="GF266" s="99">
        <v>154</v>
      </c>
      <c r="GG266" s="100">
        <v>152</v>
      </c>
      <c r="GH266" s="98">
        <v>170</v>
      </c>
      <c r="GI266" s="99">
        <v>156</v>
      </c>
      <c r="GJ266" s="99">
        <v>139</v>
      </c>
      <c r="GK266" s="99">
        <v>136</v>
      </c>
      <c r="GL266" s="99">
        <v>140</v>
      </c>
      <c r="GM266" s="99">
        <v>144</v>
      </c>
      <c r="GN266" s="99">
        <v>134</v>
      </c>
      <c r="GO266" s="99">
        <v>142</v>
      </c>
      <c r="GP266" s="99">
        <v>137</v>
      </c>
      <c r="GQ266" s="99">
        <v>134</v>
      </c>
      <c r="GR266" s="99">
        <v>125</v>
      </c>
      <c r="GS266" s="100">
        <v>129</v>
      </c>
      <c r="GT266" s="98">
        <v>133</v>
      </c>
      <c r="GU266" s="99">
        <v>138</v>
      </c>
      <c r="GV266" s="99">
        <v>119</v>
      </c>
      <c r="GW266" s="99">
        <v>119</v>
      </c>
      <c r="GX266" s="99">
        <v>116</v>
      </c>
      <c r="GY266" s="100">
        <v>122</v>
      </c>
      <c r="GZ266" s="291"/>
    </row>
    <row r="267" spans="2:208" x14ac:dyDescent="0.25">
      <c r="B267" s="96"/>
      <c r="C267" s="97" t="s">
        <v>319</v>
      </c>
      <c r="D267" s="100">
        <v>567</v>
      </c>
      <c r="E267" s="100">
        <v>787</v>
      </c>
      <c r="F267" s="100">
        <v>748</v>
      </c>
      <c r="G267" s="98">
        <v>765</v>
      </c>
      <c r="H267" s="99">
        <v>772</v>
      </c>
      <c r="I267" s="99">
        <v>765</v>
      </c>
      <c r="J267" s="99">
        <v>778</v>
      </c>
      <c r="K267" s="99">
        <v>784</v>
      </c>
      <c r="L267" s="99">
        <v>802</v>
      </c>
      <c r="M267" s="99">
        <v>811</v>
      </c>
      <c r="N267" s="99">
        <v>806</v>
      </c>
      <c r="O267" s="99">
        <v>787</v>
      </c>
      <c r="P267" s="99">
        <v>794</v>
      </c>
      <c r="Q267" s="99">
        <v>809</v>
      </c>
      <c r="R267" s="100">
        <v>839</v>
      </c>
      <c r="S267" s="99">
        <v>881</v>
      </c>
      <c r="T267" s="99">
        <v>935</v>
      </c>
      <c r="U267" s="99">
        <v>973</v>
      </c>
      <c r="V267" s="99">
        <v>999</v>
      </c>
      <c r="W267" s="99">
        <v>1006</v>
      </c>
      <c r="X267" s="99">
        <v>1086</v>
      </c>
      <c r="Y267" s="99">
        <v>1100</v>
      </c>
      <c r="Z267" s="99">
        <v>1113</v>
      </c>
      <c r="AA267" s="99">
        <v>1127</v>
      </c>
      <c r="AB267" s="99">
        <v>1132</v>
      </c>
      <c r="AC267" s="99">
        <v>1140</v>
      </c>
      <c r="AD267" s="100">
        <v>1153</v>
      </c>
      <c r="AE267" s="99">
        <v>1176</v>
      </c>
      <c r="AF267" s="99">
        <v>1199</v>
      </c>
      <c r="AG267" s="99">
        <v>1233</v>
      </c>
      <c r="AH267" s="99">
        <v>1262</v>
      </c>
      <c r="AI267" s="99">
        <v>1304</v>
      </c>
      <c r="AJ267" s="99">
        <v>1319</v>
      </c>
      <c r="AK267" s="99">
        <v>1305</v>
      </c>
      <c r="AL267" s="99">
        <v>1306</v>
      </c>
      <c r="AM267" s="99">
        <v>1288</v>
      </c>
      <c r="AN267" s="99">
        <v>1314</v>
      </c>
      <c r="AO267" s="99">
        <v>1354</v>
      </c>
      <c r="AP267" s="100">
        <v>1400</v>
      </c>
      <c r="AQ267" s="98">
        <v>1439</v>
      </c>
      <c r="AR267" s="99">
        <v>1467</v>
      </c>
      <c r="AS267" s="99">
        <v>1418</v>
      </c>
      <c r="AT267" s="99">
        <v>1426</v>
      </c>
      <c r="AU267" s="99">
        <v>1437</v>
      </c>
      <c r="AV267" s="99">
        <v>1458</v>
      </c>
      <c r="AW267" s="99">
        <v>1489</v>
      </c>
      <c r="AX267" s="99">
        <v>1525</v>
      </c>
      <c r="AY267" s="99">
        <v>1557</v>
      </c>
      <c r="AZ267" s="99">
        <v>1557</v>
      </c>
      <c r="BA267" s="99">
        <v>1579</v>
      </c>
      <c r="BB267" s="100">
        <v>1608</v>
      </c>
      <c r="BC267" s="98">
        <v>1634</v>
      </c>
      <c r="BD267" s="99">
        <v>1670</v>
      </c>
      <c r="BE267" s="99">
        <v>1673</v>
      </c>
      <c r="BF267" s="99">
        <v>1693</v>
      </c>
      <c r="BG267" s="99">
        <v>1686</v>
      </c>
      <c r="BH267" s="99">
        <v>1689</v>
      </c>
      <c r="BI267" s="99">
        <v>1688</v>
      </c>
      <c r="BJ267" s="99">
        <v>1681</v>
      </c>
      <c r="BK267" s="99">
        <v>1689</v>
      </c>
      <c r="BL267" s="99">
        <v>1682</v>
      </c>
      <c r="BM267" s="99">
        <v>1671</v>
      </c>
      <c r="BN267" s="100">
        <v>1742</v>
      </c>
      <c r="BO267" s="99">
        <v>1703</v>
      </c>
      <c r="BP267" s="99">
        <v>1689</v>
      </c>
      <c r="BQ267" s="99">
        <v>1678</v>
      </c>
      <c r="BR267" s="99">
        <v>1715</v>
      </c>
      <c r="BS267" s="99">
        <v>1691</v>
      </c>
      <c r="BT267" s="99">
        <v>1687</v>
      </c>
      <c r="BU267" s="99">
        <v>1692</v>
      </c>
      <c r="BV267" s="99">
        <v>1700</v>
      </c>
      <c r="BW267" s="99">
        <v>1687</v>
      </c>
      <c r="BX267" s="99">
        <v>1667</v>
      </c>
      <c r="BY267" s="99">
        <v>1663</v>
      </c>
      <c r="BZ267" s="100">
        <v>1662</v>
      </c>
      <c r="CA267" s="99">
        <v>1691</v>
      </c>
      <c r="CB267" s="99">
        <v>1692</v>
      </c>
      <c r="CC267" s="99">
        <v>1659</v>
      </c>
      <c r="CD267" s="99">
        <v>1660</v>
      </c>
      <c r="CE267" s="99">
        <v>1644</v>
      </c>
      <c r="CF267" s="99">
        <v>1652</v>
      </c>
      <c r="CG267" s="99">
        <v>1666</v>
      </c>
      <c r="CH267" s="99">
        <v>1665</v>
      </c>
      <c r="CI267" s="99">
        <v>1646</v>
      </c>
      <c r="CJ267" s="99">
        <v>1652</v>
      </c>
      <c r="CK267" s="99">
        <v>1631</v>
      </c>
      <c r="CL267" s="100">
        <v>1652</v>
      </c>
      <c r="CM267" s="98">
        <v>1684</v>
      </c>
      <c r="CN267" s="99">
        <v>1689</v>
      </c>
      <c r="CO267" s="99">
        <v>1655</v>
      </c>
      <c r="CP267" s="99">
        <v>1658</v>
      </c>
      <c r="CQ267" s="99">
        <v>1639</v>
      </c>
      <c r="CR267" s="99">
        <v>1669</v>
      </c>
      <c r="CS267" s="99">
        <v>1666</v>
      </c>
      <c r="CT267" s="99">
        <v>1668</v>
      </c>
      <c r="CU267" s="99">
        <v>1660</v>
      </c>
      <c r="CV267" s="99">
        <v>1671</v>
      </c>
      <c r="CW267" s="99">
        <v>1640</v>
      </c>
      <c r="CX267" s="100">
        <v>1664</v>
      </c>
      <c r="CY267" s="99">
        <v>1712</v>
      </c>
      <c r="CZ267" s="99">
        <v>1710</v>
      </c>
      <c r="DA267" s="99">
        <v>1669</v>
      </c>
      <c r="DB267" s="99">
        <v>1670</v>
      </c>
      <c r="DC267" s="99">
        <v>1642</v>
      </c>
      <c r="DD267" s="99">
        <v>1645</v>
      </c>
      <c r="DE267" s="99">
        <v>1642</v>
      </c>
      <c r="DF267" s="99">
        <v>1627</v>
      </c>
      <c r="DG267" s="99">
        <v>1638</v>
      </c>
      <c r="DH267" s="99">
        <v>1616</v>
      </c>
      <c r="DI267" s="99">
        <v>1601</v>
      </c>
      <c r="DJ267" s="100">
        <v>1615</v>
      </c>
      <c r="DL267" s="96"/>
      <c r="DM267" s="97" t="s">
        <v>338</v>
      </c>
      <c r="DN267" s="98">
        <v>131</v>
      </c>
      <c r="DO267" s="99">
        <v>136</v>
      </c>
      <c r="DP267" s="99">
        <v>131</v>
      </c>
      <c r="DQ267" s="99">
        <v>139</v>
      </c>
      <c r="DR267" s="99">
        <v>135</v>
      </c>
      <c r="DS267" s="99">
        <v>128</v>
      </c>
      <c r="DT267" s="99">
        <v>129</v>
      </c>
      <c r="DU267" s="99">
        <v>131</v>
      </c>
      <c r="DV267" s="99">
        <v>138</v>
      </c>
      <c r="DW267" s="99">
        <v>137</v>
      </c>
      <c r="DX267" s="99">
        <v>145</v>
      </c>
      <c r="DY267" s="100">
        <v>146</v>
      </c>
      <c r="DZ267" s="98">
        <v>152</v>
      </c>
      <c r="EA267" s="99">
        <v>145</v>
      </c>
      <c r="EB267" s="99">
        <v>148</v>
      </c>
      <c r="EC267" s="99">
        <v>146</v>
      </c>
      <c r="ED267" s="99">
        <v>144</v>
      </c>
      <c r="EE267" s="99">
        <v>138</v>
      </c>
      <c r="EF267" s="99">
        <v>138</v>
      </c>
      <c r="EG267" s="99">
        <v>143</v>
      </c>
      <c r="EH267" s="99">
        <v>140</v>
      </c>
      <c r="EI267" s="99">
        <v>143</v>
      </c>
      <c r="EJ267" s="99">
        <v>143</v>
      </c>
      <c r="EK267" s="100">
        <v>140</v>
      </c>
      <c r="EL267" s="99">
        <v>133</v>
      </c>
      <c r="EM267" s="99">
        <v>140</v>
      </c>
      <c r="EN267" s="99">
        <v>136</v>
      </c>
      <c r="EO267" s="99">
        <v>134</v>
      </c>
      <c r="EP267" s="99">
        <v>130</v>
      </c>
      <c r="EQ267" s="99">
        <v>124</v>
      </c>
      <c r="ER267" s="99">
        <v>115</v>
      </c>
      <c r="ES267" s="99">
        <v>123</v>
      </c>
      <c r="ET267" s="99">
        <v>120</v>
      </c>
      <c r="EU267" s="99">
        <v>116</v>
      </c>
      <c r="EV267" s="99">
        <v>113</v>
      </c>
      <c r="EW267" s="100">
        <v>112</v>
      </c>
      <c r="EX267" s="98">
        <v>109</v>
      </c>
      <c r="EY267" s="99">
        <v>100</v>
      </c>
      <c r="EZ267" s="99">
        <v>101</v>
      </c>
      <c r="FA267" s="99">
        <v>99</v>
      </c>
      <c r="FB267" s="99">
        <v>96</v>
      </c>
      <c r="FC267" s="99">
        <v>89</v>
      </c>
      <c r="FD267" s="99">
        <v>89</v>
      </c>
      <c r="FE267" s="99">
        <v>93</v>
      </c>
      <c r="FF267" s="99">
        <v>88</v>
      </c>
      <c r="FG267" s="99">
        <v>90</v>
      </c>
      <c r="FH267" s="99">
        <v>89</v>
      </c>
      <c r="FI267" s="100">
        <v>84</v>
      </c>
      <c r="FJ267" s="98">
        <v>80</v>
      </c>
      <c r="FK267" s="99">
        <v>75</v>
      </c>
      <c r="FL267" s="99">
        <v>77</v>
      </c>
      <c r="FM267" s="99">
        <v>72</v>
      </c>
      <c r="FN267" s="99">
        <v>65</v>
      </c>
      <c r="FO267" s="99">
        <v>66</v>
      </c>
      <c r="FP267" s="99">
        <v>63</v>
      </c>
      <c r="FQ267" s="99">
        <v>62</v>
      </c>
      <c r="FR267" s="99">
        <v>60</v>
      </c>
      <c r="FS267" s="99">
        <v>57</v>
      </c>
      <c r="FT267" s="99">
        <v>59</v>
      </c>
      <c r="FU267" s="100">
        <v>51</v>
      </c>
      <c r="FV267" s="98">
        <v>49</v>
      </c>
      <c r="FW267" s="99">
        <v>48</v>
      </c>
      <c r="FX267" s="99">
        <v>47</v>
      </c>
      <c r="FY267" s="99">
        <v>47</v>
      </c>
      <c r="FZ267" s="99">
        <v>47</v>
      </c>
      <c r="GA267" s="99">
        <v>45</v>
      </c>
      <c r="GB267" s="99">
        <v>39</v>
      </c>
      <c r="GC267" s="99">
        <v>36</v>
      </c>
      <c r="GD267" s="99">
        <v>38</v>
      </c>
      <c r="GE267" s="99">
        <v>34</v>
      </c>
      <c r="GF267" s="99">
        <v>35</v>
      </c>
      <c r="GG267" s="100">
        <v>37</v>
      </c>
      <c r="GH267" s="98">
        <v>33</v>
      </c>
      <c r="GI267" s="99">
        <v>33</v>
      </c>
      <c r="GJ267" s="99">
        <v>33</v>
      </c>
      <c r="GK267" s="99">
        <v>28</v>
      </c>
      <c r="GL267" s="99">
        <v>28</v>
      </c>
      <c r="GM267" s="99">
        <v>29</v>
      </c>
      <c r="GN267" s="99">
        <v>26</v>
      </c>
      <c r="GO267" s="99">
        <v>25</v>
      </c>
      <c r="GP267" s="99">
        <v>27</v>
      </c>
      <c r="GQ267" s="99">
        <v>24</v>
      </c>
      <c r="GR267" s="99">
        <v>24</v>
      </c>
      <c r="GS267" s="100">
        <v>20</v>
      </c>
      <c r="GT267" s="98">
        <v>20</v>
      </c>
      <c r="GU267" s="99">
        <v>26</v>
      </c>
      <c r="GV267" s="99">
        <v>19</v>
      </c>
      <c r="GW267" s="99">
        <v>20</v>
      </c>
      <c r="GX267" s="99">
        <v>20</v>
      </c>
      <c r="GY267" s="100">
        <v>19</v>
      </c>
      <c r="GZ267" s="291"/>
    </row>
    <row r="268" spans="2:208" x14ac:dyDescent="0.25">
      <c r="B268" s="96"/>
      <c r="C268" s="97" t="s">
        <v>320</v>
      </c>
      <c r="D268" s="100">
        <v>5030</v>
      </c>
      <c r="E268" s="100">
        <v>5802</v>
      </c>
      <c r="F268" s="100">
        <v>6611</v>
      </c>
      <c r="G268" s="98">
        <v>6708</v>
      </c>
      <c r="H268" s="99">
        <v>6741</v>
      </c>
      <c r="I268" s="99">
        <v>6768</v>
      </c>
      <c r="J268" s="99">
        <v>6803</v>
      </c>
      <c r="K268" s="99">
        <v>6902</v>
      </c>
      <c r="L268" s="99">
        <v>7071</v>
      </c>
      <c r="M268" s="99">
        <v>7081</v>
      </c>
      <c r="N268" s="99">
        <v>7124</v>
      </c>
      <c r="O268" s="99">
        <v>7047</v>
      </c>
      <c r="P268" s="99">
        <v>7167</v>
      </c>
      <c r="Q268" s="99">
        <v>7178</v>
      </c>
      <c r="R268" s="100">
        <v>7301</v>
      </c>
      <c r="S268" s="99">
        <v>7583</v>
      </c>
      <c r="T268" s="99">
        <v>7625</v>
      </c>
      <c r="U268" s="99">
        <v>7666</v>
      </c>
      <c r="V268" s="99">
        <v>7682</v>
      </c>
      <c r="W268" s="99">
        <v>7712</v>
      </c>
      <c r="X268" s="99">
        <v>7776</v>
      </c>
      <c r="Y268" s="99">
        <v>7697</v>
      </c>
      <c r="Z268" s="99">
        <v>7781</v>
      </c>
      <c r="AA268" s="99">
        <v>7768</v>
      </c>
      <c r="AB268" s="99">
        <v>7752</v>
      </c>
      <c r="AC268" s="99">
        <v>7784</v>
      </c>
      <c r="AD268" s="100">
        <v>7833</v>
      </c>
      <c r="AE268" s="99">
        <v>7874</v>
      </c>
      <c r="AF268" s="99">
        <v>7908</v>
      </c>
      <c r="AG268" s="99">
        <v>7900</v>
      </c>
      <c r="AH268" s="99">
        <v>7883</v>
      </c>
      <c r="AI268" s="99">
        <v>7828</v>
      </c>
      <c r="AJ268" s="99">
        <v>7846</v>
      </c>
      <c r="AK268" s="99">
        <v>7769</v>
      </c>
      <c r="AL268" s="99">
        <v>7727</v>
      </c>
      <c r="AM268" s="99">
        <v>7657</v>
      </c>
      <c r="AN268" s="99">
        <v>7761</v>
      </c>
      <c r="AO268" s="99">
        <v>7855</v>
      </c>
      <c r="AP268" s="100">
        <v>7975</v>
      </c>
      <c r="AQ268" s="98">
        <v>8152</v>
      </c>
      <c r="AR268" s="99">
        <v>8204</v>
      </c>
      <c r="AS268" s="99">
        <v>8640</v>
      </c>
      <c r="AT268" s="99">
        <v>8684</v>
      </c>
      <c r="AU268" s="99">
        <v>8758</v>
      </c>
      <c r="AV268" s="99">
        <v>8853</v>
      </c>
      <c r="AW268" s="99">
        <v>8998</v>
      </c>
      <c r="AX268" s="99">
        <v>9066</v>
      </c>
      <c r="AY268" s="99">
        <v>9108</v>
      </c>
      <c r="AZ268" s="99">
        <v>9246</v>
      </c>
      <c r="BA268" s="99">
        <v>9337</v>
      </c>
      <c r="BB268" s="100">
        <v>9430</v>
      </c>
      <c r="BC268" s="98">
        <v>9545</v>
      </c>
      <c r="BD268" s="99">
        <v>9681</v>
      </c>
      <c r="BE268" s="99">
        <v>9704</v>
      </c>
      <c r="BF268" s="99">
        <v>9763</v>
      </c>
      <c r="BG268" s="99">
        <v>9942</v>
      </c>
      <c r="BH268" s="99">
        <v>10142</v>
      </c>
      <c r="BI268" s="99">
        <v>10153</v>
      </c>
      <c r="BJ268" s="99">
        <v>10142</v>
      </c>
      <c r="BK268" s="99">
        <v>10207</v>
      </c>
      <c r="BL268" s="99">
        <v>10216</v>
      </c>
      <c r="BM268" s="99">
        <v>10302</v>
      </c>
      <c r="BN268" s="100">
        <v>10380</v>
      </c>
      <c r="BO268" s="99">
        <v>10276</v>
      </c>
      <c r="BP268" s="99">
        <v>10333</v>
      </c>
      <c r="BQ268" s="99">
        <v>10317</v>
      </c>
      <c r="BR268" s="99">
        <v>10364</v>
      </c>
      <c r="BS268" s="99">
        <v>10347</v>
      </c>
      <c r="BT268" s="99">
        <v>10416</v>
      </c>
      <c r="BU268" s="99">
        <v>10466</v>
      </c>
      <c r="BV268" s="99">
        <v>10474</v>
      </c>
      <c r="BW268" s="99">
        <v>10488</v>
      </c>
      <c r="BX268" s="99">
        <v>10578</v>
      </c>
      <c r="BY268" s="99">
        <v>10619</v>
      </c>
      <c r="BZ268" s="100">
        <v>10638</v>
      </c>
      <c r="CA268" s="99">
        <v>10818</v>
      </c>
      <c r="CB268" s="99">
        <v>10915</v>
      </c>
      <c r="CC268" s="99">
        <v>10845</v>
      </c>
      <c r="CD268" s="99">
        <v>10825</v>
      </c>
      <c r="CE268" s="99">
        <v>10846</v>
      </c>
      <c r="CF268" s="99">
        <v>10872</v>
      </c>
      <c r="CG268" s="99">
        <v>10899</v>
      </c>
      <c r="CH268" s="99">
        <v>10891</v>
      </c>
      <c r="CI268" s="99">
        <v>10888</v>
      </c>
      <c r="CJ268" s="99">
        <v>10999</v>
      </c>
      <c r="CK268" s="99">
        <v>11008</v>
      </c>
      <c r="CL268" s="100">
        <v>11023</v>
      </c>
      <c r="CM268" s="98">
        <v>11289</v>
      </c>
      <c r="CN268" s="99">
        <v>11372</v>
      </c>
      <c r="CO268" s="99">
        <v>11338</v>
      </c>
      <c r="CP268" s="99">
        <v>11330</v>
      </c>
      <c r="CQ268" s="99">
        <v>11308</v>
      </c>
      <c r="CR268" s="99">
        <v>11426</v>
      </c>
      <c r="CS268" s="99">
        <v>11416</v>
      </c>
      <c r="CT268" s="99">
        <v>11427</v>
      </c>
      <c r="CU268" s="99">
        <v>11460</v>
      </c>
      <c r="CV268" s="99">
        <v>11509</v>
      </c>
      <c r="CW268" s="99">
        <v>11666</v>
      </c>
      <c r="CX268" s="100">
        <v>11772</v>
      </c>
      <c r="CY268" s="99">
        <v>11950</v>
      </c>
      <c r="CZ268" s="99">
        <v>11958</v>
      </c>
      <c r="DA268" s="99">
        <v>11880</v>
      </c>
      <c r="DB268" s="99">
        <v>11872</v>
      </c>
      <c r="DC268" s="99">
        <v>11813</v>
      </c>
      <c r="DD268" s="99">
        <v>11933</v>
      </c>
      <c r="DE268" s="99">
        <v>12000</v>
      </c>
      <c r="DF268" s="99">
        <v>12009</v>
      </c>
      <c r="DG268" s="99">
        <v>12044</v>
      </c>
      <c r="DH268" s="99">
        <v>12148</v>
      </c>
      <c r="DI268" s="99">
        <v>12119</v>
      </c>
      <c r="DJ268" s="100">
        <v>12164</v>
      </c>
      <c r="DL268" s="96"/>
      <c r="DM268" s="97" t="s">
        <v>339</v>
      </c>
      <c r="DN268" s="98">
        <v>622</v>
      </c>
      <c r="DO268" s="99">
        <v>630</v>
      </c>
      <c r="DP268" s="99">
        <v>633</v>
      </c>
      <c r="DQ268" s="99">
        <v>632</v>
      </c>
      <c r="DR268" s="99">
        <v>692</v>
      </c>
      <c r="DS268" s="99">
        <v>637</v>
      </c>
      <c r="DT268" s="99">
        <v>617</v>
      </c>
      <c r="DU268" s="99">
        <v>624</v>
      </c>
      <c r="DV268" s="99">
        <v>622</v>
      </c>
      <c r="DW268" s="99">
        <v>630</v>
      </c>
      <c r="DX268" s="99">
        <v>623</v>
      </c>
      <c r="DY268" s="100">
        <v>622</v>
      </c>
      <c r="DZ268" s="98">
        <v>634</v>
      </c>
      <c r="EA268" s="99">
        <v>638</v>
      </c>
      <c r="EB268" s="99">
        <v>632</v>
      </c>
      <c r="EC268" s="99">
        <v>642</v>
      </c>
      <c r="ED268" s="99">
        <v>645</v>
      </c>
      <c r="EE268" s="99">
        <v>639</v>
      </c>
      <c r="EF268" s="99">
        <v>647</v>
      </c>
      <c r="EG268" s="99">
        <v>646</v>
      </c>
      <c r="EH268" s="99">
        <v>651</v>
      </c>
      <c r="EI268" s="99">
        <v>648</v>
      </c>
      <c r="EJ268" s="99">
        <v>662</v>
      </c>
      <c r="EK268" s="100">
        <v>663</v>
      </c>
      <c r="EL268" s="99">
        <v>665</v>
      </c>
      <c r="EM268" s="99">
        <v>656</v>
      </c>
      <c r="EN268" s="99">
        <v>664</v>
      </c>
      <c r="EO268" s="99">
        <v>664</v>
      </c>
      <c r="EP268" s="99">
        <v>671</v>
      </c>
      <c r="EQ268" s="99">
        <v>675</v>
      </c>
      <c r="ER268" s="99">
        <v>670</v>
      </c>
      <c r="ES268" s="99">
        <v>674</v>
      </c>
      <c r="ET268" s="99">
        <v>666</v>
      </c>
      <c r="EU268" s="99">
        <v>670</v>
      </c>
      <c r="EV268" s="99">
        <v>676</v>
      </c>
      <c r="EW268" s="100">
        <v>668</v>
      </c>
      <c r="EX268" s="98">
        <v>691</v>
      </c>
      <c r="EY268" s="99">
        <v>688</v>
      </c>
      <c r="EZ268" s="99">
        <v>683</v>
      </c>
      <c r="FA268" s="99">
        <v>673</v>
      </c>
      <c r="FB268" s="99">
        <v>665</v>
      </c>
      <c r="FC268" s="99">
        <v>669</v>
      </c>
      <c r="FD268" s="99">
        <v>666</v>
      </c>
      <c r="FE268" s="99">
        <v>685</v>
      </c>
      <c r="FF268" s="99">
        <v>669</v>
      </c>
      <c r="FG268" s="99">
        <v>665</v>
      </c>
      <c r="FH268" s="99">
        <v>651</v>
      </c>
      <c r="FI268" s="100">
        <v>649</v>
      </c>
      <c r="FJ268" s="98">
        <v>648</v>
      </c>
      <c r="FK268" s="99">
        <v>638</v>
      </c>
      <c r="FL268" s="99">
        <v>645</v>
      </c>
      <c r="FM268" s="99">
        <v>634</v>
      </c>
      <c r="FN268" s="99">
        <v>620</v>
      </c>
      <c r="FO268" s="99">
        <v>606</v>
      </c>
      <c r="FP268" s="99">
        <v>608</v>
      </c>
      <c r="FQ268" s="99">
        <v>605</v>
      </c>
      <c r="FR268" s="99">
        <v>592</v>
      </c>
      <c r="FS268" s="99">
        <v>603</v>
      </c>
      <c r="FT268" s="99">
        <v>599</v>
      </c>
      <c r="FU268" s="100">
        <v>593</v>
      </c>
      <c r="FV268" s="98">
        <v>593</v>
      </c>
      <c r="FW268" s="99">
        <v>591</v>
      </c>
      <c r="FX268" s="99">
        <v>577</v>
      </c>
      <c r="FY268" s="99">
        <v>574</v>
      </c>
      <c r="FZ268" s="99">
        <v>562</v>
      </c>
      <c r="GA268" s="99">
        <v>555</v>
      </c>
      <c r="GB268" s="99">
        <v>546</v>
      </c>
      <c r="GC268" s="99">
        <v>543</v>
      </c>
      <c r="GD268" s="99">
        <v>551</v>
      </c>
      <c r="GE268" s="99">
        <v>537</v>
      </c>
      <c r="GF268" s="99">
        <v>529</v>
      </c>
      <c r="GG268" s="100">
        <v>530</v>
      </c>
      <c r="GH268" s="98">
        <v>538</v>
      </c>
      <c r="GI268" s="99">
        <v>523</v>
      </c>
      <c r="GJ268" s="99">
        <v>513</v>
      </c>
      <c r="GK268" s="99">
        <v>495</v>
      </c>
      <c r="GL268" s="99">
        <v>494</v>
      </c>
      <c r="GM268" s="99">
        <v>499</v>
      </c>
      <c r="GN268" s="99">
        <v>499</v>
      </c>
      <c r="GO268" s="99">
        <v>492</v>
      </c>
      <c r="GP268" s="99">
        <v>520</v>
      </c>
      <c r="GQ268" s="99">
        <v>464</v>
      </c>
      <c r="GR268" s="99">
        <v>459</v>
      </c>
      <c r="GS268" s="100">
        <v>459</v>
      </c>
      <c r="GT268" s="98">
        <v>441</v>
      </c>
      <c r="GU268" s="99">
        <v>441</v>
      </c>
      <c r="GV268" s="99">
        <v>430</v>
      </c>
      <c r="GW268" s="99">
        <v>429</v>
      </c>
      <c r="GX268" s="99">
        <v>423</v>
      </c>
      <c r="GY268" s="100">
        <v>416</v>
      </c>
      <c r="GZ268" s="291"/>
    </row>
    <row r="269" spans="2:208" x14ac:dyDescent="0.25">
      <c r="B269" s="96"/>
      <c r="C269" s="97" t="s">
        <v>321</v>
      </c>
      <c r="D269" s="100">
        <v>47</v>
      </c>
      <c r="E269" s="100">
        <v>123</v>
      </c>
      <c r="F269" s="100">
        <v>123</v>
      </c>
      <c r="G269" s="98">
        <v>124</v>
      </c>
      <c r="H269" s="99">
        <v>114</v>
      </c>
      <c r="I269" s="99">
        <v>119</v>
      </c>
      <c r="J269" s="99">
        <v>117</v>
      </c>
      <c r="K269" s="99">
        <v>123</v>
      </c>
      <c r="L269" s="99">
        <v>124</v>
      </c>
      <c r="M269" s="99">
        <v>126</v>
      </c>
      <c r="N269" s="99">
        <v>126</v>
      </c>
      <c r="O269" s="99">
        <v>125</v>
      </c>
      <c r="P269" s="99">
        <v>126</v>
      </c>
      <c r="Q269" s="99">
        <v>127</v>
      </c>
      <c r="R269" s="100">
        <v>129</v>
      </c>
      <c r="S269" s="99">
        <v>137</v>
      </c>
      <c r="T269" s="99">
        <v>141</v>
      </c>
      <c r="U269" s="99">
        <v>151</v>
      </c>
      <c r="V269" s="99">
        <v>154</v>
      </c>
      <c r="W269" s="99">
        <v>157</v>
      </c>
      <c r="X269" s="99">
        <v>169</v>
      </c>
      <c r="Y269" s="99">
        <v>175</v>
      </c>
      <c r="Z269" s="99">
        <v>173</v>
      </c>
      <c r="AA269" s="99">
        <v>171</v>
      </c>
      <c r="AB269" s="99">
        <v>172</v>
      </c>
      <c r="AC269" s="99">
        <v>166</v>
      </c>
      <c r="AD269" s="100">
        <v>167</v>
      </c>
      <c r="AE269" s="99">
        <v>169</v>
      </c>
      <c r="AF269" s="99">
        <v>173</v>
      </c>
      <c r="AG269" s="99">
        <v>176</v>
      </c>
      <c r="AH269" s="99">
        <v>194</v>
      </c>
      <c r="AI269" s="99">
        <v>196</v>
      </c>
      <c r="AJ269" s="99">
        <v>192</v>
      </c>
      <c r="AK269" s="99">
        <v>196</v>
      </c>
      <c r="AL269" s="99">
        <v>190</v>
      </c>
      <c r="AM269" s="99">
        <v>190</v>
      </c>
      <c r="AN269" s="99">
        <v>196</v>
      </c>
      <c r="AO269" s="99">
        <v>204</v>
      </c>
      <c r="AP269" s="100">
        <v>216</v>
      </c>
      <c r="AQ269" s="98">
        <v>222</v>
      </c>
      <c r="AR269" s="99">
        <v>221</v>
      </c>
      <c r="AS269" s="99">
        <v>240</v>
      </c>
      <c r="AT269" s="99">
        <v>237</v>
      </c>
      <c r="AU269" s="99">
        <v>241</v>
      </c>
      <c r="AV269" s="99">
        <v>249</v>
      </c>
      <c r="AW269" s="99">
        <v>278</v>
      </c>
      <c r="AX269" s="99">
        <v>282</v>
      </c>
      <c r="AY269" s="99">
        <v>290</v>
      </c>
      <c r="AZ269" s="99">
        <v>288</v>
      </c>
      <c r="BA269" s="99">
        <v>303</v>
      </c>
      <c r="BB269" s="100">
        <v>305</v>
      </c>
      <c r="BC269" s="98">
        <v>314</v>
      </c>
      <c r="BD269" s="99">
        <v>324</v>
      </c>
      <c r="BE269" s="99">
        <v>320</v>
      </c>
      <c r="BF269" s="99">
        <v>328</v>
      </c>
      <c r="BG269" s="99">
        <v>330</v>
      </c>
      <c r="BH269" s="99">
        <v>353</v>
      </c>
      <c r="BI269" s="99">
        <v>351</v>
      </c>
      <c r="BJ269" s="99">
        <v>360</v>
      </c>
      <c r="BK269" s="99">
        <v>367</v>
      </c>
      <c r="BL269" s="99">
        <v>357</v>
      </c>
      <c r="BM269" s="99">
        <v>355</v>
      </c>
      <c r="BN269" s="100">
        <v>392</v>
      </c>
      <c r="BO269" s="99">
        <v>373</v>
      </c>
      <c r="BP269" s="99">
        <v>389</v>
      </c>
      <c r="BQ269" s="99">
        <v>392</v>
      </c>
      <c r="BR269" s="99">
        <v>393</v>
      </c>
      <c r="BS269" s="99">
        <v>403</v>
      </c>
      <c r="BT269" s="99">
        <v>408</v>
      </c>
      <c r="BU269" s="99">
        <v>406</v>
      </c>
      <c r="BV269" s="99">
        <v>404</v>
      </c>
      <c r="BW269" s="99">
        <v>416</v>
      </c>
      <c r="BX269" s="99">
        <v>421</v>
      </c>
      <c r="BY269" s="99">
        <v>422</v>
      </c>
      <c r="BZ269" s="100">
        <v>422</v>
      </c>
      <c r="CA269" s="99">
        <v>418</v>
      </c>
      <c r="CB269" s="99">
        <v>422</v>
      </c>
      <c r="CC269" s="99">
        <v>421</v>
      </c>
      <c r="CD269" s="99">
        <v>422</v>
      </c>
      <c r="CE269" s="99">
        <v>426</v>
      </c>
      <c r="CF269" s="99">
        <v>437</v>
      </c>
      <c r="CG269" s="99">
        <v>435</v>
      </c>
      <c r="CH269" s="99">
        <v>427</v>
      </c>
      <c r="CI269" s="99">
        <v>426</v>
      </c>
      <c r="CJ269" s="99">
        <v>427</v>
      </c>
      <c r="CK269" s="99">
        <v>429</v>
      </c>
      <c r="CL269" s="100">
        <v>444</v>
      </c>
      <c r="CM269" s="98">
        <v>445</v>
      </c>
      <c r="CN269" s="99">
        <v>447</v>
      </c>
      <c r="CO269" s="99">
        <v>447</v>
      </c>
      <c r="CP269" s="99">
        <v>453</v>
      </c>
      <c r="CQ269" s="99">
        <v>454</v>
      </c>
      <c r="CR269" s="99">
        <v>472</v>
      </c>
      <c r="CS269" s="99">
        <v>463</v>
      </c>
      <c r="CT269" s="99">
        <v>464</v>
      </c>
      <c r="CU269" s="99">
        <v>459</v>
      </c>
      <c r="CV269" s="99">
        <v>469</v>
      </c>
      <c r="CW269" s="99">
        <v>471</v>
      </c>
      <c r="CX269" s="100">
        <v>475</v>
      </c>
      <c r="CY269" s="99">
        <v>482</v>
      </c>
      <c r="CZ269" s="99">
        <v>490</v>
      </c>
      <c r="DA269" s="99">
        <v>493</v>
      </c>
      <c r="DB269" s="99">
        <v>498</v>
      </c>
      <c r="DC269" s="99">
        <v>503</v>
      </c>
      <c r="DD269" s="99">
        <v>502</v>
      </c>
      <c r="DE269" s="99">
        <v>502</v>
      </c>
      <c r="DF269" s="99">
        <v>493</v>
      </c>
      <c r="DG269" s="99">
        <v>495</v>
      </c>
      <c r="DH269" s="99">
        <v>505</v>
      </c>
      <c r="DI269" s="99">
        <v>503</v>
      </c>
      <c r="DJ269" s="100">
        <v>508</v>
      </c>
      <c r="DL269" s="96"/>
      <c r="DM269" s="97" t="s">
        <v>340</v>
      </c>
      <c r="DN269" s="98">
        <v>140</v>
      </c>
      <c r="DO269" s="99">
        <v>126</v>
      </c>
      <c r="DP269" s="99">
        <v>154</v>
      </c>
      <c r="DQ269" s="99">
        <v>151</v>
      </c>
      <c r="DR269" s="99">
        <v>150</v>
      </c>
      <c r="DS269" s="99">
        <v>148</v>
      </c>
      <c r="DT269" s="99">
        <v>144</v>
      </c>
      <c r="DU269" s="99">
        <v>146</v>
      </c>
      <c r="DV269" s="99">
        <v>145</v>
      </c>
      <c r="DW269" s="99">
        <v>151</v>
      </c>
      <c r="DX269" s="99">
        <v>145</v>
      </c>
      <c r="DY269" s="100">
        <v>140</v>
      </c>
      <c r="DZ269" s="98">
        <v>147</v>
      </c>
      <c r="EA269" s="99">
        <v>149</v>
      </c>
      <c r="EB269" s="99">
        <v>155</v>
      </c>
      <c r="EC269" s="99">
        <v>142</v>
      </c>
      <c r="ED269" s="99">
        <v>142</v>
      </c>
      <c r="EE269" s="99">
        <v>126</v>
      </c>
      <c r="EF269" s="99">
        <v>129</v>
      </c>
      <c r="EG269" s="99">
        <v>124</v>
      </c>
      <c r="EH269" s="99">
        <v>123</v>
      </c>
      <c r="EI269" s="99">
        <v>126</v>
      </c>
      <c r="EJ269" s="99">
        <v>130</v>
      </c>
      <c r="EK269" s="100">
        <v>126</v>
      </c>
      <c r="EL269" s="99">
        <v>128</v>
      </c>
      <c r="EM269" s="99">
        <v>125</v>
      </c>
      <c r="EN269" s="99">
        <v>135</v>
      </c>
      <c r="EO269" s="99">
        <v>134</v>
      </c>
      <c r="EP269" s="99">
        <v>133</v>
      </c>
      <c r="EQ269" s="99">
        <v>151</v>
      </c>
      <c r="ER269" s="99">
        <v>131</v>
      </c>
      <c r="ES269" s="99">
        <v>142</v>
      </c>
      <c r="ET269" s="99">
        <v>151</v>
      </c>
      <c r="EU269" s="99">
        <v>132</v>
      </c>
      <c r="EV269" s="99">
        <v>134</v>
      </c>
      <c r="EW269" s="100">
        <v>146</v>
      </c>
      <c r="EX269" s="98">
        <v>147</v>
      </c>
      <c r="EY269" s="99">
        <v>141</v>
      </c>
      <c r="EZ269" s="99">
        <v>148</v>
      </c>
      <c r="FA269" s="99">
        <v>151</v>
      </c>
      <c r="FB269" s="99">
        <v>155</v>
      </c>
      <c r="FC269" s="99">
        <v>153</v>
      </c>
      <c r="FD269" s="99">
        <v>160</v>
      </c>
      <c r="FE269" s="99">
        <v>156</v>
      </c>
      <c r="FF269" s="99">
        <v>157</v>
      </c>
      <c r="FG269" s="99">
        <v>157</v>
      </c>
      <c r="FH269" s="99">
        <v>152</v>
      </c>
      <c r="FI269" s="100">
        <v>143</v>
      </c>
      <c r="FJ269" s="98">
        <v>139</v>
      </c>
      <c r="FK269" s="99">
        <v>138</v>
      </c>
      <c r="FL269" s="99">
        <v>146</v>
      </c>
      <c r="FM269" s="99">
        <v>141</v>
      </c>
      <c r="FN269" s="99">
        <v>140</v>
      </c>
      <c r="FO269" s="99">
        <v>131</v>
      </c>
      <c r="FP269" s="99">
        <v>134</v>
      </c>
      <c r="FQ269" s="99">
        <v>128</v>
      </c>
      <c r="FR269" s="99">
        <v>127</v>
      </c>
      <c r="FS269" s="99">
        <v>121</v>
      </c>
      <c r="FT269" s="99">
        <v>121</v>
      </c>
      <c r="FU269" s="100">
        <v>117</v>
      </c>
      <c r="FV269" s="98">
        <v>110</v>
      </c>
      <c r="FW269" s="99">
        <v>110</v>
      </c>
      <c r="FX269" s="99">
        <v>102</v>
      </c>
      <c r="FY269" s="99">
        <v>98</v>
      </c>
      <c r="FZ269" s="99">
        <v>97</v>
      </c>
      <c r="GA269" s="99">
        <v>98</v>
      </c>
      <c r="GB269" s="99">
        <v>91</v>
      </c>
      <c r="GC269" s="99">
        <v>91</v>
      </c>
      <c r="GD269" s="99">
        <v>86</v>
      </c>
      <c r="GE269" s="99">
        <v>84</v>
      </c>
      <c r="GF269" s="99">
        <v>84</v>
      </c>
      <c r="GG269" s="100">
        <v>78</v>
      </c>
      <c r="GH269" s="98">
        <v>78</v>
      </c>
      <c r="GI269" s="99">
        <v>75</v>
      </c>
      <c r="GJ269" s="99">
        <v>75</v>
      </c>
      <c r="GK269" s="99">
        <v>70</v>
      </c>
      <c r="GL269" s="99">
        <v>67</v>
      </c>
      <c r="GM269" s="99">
        <v>63</v>
      </c>
      <c r="GN269" s="99">
        <v>63</v>
      </c>
      <c r="GO269" s="99">
        <v>58</v>
      </c>
      <c r="GP269" s="99">
        <v>70</v>
      </c>
      <c r="GQ269" s="99">
        <v>60</v>
      </c>
      <c r="GR269" s="99">
        <v>55</v>
      </c>
      <c r="GS269" s="100">
        <v>55</v>
      </c>
      <c r="GT269" s="98">
        <v>58</v>
      </c>
      <c r="GU269" s="99">
        <v>59</v>
      </c>
      <c r="GV269" s="99">
        <v>54</v>
      </c>
      <c r="GW269" s="99">
        <v>57</v>
      </c>
      <c r="GX269" s="99">
        <v>53</v>
      </c>
      <c r="GY269" s="100">
        <v>54</v>
      </c>
      <c r="GZ269" s="291"/>
    </row>
    <row r="270" spans="2:208" ht="13" thickBot="1" x14ac:dyDescent="0.3">
      <c r="B270" s="96"/>
      <c r="C270" s="97" t="s">
        <v>322</v>
      </c>
      <c r="D270" s="100">
        <v>442</v>
      </c>
      <c r="E270" s="100">
        <v>735</v>
      </c>
      <c r="F270" s="100">
        <v>889</v>
      </c>
      <c r="G270" s="98">
        <v>905</v>
      </c>
      <c r="H270" s="99">
        <v>918</v>
      </c>
      <c r="I270" s="99">
        <v>941</v>
      </c>
      <c r="J270" s="99">
        <v>1015</v>
      </c>
      <c r="K270" s="99">
        <v>1057</v>
      </c>
      <c r="L270" s="99">
        <v>1131</v>
      </c>
      <c r="M270" s="99">
        <v>1127</v>
      </c>
      <c r="N270" s="99">
        <v>1120</v>
      </c>
      <c r="O270" s="99">
        <v>1125</v>
      </c>
      <c r="P270" s="99">
        <v>1165</v>
      </c>
      <c r="Q270" s="99">
        <v>1185</v>
      </c>
      <c r="R270" s="100">
        <v>1240</v>
      </c>
      <c r="S270" s="99">
        <v>1286</v>
      </c>
      <c r="T270" s="99">
        <v>1312</v>
      </c>
      <c r="U270" s="99">
        <v>1354</v>
      </c>
      <c r="V270" s="99">
        <v>1380</v>
      </c>
      <c r="W270" s="99">
        <v>1409</v>
      </c>
      <c r="X270" s="99">
        <v>1459</v>
      </c>
      <c r="Y270" s="99">
        <v>1498</v>
      </c>
      <c r="Z270" s="99">
        <v>1565</v>
      </c>
      <c r="AA270" s="99">
        <v>1576</v>
      </c>
      <c r="AB270" s="99">
        <v>1567</v>
      </c>
      <c r="AC270" s="99">
        <v>1580</v>
      </c>
      <c r="AD270" s="100">
        <v>1591</v>
      </c>
      <c r="AE270" s="99">
        <v>1597</v>
      </c>
      <c r="AF270" s="99">
        <v>1604</v>
      </c>
      <c r="AG270" s="99">
        <v>1634</v>
      </c>
      <c r="AH270" s="99">
        <v>1649</v>
      </c>
      <c r="AI270" s="99">
        <v>1680</v>
      </c>
      <c r="AJ270" s="99">
        <v>1684</v>
      </c>
      <c r="AK270" s="99">
        <v>1679</v>
      </c>
      <c r="AL270" s="99">
        <v>1680</v>
      </c>
      <c r="AM270" s="99">
        <v>1650</v>
      </c>
      <c r="AN270" s="99">
        <v>1690</v>
      </c>
      <c r="AO270" s="99">
        <v>1734</v>
      </c>
      <c r="AP270" s="100">
        <v>1790</v>
      </c>
      <c r="AQ270" s="98">
        <v>1812</v>
      </c>
      <c r="AR270" s="99">
        <v>1826</v>
      </c>
      <c r="AS270" s="99">
        <v>1974</v>
      </c>
      <c r="AT270" s="99">
        <v>1996</v>
      </c>
      <c r="AU270" s="99">
        <v>2052</v>
      </c>
      <c r="AV270" s="99">
        <v>2077</v>
      </c>
      <c r="AW270" s="99">
        <v>2207</v>
      </c>
      <c r="AX270" s="99">
        <v>2265</v>
      </c>
      <c r="AY270" s="99">
        <v>2275</v>
      </c>
      <c r="AZ270" s="99">
        <v>2324</v>
      </c>
      <c r="BA270" s="99">
        <v>2375</v>
      </c>
      <c r="BB270" s="100">
        <v>2362</v>
      </c>
      <c r="BC270" s="98">
        <v>2421</v>
      </c>
      <c r="BD270" s="99">
        <v>2455</v>
      </c>
      <c r="BE270" s="99">
        <v>2495</v>
      </c>
      <c r="BF270" s="99">
        <v>2534</v>
      </c>
      <c r="BG270" s="99">
        <v>2574</v>
      </c>
      <c r="BH270" s="99">
        <v>2608</v>
      </c>
      <c r="BI270" s="99">
        <v>2610</v>
      </c>
      <c r="BJ270" s="99">
        <v>2608</v>
      </c>
      <c r="BK270" s="99">
        <v>2619</v>
      </c>
      <c r="BL270" s="99">
        <v>2633</v>
      </c>
      <c r="BM270" s="99">
        <v>2608</v>
      </c>
      <c r="BN270" s="100">
        <v>2545</v>
      </c>
      <c r="BO270" s="99">
        <v>2619</v>
      </c>
      <c r="BP270" s="99">
        <v>2633</v>
      </c>
      <c r="BQ270" s="99">
        <v>2622</v>
      </c>
      <c r="BR270" s="99">
        <v>2644</v>
      </c>
      <c r="BS270" s="99">
        <v>2677</v>
      </c>
      <c r="BT270" s="99">
        <v>2692</v>
      </c>
      <c r="BU270" s="99">
        <v>2678</v>
      </c>
      <c r="BV270" s="99">
        <v>2674</v>
      </c>
      <c r="BW270" s="99">
        <v>2657</v>
      </c>
      <c r="BX270" s="99">
        <v>2674</v>
      </c>
      <c r="BY270" s="99">
        <v>2661</v>
      </c>
      <c r="BZ270" s="100">
        <v>2683</v>
      </c>
      <c r="CA270" s="99">
        <v>2668</v>
      </c>
      <c r="CB270" s="99">
        <v>2685</v>
      </c>
      <c r="CC270" s="99">
        <v>2713</v>
      </c>
      <c r="CD270" s="99">
        <v>2708</v>
      </c>
      <c r="CE270" s="99">
        <v>2704</v>
      </c>
      <c r="CF270" s="99">
        <v>2734</v>
      </c>
      <c r="CG270" s="99">
        <v>2773</v>
      </c>
      <c r="CH270" s="99">
        <v>2779</v>
      </c>
      <c r="CI270" s="99">
        <v>2799</v>
      </c>
      <c r="CJ270" s="99">
        <v>2806</v>
      </c>
      <c r="CK270" s="99">
        <v>2810</v>
      </c>
      <c r="CL270" s="100">
        <v>2839</v>
      </c>
      <c r="CM270" s="98">
        <v>3347</v>
      </c>
      <c r="CN270" s="99">
        <v>3410</v>
      </c>
      <c r="CO270" s="99">
        <v>3449</v>
      </c>
      <c r="CP270" s="99">
        <v>3431</v>
      </c>
      <c r="CQ270" s="99">
        <v>3461</v>
      </c>
      <c r="CR270" s="99">
        <v>3490</v>
      </c>
      <c r="CS270" s="99">
        <v>3496</v>
      </c>
      <c r="CT270" s="99">
        <v>3490</v>
      </c>
      <c r="CU270" s="99">
        <v>3497</v>
      </c>
      <c r="CV270" s="99">
        <v>3496</v>
      </c>
      <c r="CW270" s="99">
        <v>3511</v>
      </c>
      <c r="CX270" s="100">
        <v>3559</v>
      </c>
      <c r="CY270" s="99">
        <v>3590</v>
      </c>
      <c r="CZ270" s="99">
        <v>3575</v>
      </c>
      <c r="DA270" s="99">
        <v>3588</v>
      </c>
      <c r="DB270" s="99">
        <v>3587</v>
      </c>
      <c r="DC270" s="99">
        <v>3582</v>
      </c>
      <c r="DD270" s="99">
        <v>3591</v>
      </c>
      <c r="DE270" s="99">
        <v>3588</v>
      </c>
      <c r="DF270" s="99">
        <v>3589</v>
      </c>
      <c r="DG270" s="99">
        <v>3595</v>
      </c>
      <c r="DH270" s="99">
        <v>3503</v>
      </c>
      <c r="DI270" s="99">
        <v>3495</v>
      </c>
      <c r="DJ270" s="100">
        <v>3500</v>
      </c>
      <c r="DL270" s="101"/>
      <c r="DM270" s="102" t="s">
        <v>71</v>
      </c>
      <c r="DN270" s="103"/>
      <c r="DO270" s="104"/>
      <c r="DP270" s="104"/>
      <c r="DQ270" s="104"/>
      <c r="DR270" s="104"/>
      <c r="DS270" s="104"/>
      <c r="DT270" s="104"/>
      <c r="DU270" s="104"/>
      <c r="DV270" s="104"/>
      <c r="DW270" s="104"/>
      <c r="DX270" s="104"/>
      <c r="DY270" s="105"/>
      <c r="DZ270" s="103"/>
      <c r="EA270" s="104"/>
      <c r="EB270" s="104"/>
      <c r="EC270" s="104"/>
      <c r="ED270" s="104"/>
      <c r="EE270" s="104"/>
      <c r="EF270" s="104"/>
      <c r="EG270" s="104"/>
      <c r="EH270" s="104"/>
      <c r="EI270" s="104"/>
      <c r="EJ270" s="104"/>
      <c r="EK270" s="105"/>
      <c r="EL270" s="104"/>
      <c r="EM270" s="104"/>
      <c r="EN270" s="104"/>
      <c r="EO270" s="104"/>
      <c r="EP270" s="104"/>
      <c r="EQ270" s="104"/>
      <c r="ER270" s="104"/>
      <c r="ES270" s="104"/>
      <c r="ET270" s="104"/>
      <c r="EU270" s="104"/>
      <c r="EV270" s="104"/>
      <c r="EW270" s="105"/>
      <c r="EX270" s="103"/>
      <c r="EY270" s="104"/>
      <c r="EZ270" s="104"/>
      <c r="FA270" s="104"/>
      <c r="FB270" s="104"/>
      <c r="FC270" s="104"/>
      <c r="FD270" s="104"/>
      <c r="FE270" s="104"/>
      <c r="FF270" s="104"/>
      <c r="FG270" s="104"/>
      <c r="FH270" s="104"/>
      <c r="FI270" s="105"/>
      <c r="FJ270" s="103"/>
      <c r="FK270" s="104"/>
      <c r="FL270" s="104"/>
      <c r="FM270" s="104"/>
      <c r="FN270" s="104"/>
      <c r="FO270" s="104"/>
      <c r="FP270" s="104"/>
      <c r="FQ270" s="104"/>
      <c r="FR270" s="104"/>
      <c r="FS270" s="104"/>
      <c r="FT270" s="104"/>
      <c r="FU270" s="105"/>
      <c r="FV270" s="103"/>
      <c r="FW270" s="104"/>
      <c r="FX270" s="104"/>
      <c r="FY270" s="104"/>
      <c r="FZ270" s="104"/>
      <c r="GA270" s="104"/>
      <c r="GB270" s="104"/>
      <c r="GC270" s="104"/>
      <c r="GD270" s="104"/>
      <c r="GE270" s="104"/>
      <c r="GF270" s="104"/>
      <c r="GG270" s="105"/>
      <c r="GH270" s="103"/>
      <c r="GI270" s="104"/>
      <c r="GJ270" s="104"/>
      <c r="GK270" s="104"/>
      <c r="GL270" s="104"/>
      <c r="GM270" s="104"/>
      <c r="GN270" s="104"/>
      <c r="GO270" s="104"/>
      <c r="GP270" s="104"/>
      <c r="GQ270" s="104"/>
      <c r="GR270" s="104"/>
      <c r="GS270" s="105"/>
      <c r="GT270" s="103"/>
      <c r="GU270" s="104"/>
      <c r="GV270" s="104"/>
      <c r="GW270" s="104"/>
      <c r="GX270" s="104"/>
      <c r="GY270" s="105"/>
      <c r="GZ270" s="291"/>
    </row>
    <row r="271" spans="2:208" ht="13" thickBot="1" x14ac:dyDescent="0.3">
      <c r="B271" s="96"/>
      <c r="C271" s="97" t="s">
        <v>323</v>
      </c>
      <c r="D271" s="100">
        <v>291</v>
      </c>
      <c r="E271" s="100">
        <v>408</v>
      </c>
      <c r="F271" s="100">
        <v>472</v>
      </c>
      <c r="G271" s="98">
        <v>482</v>
      </c>
      <c r="H271" s="99">
        <v>494</v>
      </c>
      <c r="I271" s="99">
        <v>506</v>
      </c>
      <c r="J271" s="99">
        <v>508</v>
      </c>
      <c r="K271" s="99">
        <v>533</v>
      </c>
      <c r="L271" s="99">
        <v>558</v>
      </c>
      <c r="M271" s="99">
        <v>571</v>
      </c>
      <c r="N271" s="99">
        <v>570</v>
      </c>
      <c r="O271" s="99">
        <v>630</v>
      </c>
      <c r="P271" s="99">
        <v>667</v>
      </c>
      <c r="Q271" s="99">
        <v>681</v>
      </c>
      <c r="R271" s="100">
        <v>695</v>
      </c>
      <c r="S271" s="99">
        <v>720</v>
      </c>
      <c r="T271" s="99">
        <v>746</v>
      </c>
      <c r="U271" s="99">
        <v>742</v>
      </c>
      <c r="V271" s="99">
        <v>748</v>
      </c>
      <c r="W271" s="99">
        <v>751</v>
      </c>
      <c r="X271" s="99">
        <v>798</v>
      </c>
      <c r="Y271" s="99">
        <v>805</v>
      </c>
      <c r="Z271" s="99">
        <v>832</v>
      </c>
      <c r="AA271" s="99">
        <v>856</v>
      </c>
      <c r="AB271" s="99">
        <v>857</v>
      </c>
      <c r="AC271" s="99">
        <v>872</v>
      </c>
      <c r="AD271" s="100">
        <v>890</v>
      </c>
      <c r="AE271" s="99">
        <v>936</v>
      </c>
      <c r="AF271" s="99">
        <v>958</v>
      </c>
      <c r="AG271" s="99">
        <v>952</v>
      </c>
      <c r="AH271" s="99">
        <v>971</v>
      </c>
      <c r="AI271" s="99">
        <v>1009</v>
      </c>
      <c r="AJ271" s="99">
        <v>1048</v>
      </c>
      <c r="AK271" s="99">
        <v>1067</v>
      </c>
      <c r="AL271" s="99">
        <v>1062</v>
      </c>
      <c r="AM271" s="99">
        <v>1066</v>
      </c>
      <c r="AN271" s="99">
        <v>1113</v>
      </c>
      <c r="AO271" s="99">
        <v>1145</v>
      </c>
      <c r="AP271" s="100">
        <v>1203</v>
      </c>
      <c r="AQ271" s="98">
        <v>1260</v>
      </c>
      <c r="AR271" s="99">
        <v>1273</v>
      </c>
      <c r="AS271" s="99">
        <v>1284</v>
      </c>
      <c r="AT271" s="99">
        <v>1318</v>
      </c>
      <c r="AU271" s="99">
        <v>1352</v>
      </c>
      <c r="AV271" s="99">
        <v>1384</v>
      </c>
      <c r="AW271" s="99">
        <v>1433</v>
      </c>
      <c r="AX271" s="99">
        <v>1464</v>
      </c>
      <c r="AY271" s="99">
        <v>1465</v>
      </c>
      <c r="AZ271" s="99">
        <v>1474</v>
      </c>
      <c r="BA271" s="99">
        <v>1488</v>
      </c>
      <c r="BB271" s="100">
        <v>1514</v>
      </c>
      <c r="BC271" s="98">
        <v>1563</v>
      </c>
      <c r="BD271" s="99">
        <v>1588</v>
      </c>
      <c r="BE271" s="99">
        <v>1576</v>
      </c>
      <c r="BF271" s="99">
        <v>1586</v>
      </c>
      <c r="BG271" s="99">
        <v>1605</v>
      </c>
      <c r="BH271" s="99">
        <v>1602</v>
      </c>
      <c r="BI271" s="99">
        <v>1601</v>
      </c>
      <c r="BJ271" s="99">
        <v>1610</v>
      </c>
      <c r="BK271" s="99">
        <v>1600</v>
      </c>
      <c r="BL271" s="99">
        <v>1596</v>
      </c>
      <c r="BM271" s="99">
        <v>1636</v>
      </c>
      <c r="BN271" s="100">
        <v>1665</v>
      </c>
      <c r="BO271" s="99">
        <v>1734</v>
      </c>
      <c r="BP271" s="99">
        <v>1724</v>
      </c>
      <c r="BQ271" s="99">
        <v>1698</v>
      </c>
      <c r="BR271" s="99">
        <v>1692</v>
      </c>
      <c r="BS271" s="99">
        <v>1701</v>
      </c>
      <c r="BT271" s="99">
        <v>1731</v>
      </c>
      <c r="BU271" s="99">
        <v>1701</v>
      </c>
      <c r="BV271" s="99">
        <v>1694</v>
      </c>
      <c r="BW271" s="99">
        <v>1682</v>
      </c>
      <c r="BX271" s="99">
        <v>1657</v>
      </c>
      <c r="BY271" s="99">
        <v>1660</v>
      </c>
      <c r="BZ271" s="100">
        <v>1667</v>
      </c>
      <c r="CA271" s="99">
        <v>1683</v>
      </c>
      <c r="CB271" s="99">
        <v>1712</v>
      </c>
      <c r="CC271" s="99">
        <v>1689</v>
      </c>
      <c r="CD271" s="99">
        <v>1651</v>
      </c>
      <c r="CE271" s="99">
        <v>1656</v>
      </c>
      <c r="CF271" s="99">
        <v>1682</v>
      </c>
      <c r="CG271" s="99">
        <v>1701</v>
      </c>
      <c r="CH271" s="99">
        <v>1670</v>
      </c>
      <c r="CI271" s="99">
        <v>1677</v>
      </c>
      <c r="CJ271" s="99">
        <v>1687</v>
      </c>
      <c r="CK271" s="99">
        <v>1670</v>
      </c>
      <c r="CL271" s="100">
        <v>1692</v>
      </c>
      <c r="CM271" s="98">
        <v>2352</v>
      </c>
      <c r="CN271" s="99">
        <v>2378</v>
      </c>
      <c r="CO271" s="99">
        <v>2357</v>
      </c>
      <c r="CP271" s="99">
        <v>2367</v>
      </c>
      <c r="CQ271" s="99">
        <v>2375</v>
      </c>
      <c r="CR271" s="99">
        <v>2394</v>
      </c>
      <c r="CS271" s="99">
        <v>2382</v>
      </c>
      <c r="CT271" s="99">
        <v>2375</v>
      </c>
      <c r="CU271" s="99">
        <v>2374</v>
      </c>
      <c r="CV271" s="99">
        <v>2367</v>
      </c>
      <c r="CW271" s="99">
        <v>2360</v>
      </c>
      <c r="CX271" s="100">
        <v>2401</v>
      </c>
      <c r="CY271" s="99">
        <v>2428</v>
      </c>
      <c r="CZ271" s="99">
        <v>2439</v>
      </c>
      <c r="DA271" s="99">
        <v>2411</v>
      </c>
      <c r="DB271" s="99">
        <v>2393</v>
      </c>
      <c r="DC271" s="99">
        <v>2343</v>
      </c>
      <c r="DD271" s="99">
        <v>2377</v>
      </c>
      <c r="DE271" s="99">
        <v>2376</v>
      </c>
      <c r="DF271" s="99">
        <v>2362</v>
      </c>
      <c r="DG271" s="99">
        <v>2373</v>
      </c>
      <c r="DH271" s="99">
        <v>2383</v>
      </c>
      <c r="DI271" s="99">
        <v>2370</v>
      </c>
      <c r="DJ271" s="100">
        <v>2396</v>
      </c>
      <c r="DL271" s="106" t="s">
        <v>341</v>
      </c>
      <c r="DM271" s="107"/>
      <c r="DN271" s="217">
        <f t="shared" ref="DN271:ED271" si="239">SUM(DN260:DN270)</f>
        <v>22317</v>
      </c>
      <c r="DO271" s="183">
        <f t="shared" si="239"/>
        <v>22299</v>
      </c>
      <c r="DP271" s="183">
        <f t="shared" si="239"/>
        <v>22456</v>
      </c>
      <c r="DQ271" s="183">
        <f t="shared" si="239"/>
        <v>22589</v>
      </c>
      <c r="DR271" s="183">
        <f t="shared" si="239"/>
        <v>22590</v>
      </c>
      <c r="DS271" s="183">
        <f t="shared" si="239"/>
        <v>22665</v>
      </c>
      <c r="DT271" s="183">
        <f t="shared" si="239"/>
        <v>22428</v>
      </c>
      <c r="DU271" s="183">
        <f t="shared" si="239"/>
        <v>22426</v>
      </c>
      <c r="DV271" s="183">
        <f t="shared" si="239"/>
        <v>22338</v>
      </c>
      <c r="DW271" s="183">
        <f t="shared" si="239"/>
        <v>22452</v>
      </c>
      <c r="DX271" s="183">
        <f t="shared" si="239"/>
        <v>22157</v>
      </c>
      <c r="DY271" s="216">
        <f t="shared" si="239"/>
        <v>22117</v>
      </c>
      <c r="DZ271" s="217">
        <f t="shared" si="239"/>
        <v>22009</v>
      </c>
      <c r="EA271" s="183">
        <f t="shared" si="239"/>
        <v>22148</v>
      </c>
      <c r="EB271" s="183">
        <f t="shared" si="239"/>
        <v>22040</v>
      </c>
      <c r="EC271" s="183">
        <f t="shared" si="239"/>
        <v>22276</v>
      </c>
      <c r="ED271" s="183">
        <f t="shared" si="239"/>
        <v>22244</v>
      </c>
      <c r="EE271" s="183">
        <f t="shared" ref="EE271:EW271" si="240">SUM(EE260:EE270)</f>
        <v>22345</v>
      </c>
      <c r="EF271" s="183">
        <f t="shared" si="240"/>
        <v>22605</v>
      </c>
      <c r="EG271" s="183">
        <f t="shared" si="240"/>
        <v>23000</v>
      </c>
      <c r="EH271" s="183">
        <f t="shared" si="240"/>
        <v>23217</v>
      </c>
      <c r="EI271" s="183">
        <f t="shared" si="240"/>
        <v>23307</v>
      </c>
      <c r="EJ271" s="183">
        <f t="shared" si="240"/>
        <v>23336</v>
      </c>
      <c r="EK271" s="216">
        <f t="shared" si="240"/>
        <v>23339</v>
      </c>
      <c r="EL271" s="183">
        <f t="shared" si="240"/>
        <v>23405</v>
      </c>
      <c r="EM271" s="183">
        <f t="shared" si="240"/>
        <v>23416</v>
      </c>
      <c r="EN271" s="183">
        <f t="shared" si="240"/>
        <v>23487</v>
      </c>
      <c r="EO271" s="183">
        <f t="shared" si="240"/>
        <v>23677</v>
      </c>
      <c r="EP271" s="183">
        <f t="shared" si="240"/>
        <v>24010</v>
      </c>
      <c r="EQ271" s="183">
        <f t="shared" si="240"/>
        <v>24457</v>
      </c>
      <c r="ER271" s="183">
        <f t="shared" si="240"/>
        <v>24293</v>
      </c>
      <c r="ES271" s="183">
        <f t="shared" si="240"/>
        <v>24328</v>
      </c>
      <c r="ET271" s="183">
        <f t="shared" si="240"/>
        <v>24416</v>
      </c>
      <c r="EU271" s="183">
        <f t="shared" si="240"/>
        <v>24326</v>
      </c>
      <c r="EV271" s="183">
        <f t="shared" si="240"/>
        <v>24326</v>
      </c>
      <c r="EW271" s="216">
        <f t="shared" si="240"/>
        <v>24395</v>
      </c>
      <c r="EX271" s="250">
        <f t="shared" ref="EX271:EZ271" si="241">SUM(EX260:EX270)</f>
        <v>24465</v>
      </c>
      <c r="EY271" s="251">
        <f t="shared" si="241"/>
        <v>24312</v>
      </c>
      <c r="EZ271" s="251">
        <f t="shared" si="241"/>
        <v>24284</v>
      </c>
      <c r="FA271" s="251">
        <f t="shared" ref="FA271:FC271" si="242">SUM(FA260:FA270)</f>
        <v>24189</v>
      </c>
      <c r="FB271" s="251">
        <f t="shared" si="242"/>
        <v>23995</v>
      </c>
      <c r="FC271" s="251">
        <f t="shared" si="242"/>
        <v>23789</v>
      </c>
      <c r="FD271" s="251">
        <f t="shared" ref="FD271:FF271" si="243">SUM(FD260:FD270)</f>
        <v>23770</v>
      </c>
      <c r="FE271" s="251">
        <f t="shared" si="243"/>
        <v>23581</v>
      </c>
      <c r="FF271" s="251">
        <f t="shared" si="243"/>
        <v>23386</v>
      </c>
      <c r="FG271" s="251">
        <f t="shared" ref="FG271:FL271" si="244">SUM(FG260:FG270)</f>
        <v>23296</v>
      </c>
      <c r="FH271" s="251">
        <f t="shared" si="244"/>
        <v>23185</v>
      </c>
      <c r="FI271" s="252">
        <f t="shared" si="244"/>
        <v>22958</v>
      </c>
      <c r="FJ271" s="278">
        <f t="shared" si="244"/>
        <v>22685</v>
      </c>
      <c r="FK271" s="279">
        <f t="shared" si="244"/>
        <v>22563</v>
      </c>
      <c r="FL271" s="279">
        <f t="shared" si="244"/>
        <v>22525</v>
      </c>
      <c r="FM271" s="279">
        <f t="shared" ref="FM271:FX271" si="245">SUM(FM260:FM270)</f>
        <v>22402</v>
      </c>
      <c r="FN271" s="279">
        <f t="shared" si="245"/>
        <v>22183</v>
      </c>
      <c r="FO271" s="279">
        <f t="shared" si="245"/>
        <v>22041</v>
      </c>
      <c r="FP271" s="279">
        <f t="shared" si="245"/>
        <v>21868</v>
      </c>
      <c r="FQ271" s="279">
        <f t="shared" si="245"/>
        <v>21628</v>
      </c>
      <c r="FR271" s="279">
        <f t="shared" si="245"/>
        <v>21436</v>
      </c>
      <c r="FS271" s="279">
        <f t="shared" si="245"/>
        <v>21473</v>
      </c>
      <c r="FT271" s="279">
        <f t="shared" si="245"/>
        <v>21407</v>
      </c>
      <c r="FU271" s="280">
        <f t="shared" si="245"/>
        <v>20770</v>
      </c>
      <c r="FV271" s="278">
        <f t="shared" si="245"/>
        <v>20384</v>
      </c>
      <c r="FW271" s="279">
        <f t="shared" si="245"/>
        <v>20045</v>
      </c>
      <c r="FX271" s="279">
        <f t="shared" si="245"/>
        <v>19860</v>
      </c>
      <c r="FY271" s="279">
        <f t="shared" ref="FY271:GJ271" si="246">SUM(FY260:FY270)</f>
        <v>19670</v>
      </c>
      <c r="FZ271" s="279">
        <f t="shared" si="246"/>
        <v>19395</v>
      </c>
      <c r="GA271" s="279">
        <f t="shared" si="246"/>
        <v>19340</v>
      </c>
      <c r="GB271" s="279">
        <f t="shared" si="246"/>
        <v>18960</v>
      </c>
      <c r="GC271" s="279">
        <f t="shared" si="246"/>
        <v>18750</v>
      </c>
      <c r="GD271" s="279">
        <f t="shared" si="246"/>
        <v>18542</v>
      </c>
      <c r="GE271" s="279">
        <f t="shared" si="246"/>
        <v>18266</v>
      </c>
      <c r="GF271" s="279">
        <f t="shared" si="246"/>
        <v>17985</v>
      </c>
      <c r="GG271" s="280">
        <f t="shared" si="246"/>
        <v>17431</v>
      </c>
      <c r="GH271" s="278">
        <f t="shared" si="246"/>
        <v>17221</v>
      </c>
      <c r="GI271" s="279">
        <f t="shared" si="246"/>
        <v>17124</v>
      </c>
      <c r="GJ271" s="279">
        <f t="shared" si="246"/>
        <v>16874</v>
      </c>
      <c r="GK271" s="279">
        <f t="shared" ref="GK271:GV271" si="247">SUM(GK260:GK270)</f>
        <v>16704</v>
      </c>
      <c r="GL271" s="279">
        <f t="shared" si="247"/>
        <v>16556</v>
      </c>
      <c r="GM271" s="279">
        <f t="shared" si="247"/>
        <v>16366</v>
      </c>
      <c r="GN271" s="279">
        <f t="shared" si="247"/>
        <v>16155</v>
      </c>
      <c r="GO271" s="279">
        <f t="shared" si="247"/>
        <v>15945</v>
      </c>
      <c r="GP271" s="279">
        <f t="shared" si="247"/>
        <v>16012</v>
      </c>
      <c r="GQ271" s="279">
        <f t="shared" si="247"/>
        <v>14448</v>
      </c>
      <c r="GR271" s="279">
        <f t="shared" si="247"/>
        <v>14086</v>
      </c>
      <c r="GS271" s="280">
        <f t="shared" si="247"/>
        <v>13982</v>
      </c>
      <c r="GT271" s="278">
        <f t="shared" si="247"/>
        <v>13685</v>
      </c>
      <c r="GU271" s="279">
        <f t="shared" si="247"/>
        <v>13756</v>
      </c>
      <c r="GV271" s="279">
        <f t="shared" si="247"/>
        <v>13327</v>
      </c>
      <c r="GW271" s="279">
        <f t="shared" ref="GW271:GY271" si="248">SUM(GW260:GW270)</f>
        <v>13253</v>
      </c>
      <c r="GX271" s="279">
        <f t="shared" si="248"/>
        <v>13071</v>
      </c>
      <c r="GY271" s="280">
        <f t="shared" si="248"/>
        <v>13093</v>
      </c>
      <c r="GZ271" s="292"/>
    </row>
    <row r="272" spans="2:208" x14ac:dyDescent="0.25">
      <c r="B272" s="96"/>
      <c r="C272" s="97" t="s">
        <v>324</v>
      </c>
      <c r="D272" s="100">
        <v>94</v>
      </c>
      <c r="E272" s="100">
        <v>137</v>
      </c>
      <c r="F272" s="100">
        <v>129</v>
      </c>
      <c r="G272" s="98">
        <v>131</v>
      </c>
      <c r="H272" s="99">
        <v>125</v>
      </c>
      <c r="I272" s="99">
        <v>125</v>
      </c>
      <c r="J272" s="99">
        <v>125</v>
      </c>
      <c r="K272" s="99">
        <v>137</v>
      </c>
      <c r="L272" s="99">
        <v>142</v>
      </c>
      <c r="M272" s="99">
        <v>138</v>
      </c>
      <c r="N272" s="99">
        <v>134</v>
      </c>
      <c r="O272" s="99">
        <v>127</v>
      </c>
      <c r="P272" s="99">
        <v>127</v>
      </c>
      <c r="Q272" s="99">
        <v>126</v>
      </c>
      <c r="R272" s="100">
        <v>127</v>
      </c>
      <c r="S272" s="99">
        <v>129</v>
      </c>
      <c r="T272" s="99">
        <v>131</v>
      </c>
      <c r="U272" s="99">
        <v>138</v>
      </c>
      <c r="V272" s="99">
        <v>140</v>
      </c>
      <c r="W272" s="99">
        <v>141</v>
      </c>
      <c r="X272" s="99">
        <v>152</v>
      </c>
      <c r="Y272" s="99">
        <v>159</v>
      </c>
      <c r="Z272" s="99">
        <v>161</v>
      </c>
      <c r="AA272" s="99">
        <v>166</v>
      </c>
      <c r="AB272" s="99">
        <v>166</v>
      </c>
      <c r="AC272" s="99">
        <v>166</v>
      </c>
      <c r="AD272" s="100">
        <v>171</v>
      </c>
      <c r="AE272" s="99">
        <v>175</v>
      </c>
      <c r="AF272" s="99">
        <v>176</v>
      </c>
      <c r="AG272" s="99">
        <v>187</v>
      </c>
      <c r="AH272" s="99">
        <v>191</v>
      </c>
      <c r="AI272" s="99">
        <v>197</v>
      </c>
      <c r="AJ272" s="99">
        <v>209</v>
      </c>
      <c r="AK272" s="99">
        <v>212</v>
      </c>
      <c r="AL272" s="99">
        <v>214</v>
      </c>
      <c r="AM272" s="99">
        <v>203</v>
      </c>
      <c r="AN272" s="99">
        <v>224</v>
      </c>
      <c r="AO272" s="99">
        <v>245</v>
      </c>
      <c r="AP272" s="100">
        <v>254</v>
      </c>
      <c r="AQ272" s="98">
        <v>267</v>
      </c>
      <c r="AR272" s="99">
        <v>268</v>
      </c>
      <c r="AS272" s="99">
        <v>358</v>
      </c>
      <c r="AT272" s="99">
        <v>369</v>
      </c>
      <c r="AU272" s="99">
        <v>384</v>
      </c>
      <c r="AV272" s="99">
        <v>383</v>
      </c>
      <c r="AW272" s="99">
        <v>411</v>
      </c>
      <c r="AX272" s="99">
        <v>423</v>
      </c>
      <c r="AY272" s="99">
        <v>428</v>
      </c>
      <c r="AZ272" s="99">
        <v>417</v>
      </c>
      <c r="BA272" s="99">
        <v>430</v>
      </c>
      <c r="BB272" s="100">
        <v>429</v>
      </c>
      <c r="BC272" s="98">
        <v>446</v>
      </c>
      <c r="BD272" s="99">
        <v>453</v>
      </c>
      <c r="BE272" s="99">
        <v>460</v>
      </c>
      <c r="BF272" s="99">
        <v>465</v>
      </c>
      <c r="BG272" s="99">
        <v>470</v>
      </c>
      <c r="BH272" s="99">
        <v>479</v>
      </c>
      <c r="BI272" s="99">
        <v>479</v>
      </c>
      <c r="BJ272" s="99">
        <v>478</v>
      </c>
      <c r="BK272" s="99">
        <v>474</v>
      </c>
      <c r="BL272" s="99">
        <v>474</v>
      </c>
      <c r="BM272" s="99">
        <v>468</v>
      </c>
      <c r="BN272" s="100">
        <v>544</v>
      </c>
      <c r="BO272" s="99">
        <v>530</v>
      </c>
      <c r="BP272" s="99">
        <v>539</v>
      </c>
      <c r="BQ272" s="99">
        <v>550</v>
      </c>
      <c r="BR272" s="99">
        <v>543</v>
      </c>
      <c r="BS272" s="99">
        <v>554</v>
      </c>
      <c r="BT272" s="99">
        <v>549</v>
      </c>
      <c r="BU272" s="99">
        <v>551</v>
      </c>
      <c r="BV272" s="99">
        <v>566</v>
      </c>
      <c r="BW272" s="99">
        <v>565</v>
      </c>
      <c r="BX272" s="99">
        <v>577</v>
      </c>
      <c r="BY272" s="99">
        <v>572</v>
      </c>
      <c r="BZ272" s="100">
        <v>560</v>
      </c>
      <c r="CA272" s="99">
        <v>582</v>
      </c>
      <c r="CB272" s="99">
        <v>594</v>
      </c>
      <c r="CC272" s="99">
        <v>591</v>
      </c>
      <c r="CD272" s="99">
        <v>596</v>
      </c>
      <c r="CE272" s="99">
        <v>595</v>
      </c>
      <c r="CF272" s="99">
        <v>614</v>
      </c>
      <c r="CG272" s="99">
        <v>625</v>
      </c>
      <c r="CH272" s="99">
        <v>609</v>
      </c>
      <c r="CI272" s="99">
        <v>613</v>
      </c>
      <c r="CJ272" s="99">
        <v>617</v>
      </c>
      <c r="CK272" s="99">
        <v>621</v>
      </c>
      <c r="CL272" s="100">
        <v>617</v>
      </c>
      <c r="CM272" s="98">
        <v>630</v>
      </c>
      <c r="CN272" s="99">
        <v>629</v>
      </c>
      <c r="CO272" s="99">
        <v>642</v>
      </c>
      <c r="CP272" s="99">
        <v>642</v>
      </c>
      <c r="CQ272" s="99">
        <v>655</v>
      </c>
      <c r="CR272" s="99">
        <v>674</v>
      </c>
      <c r="CS272" s="99">
        <v>671</v>
      </c>
      <c r="CT272" s="99">
        <v>676</v>
      </c>
      <c r="CU272" s="99">
        <v>677</v>
      </c>
      <c r="CV272" s="99">
        <v>668</v>
      </c>
      <c r="CW272" s="99">
        <v>668</v>
      </c>
      <c r="CX272" s="100">
        <v>671</v>
      </c>
      <c r="CY272" s="99">
        <v>667</v>
      </c>
      <c r="CZ272" s="99">
        <v>681</v>
      </c>
      <c r="DA272" s="99">
        <v>662</v>
      </c>
      <c r="DB272" s="99">
        <v>666</v>
      </c>
      <c r="DC272" s="99">
        <v>679</v>
      </c>
      <c r="DD272" s="99">
        <v>679</v>
      </c>
      <c r="DE272" s="99">
        <v>668</v>
      </c>
      <c r="DF272" s="99">
        <v>677</v>
      </c>
      <c r="DG272" s="99">
        <v>683</v>
      </c>
      <c r="DH272" s="99">
        <v>676</v>
      </c>
      <c r="DI272" s="99">
        <v>672</v>
      </c>
      <c r="DJ272" s="100">
        <v>668</v>
      </c>
      <c r="DL272" s="121">
        <v>12</v>
      </c>
      <c r="DM272" s="92" t="s">
        <v>342</v>
      </c>
      <c r="DN272" s="158">
        <v>4</v>
      </c>
      <c r="DO272" s="182">
        <v>4</v>
      </c>
      <c r="DP272" s="182">
        <v>5</v>
      </c>
      <c r="DQ272" s="182">
        <v>5</v>
      </c>
      <c r="DR272" s="182">
        <v>5</v>
      </c>
      <c r="DS272" s="182">
        <v>5</v>
      </c>
      <c r="DT272" s="182">
        <v>4</v>
      </c>
      <c r="DU272" s="182">
        <v>3</v>
      </c>
      <c r="DV272" s="182">
        <v>3</v>
      </c>
      <c r="DW272" s="182">
        <v>2</v>
      </c>
      <c r="DX272" s="182">
        <v>3</v>
      </c>
      <c r="DY272" s="221">
        <v>2</v>
      </c>
      <c r="DZ272" s="158">
        <v>4</v>
      </c>
      <c r="EA272" s="182">
        <v>4</v>
      </c>
      <c r="EB272" s="182">
        <v>204</v>
      </c>
      <c r="EC272" s="182">
        <v>200</v>
      </c>
      <c r="ED272" s="182">
        <v>3</v>
      </c>
      <c r="EE272" s="182">
        <v>3</v>
      </c>
      <c r="EF272" s="182">
        <v>9</v>
      </c>
      <c r="EG272" s="182">
        <v>13</v>
      </c>
      <c r="EH272" s="182">
        <v>17</v>
      </c>
      <c r="EI272" s="182">
        <v>15</v>
      </c>
      <c r="EJ272" s="182">
        <v>16</v>
      </c>
      <c r="EK272" s="221">
        <v>15</v>
      </c>
      <c r="EL272" s="182">
        <v>16</v>
      </c>
      <c r="EM272" s="182">
        <v>18</v>
      </c>
      <c r="EN272" s="182">
        <v>17</v>
      </c>
      <c r="EO272" s="182">
        <v>16</v>
      </c>
      <c r="EP272" s="182">
        <v>15</v>
      </c>
      <c r="EQ272" s="182">
        <v>15</v>
      </c>
      <c r="ER272" s="182">
        <v>13</v>
      </c>
      <c r="ES272" s="182">
        <v>12</v>
      </c>
      <c r="ET272" s="182">
        <v>12</v>
      </c>
      <c r="EU272" s="182">
        <v>12</v>
      </c>
      <c r="EV272" s="182">
        <v>13</v>
      </c>
      <c r="EW272" s="221">
        <v>13</v>
      </c>
      <c r="EX272" s="249">
        <v>13</v>
      </c>
      <c r="EY272" s="182">
        <v>12</v>
      </c>
      <c r="EZ272" s="182">
        <v>10</v>
      </c>
      <c r="FA272" s="182">
        <v>10</v>
      </c>
      <c r="FB272" s="182">
        <v>10</v>
      </c>
      <c r="FC272" s="253">
        <v>9</v>
      </c>
      <c r="FD272" s="253">
        <v>8</v>
      </c>
      <c r="FE272" s="182">
        <v>7</v>
      </c>
      <c r="FF272" s="253">
        <v>7</v>
      </c>
      <c r="FG272" s="253">
        <v>7</v>
      </c>
      <c r="FH272" s="182">
        <v>9</v>
      </c>
      <c r="FI272" s="248">
        <v>9</v>
      </c>
      <c r="FJ272" s="275">
        <v>9</v>
      </c>
      <c r="FK272" s="276">
        <v>9</v>
      </c>
      <c r="FL272" s="276">
        <v>7</v>
      </c>
      <c r="FM272" s="276">
        <v>7</v>
      </c>
      <c r="FN272" s="276">
        <v>6</v>
      </c>
      <c r="FO272" s="276">
        <v>7</v>
      </c>
      <c r="FP272" s="276">
        <v>6</v>
      </c>
      <c r="FQ272" s="276">
        <v>6</v>
      </c>
      <c r="FR272" s="276">
        <v>7</v>
      </c>
      <c r="FS272" s="276">
        <v>7</v>
      </c>
      <c r="FT272" s="276">
        <v>8</v>
      </c>
      <c r="FU272" s="277">
        <v>8</v>
      </c>
      <c r="FV272" s="275">
        <v>7</v>
      </c>
      <c r="FW272" s="276">
        <v>8</v>
      </c>
      <c r="FX272" s="276">
        <v>7</v>
      </c>
      <c r="FY272" s="276">
        <v>7</v>
      </c>
      <c r="FZ272" s="276">
        <v>7</v>
      </c>
      <c r="GA272" s="276">
        <v>6</v>
      </c>
      <c r="GB272" s="276">
        <v>6</v>
      </c>
      <c r="GC272" s="276">
        <v>6</v>
      </c>
      <c r="GD272" s="276">
        <v>6</v>
      </c>
      <c r="GE272" s="276">
        <v>6</v>
      </c>
      <c r="GF272" s="276">
        <v>7</v>
      </c>
      <c r="GG272" s="277">
        <v>7</v>
      </c>
      <c r="GH272" s="275">
        <v>6</v>
      </c>
      <c r="GI272" s="276">
        <v>6</v>
      </c>
      <c r="GJ272" s="276">
        <v>6</v>
      </c>
      <c r="GK272" s="276">
        <v>5</v>
      </c>
      <c r="GL272" s="276">
        <v>4</v>
      </c>
      <c r="GM272" s="276">
        <v>4</v>
      </c>
      <c r="GN272" s="276">
        <v>3</v>
      </c>
      <c r="GO272" s="276">
        <v>3</v>
      </c>
      <c r="GP272" s="276">
        <v>3</v>
      </c>
      <c r="GQ272" s="276">
        <v>1</v>
      </c>
      <c r="GR272" s="276">
        <v>2</v>
      </c>
      <c r="GS272" s="277">
        <v>2</v>
      </c>
      <c r="GT272" s="275">
        <v>2</v>
      </c>
      <c r="GU272" s="276">
        <v>3</v>
      </c>
      <c r="GV272" s="276">
        <v>1</v>
      </c>
      <c r="GW272" s="276">
        <v>1</v>
      </c>
      <c r="GX272" s="276">
        <v>1</v>
      </c>
      <c r="GY272" s="277">
        <v>2</v>
      </c>
      <c r="GZ272" s="291"/>
    </row>
    <row r="273" spans="2:208" x14ac:dyDescent="0.25">
      <c r="B273" s="96"/>
      <c r="C273" s="97" t="s">
        <v>325</v>
      </c>
      <c r="D273" s="100">
        <v>524</v>
      </c>
      <c r="E273" s="100">
        <v>954</v>
      </c>
      <c r="F273" s="100">
        <v>887</v>
      </c>
      <c r="G273" s="98">
        <v>896</v>
      </c>
      <c r="H273" s="99">
        <v>859</v>
      </c>
      <c r="I273" s="99">
        <v>839</v>
      </c>
      <c r="J273" s="99">
        <v>873</v>
      </c>
      <c r="K273" s="99">
        <v>873</v>
      </c>
      <c r="L273" s="99">
        <v>898</v>
      </c>
      <c r="M273" s="99">
        <v>883</v>
      </c>
      <c r="N273" s="99">
        <v>893</v>
      </c>
      <c r="O273" s="99">
        <v>856</v>
      </c>
      <c r="P273" s="99">
        <v>853</v>
      </c>
      <c r="Q273" s="99">
        <v>856</v>
      </c>
      <c r="R273" s="100">
        <v>875</v>
      </c>
      <c r="S273" s="99">
        <v>894</v>
      </c>
      <c r="T273" s="99">
        <v>914</v>
      </c>
      <c r="U273" s="99">
        <v>958</v>
      </c>
      <c r="V273" s="99">
        <v>995</v>
      </c>
      <c r="W273" s="99">
        <v>1010</v>
      </c>
      <c r="X273" s="99">
        <v>1081</v>
      </c>
      <c r="Y273" s="99">
        <v>1066</v>
      </c>
      <c r="Z273" s="99">
        <v>1089</v>
      </c>
      <c r="AA273" s="99">
        <v>1115</v>
      </c>
      <c r="AB273" s="99">
        <v>1153</v>
      </c>
      <c r="AC273" s="99">
        <v>1183</v>
      </c>
      <c r="AD273" s="100">
        <v>1189</v>
      </c>
      <c r="AE273" s="99">
        <v>1185</v>
      </c>
      <c r="AF273" s="99">
        <v>1199</v>
      </c>
      <c r="AG273" s="99">
        <v>1221</v>
      </c>
      <c r="AH273" s="99">
        <v>1245</v>
      </c>
      <c r="AI273" s="99">
        <v>1252</v>
      </c>
      <c r="AJ273" s="99">
        <v>1253</v>
      </c>
      <c r="AK273" s="99">
        <v>1265</v>
      </c>
      <c r="AL273" s="99">
        <v>1247</v>
      </c>
      <c r="AM273" s="99">
        <v>1229</v>
      </c>
      <c r="AN273" s="99">
        <v>1304</v>
      </c>
      <c r="AO273" s="99">
        <v>1394</v>
      </c>
      <c r="AP273" s="100">
        <v>1467</v>
      </c>
      <c r="AQ273" s="98">
        <v>1521</v>
      </c>
      <c r="AR273" s="99">
        <v>1565</v>
      </c>
      <c r="AS273" s="99">
        <v>2031</v>
      </c>
      <c r="AT273" s="99">
        <v>2075</v>
      </c>
      <c r="AU273" s="99">
        <v>2115</v>
      </c>
      <c r="AV273" s="99">
        <v>2164</v>
      </c>
      <c r="AW273" s="99">
        <v>2287</v>
      </c>
      <c r="AX273" s="99">
        <v>2302</v>
      </c>
      <c r="AY273" s="99">
        <v>2348</v>
      </c>
      <c r="AZ273" s="99">
        <v>2348</v>
      </c>
      <c r="BA273" s="99">
        <v>2418</v>
      </c>
      <c r="BB273" s="100">
        <v>2458</v>
      </c>
      <c r="BC273" s="98">
        <v>2478</v>
      </c>
      <c r="BD273" s="99">
        <v>2495</v>
      </c>
      <c r="BE273" s="99">
        <v>2529</v>
      </c>
      <c r="BF273" s="99">
        <v>2613</v>
      </c>
      <c r="BG273" s="99">
        <v>2684</v>
      </c>
      <c r="BH273" s="99">
        <v>2760</v>
      </c>
      <c r="BI273" s="99">
        <v>2754</v>
      </c>
      <c r="BJ273" s="99">
        <v>2782</v>
      </c>
      <c r="BK273" s="99">
        <v>2835</v>
      </c>
      <c r="BL273" s="99">
        <v>2868</v>
      </c>
      <c r="BM273" s="99">
        <v>2874</v>
      </c>
      <c r="BN273" s="100">
        <v>2912</v>
      </c>
      <c r="BO273" s="99">
        <v>3033</v>
      </c>
      <c r="BP273" s="99">
        <v>3104</v>
      </c>
      <c r="BQ273" s="99">
        <v>3184</v>
      </c>
      <c r="BR273" s="99">
        <v>3260</v>
      </c>
      <c r="BS273" s="99">
        <v>3308</v>
      </c>
      <c r="BT273" s="99">
        <v>3333</v>
      </c>
      <c r="BU273" s="99">
        <v>3358</v>
      </c>
      <c r="BV273" s="99">
        <v>3377</v>
      </c>
      <c r="BW273" s="99">
        <v>3392</v>
      </c>
      <c r="BX273" s="99">
        <v>3521</v>
      </c>
      <c r="BY273" s="99">
        <v>3488</v>
      </c>
      <c r="BZ273" s="100">
        <v>3453</v>
      </c>
      <c r="CA273" s="99">
        <v>3389</v>
      </c>
      <c r="CB273" s="99">
        <v>3421</v>
      </c>
      <c r="CC273" s="99">
        <v>3459</v>
      </c>
      <c r="CD273" s="99">
        <v>3494</v>
      </c>
      <c r="CE273" s="99">
        <v>3453</v>
      </c>
      <c r="CF273" s="99">
        <v>3480</v>
      </c>
      <c r="CG273" s="99">
        <v>3474</v>
      </c>
      <c r="CH273" s="99">
        <v>3463</v>
      </c>
      <c r="CI273" s="99">
        <v>3479</v>
      </c>
      <c r="CJ273" s="99">
        <v>3506</v>
      </c>
      <c r="CK273" s="99">
        <v>3546</v>
      </c>
      <c r="CL273" s="100">
        <v>3574</v>
      </c>
      <c r="CM273" s="98">
        <v>3633</v>
      </c>
      <c r="CN273" s="99">
        <v>3663</v>
      </c>
      <c r="CO273" s="99">
        <v>3721</v>
      </c>
      <c r="CP273" s="99">
        <v>3731</v>
      </c>
      <c r="CQ273" s="99">
        <v>3782</v>
      </c>
      <c r="CR273" s="99">
        <v>3837</v>
      </c>
      <c r="CS273" s="99">
        <v>3843</v>
      </c>
      <c r="CT273" s="99">
        <v>3835</v>
      </c>
      <c r="CU273" s="99">
        <v>3862</v>
      </c>
      <c r="CV273" s="99">
        <v>3863</v>
      </c>
      <c r="CW273" s="99">
        <v>3903</v>
      </c>
      <c r="CX273" s="100">
        <v>3921</v>
      </c>
      <c r="CY273" s="99">
        <v>3900</v>
      </c>
      <c r="CZ273" s="99">
        <v>3904</v>
      </c>
      <c r="DA273" s="99">
        <v>3917</v>
      </c>
      <c r="DB273" s="99">
        <v>3934</v>
      </c>
      <c r="DC273" s="99">
        <v>3949</v>
      </c>
      <c r="DD273" s="99">
        <v>3997</v>
      </c>
      <c r="DE273" s="99">
        <v>3991</v>
      </c>
      <c r="DF273" s="99">
        <v>4008</v>
      </c>
      <c r="DG273" s="99">
        <v>3996</v>
      </c>
      <c r="DH273" s="99">
        <v>4020</v>
      </c>
      <c r="DI273" s="99">
        <v>3996</v>
      </c>
      <c r="DJ273" s="100">
        <v>3986</v>
      </c>
      <c r="DL273" s="96"/>
      <c r="DM273" s="97" t="s">
        <v>343</v>
      </c>
      <c r="DN273" s="98">
        <v>1052</v>
      </c>
      <c r="DO273" s="99">
        <v>1079</v>
      </c>
      <c r="DP273" s="99">
        <v>1116</v>
      </c>
      <c r="DQ273" s="99">
        <v>1125</v>
      </c>
      <c r="DR273" s="99">
        <v>1119</v>
      </c>
      <c r="DS273" s="99">
        <v>1108</v>
      </c>
      <c r="DT273" s="99">
        <v>1084</v>
      </c>
      <c r="DU273" s="99">
        <v>1064</v>
      </c>
      <c r="DV273" s="99">
        <v>1053</v>
      </c>
      <c r="DW273" s="99">
        <v>1032</v>
      </c>
      <c r="DX273" s="99">
        <v>1012</v>
      </c>
      <c r="DY273" s="100">
        <v>976</v>
      </c>
      <c r="DZ273" s="98">
        <v>956</v>
      </c>
      <c r="EA273" s="99">
        <v>957</v>
      </c>
      <c r="EB273" s="99">
        <v>764</v>
      </c>
      <c r="EC273" s="99">
        <v>757</v>
      </c>
      <c r="ED273" s="99">
        <v>960</v>
      </c>
      <c r="EE273" s="99">
        <v>948</v>
      </c>
      <c r="EF273" s="99">
        <v>916</v>
      </c>
      <c r="EG273" s="99">
        <v>915</v>
      </c>
      <c r="EH273" s="99">
        <v>921</v>
      </c>
      <c r="EI273" s="99">
        <v>926</v>
      </c>
      <c r="EJ273" s="99">
        <v>936</v>
      </c>
      <c r="EK273" s="100">
        <v>924</v>
      </c>
      <c r="EL273" s="99">
        <v>926</v>
      </c>
      <c r="EM273" s="99">
        <v>939</v>
      </c>
      <c r="EN273" s="99">
        <v>963</v>
      </c>
      <c r="EO273" s="99">
        <v>968</v>
      </c>
      <c r="EP273" s="99">
        <v>976</v>
      </c>
      <c r="EQ273" s="99">
        <v>991</v>
      </c>
      <c r="ER273" s="99">
        <v>997</v>
      </c>
      <c r="ES273" s="99">
        <v>1008</v>
      </c>
      <c r="ET273" s="99">
        <v>1019</v>
      </c>
      <c r="EU273" s="99">
        <v>1027</v>
      </c>
      <c r="EV273" s="99">
        <v>1031</v>
      </c>
      <c r="EW273" s="100">
        <v>965</v>
      </c>
      <c r="EX273" s="98">
        <v>998</v>
      </c>
      <c r="EY273" s="99">
        <v>999</v>
      </c>
      <c r="EZ273" s="99">
        <v>998</v>
      </c>
      <c r="FA273" s="99">
        <v>1005</v>
      </c>
      <c r="FB273" s="99">
        <v>1004</v>
      </c>
      <c r="FC273" s="99">
        <v>1013</v>
      </c>
      <c r="FD273" s="99">
        <v>1019</v>
      </c>
      <c r="FE273" s="99">
        <v>1020</v>
      </c>
      <c r="FF273" s="99">
        <v>1019</v>
      </c>
      <c r="FG273" s="99">
        <v>1026</v>
      </c>
      <c r="FH273" s="99">
        <v>1029</v>
      </c>
      <c r="FI273" s="100">
        <v>1023</v>
      </c>
      <c r="FJ273" s="98">
        <v>1022</v>
      </c>
      <c r="FK273" s="99">
        <v>1025</v>
      </c>
      <c r="FL273" s="99">
        <v>1031</v>
      </c>
      <c r="FM273" s="99">
        <v>1027</v>
      </c>
      <c r="FN273" s="99">
        <v>1024</v>
      </c>
      <c r="FO273" s="99">
        <v>1004</v>
      </c>
      <c r="FP273" s="99">
        <v>989</v>
      </c>
      <c r="FQ273" s="99">
        <v>980</v>
      </c>
      <c r="FR273" s="99">
        <v>970</v>
      </c>
      <c r="FS273" s="99">
        <v>968</v>
      </c>
      <c r="FT273" s="99">
        <v>990</v>
      </c>
      <c r="FU273" s="100">
        <v>887</v>
      </c>
      <c r="FV273" s="98">
        <v>877</v>
      </c>
      <c r="FW273" s="99">
        <v>873</v>
      </c>
      <c r="FX273" s="99">
        <v>882</v>
      </c>
      <c r="FY273" s="99">
        <v>882</v>
      </c>
      <c r="FZ273" s="99">
        <v>881</v>
      </c>
      <c r="GA273" s="99">
        <v>871</v>
      </c>
      <c r="GB273" s="99">
        <v>860</v>
      </c>
      <c r="GC273" s="99">
        <v>850</v>
      </c>
      <c r="GD273" s="99">
        <v>843</v>
      </c>
      <c r="GE273" s="99">
        <v>825</v>
      </c>
      <c r="GF273" s="99">
        <v>818</v>
      </c>
      <c r="GG273" s="100">
        <v>669</v>
      </c>
      <c r="GH273" s="98">
        <v>648</v>
      </c>
      <c r="GI273" s="99">
        <v>634</v>
      </c>
      <c r="GJ273" s="99">
        <v>632</v>
      </c>
      <c r="GK273" s="99">
        <v>626</v>
      </c>
      <c r="GL273" s="99">
        <v>620</v>
      </c>
      <c r="GM273" s="99">
        <v>609</v>
      </c>
      <c r="GN273" s="99">
        <v>596</v>
      </c>
      <c r="GO273" s="99">
        <v>587</v>
      </c>
      <c r="GP273" s="99">
        <v>634</v>
      </c>
      <c r="GQ273" s="99">
        <v>628</v>
      </c>
      <c r="GR273" s="99">
        <v>598</v>
      </c>
      <c r="GS273" s="100">
        <v>589</v>
      </c>
      <c r="GT273" s="98">
        <v>572</v>
      </c>
      <c r="GU273" s="99">
        <v>570</v>
      </c>
      <c r="GV273" s="99">
        <v>571</v>
      </c>
      <c r="GW273" s="99">
        <v>568</v>
      </c>
      <c r="GX273" s="99">
        <v>567</v>
      </c>
      <c r="GY273" s="100">
        <v>565</v>
      </c>
      <c r="GZ273" s="291"/>
    </row>
    <row r="274" spans="2:208" x14ac:dyDescent="0.25">
      <c r="B274" s="96"/>
      <c r="C274" s="97" t="s">
        <v>326</v>
      </c>
      <c r="D274" s="100">
        <v>332</v>
      </c>
      <c r="E274" s="100">
        <v>476</v>
      </c>
      <c r="F274" s="100">
        <v>528</v>
      </c>
      <c r="G274" s="98">
        <v>524</v>
      </c>
      <c r="H274" s="99">
        <v>527</v>
      </c>
      <c r="I274" s="99">
        <v>536</v>
      </c>
      <c r="J274" s="99">
        <v>564</v>
      </c>
      <c r="K274" s="99">
        <v>571</v>
      </c>
      <c r="L274" s="99">
        <v>587</v>
      </c>
      <c r="M274" s="99">
        <v>593</v>
      </c>
      <c r="N274" s="99">
        <v>604</v>
      </c>
      <c r="O274" s="99">
        <v>581</v>
      </c>
      <c r="P274" s="99">
        <v>583</v>
      </c>
      <c r="Q274" s="99">
        <v>584</v>
      </c>
      <c r="R274" s="100">
        <v>589</v>
      </c>
      <c r="S274" s="99">
        <v>605</v>
      </c>
      <c r="T274" s="99">
        <v>608</v>
      </c>
      <c r="U274" s="99">
        <v>618</v>
      </c>
      <c r="V274" s="99">
        <v>624</v>
      </c>
      <c r="W274" s="99">
        <v>632</v>
      </c>
      <c r="X274" s="99">
        <v>637</v>
      </c>
      <c r="Y274" s="99">
        <v>649</v>
      </c>
      <c r="Z274" s="99">
        <v>658</v>
      </c>
      <c r="AA274" s="99">
        <v>657</v>
      </c>
      <c r="AB274" s="99">
        <v>668</v>
      </c>
      <c r="AC274" s="99">
        <v>655</v>
      </c>
      <c r="AD274" s="100">
        <v>662</v>
      </c>
      <c r="AE274" s="99">
        <v>661</v>
      </c>
      <c r="AF274" s="99">
        <v>658</v>
      </c>
      <c r="AG274" s="99">
        <v>676</v>
      </c>
      <c r="AH274" s="99">
        <v>687</v>
      </c>
      <c r="AI274" s="99">
        <v>691</v>
      </c>
      <c r="AJ274" s="99">
        <v>694</v>
      </c>
      <c r="AK274" s="99">
        <v>696</v>
      </c>
      <c r="AL274" s="99">
        <v>720</v>
      </c>
      <c r="AM274" s="99">
        <v>713</v>
      </c>
      <c r="AN274" s="99">
        <v>716</v>
      </c>
      <c r="AO274" s="99">
        <v>737</v>
      </c>
      <c r="AP274" s="100">
        <v>759</v>
      </c>
      <c r="AQ274" s="98">
        <v>765</v>
      </c>
      <c r="AR274" s="99">
        <v>770</v>
      </c>
      <c r="AS274" s="99">
        <v>815</v>
      </c>
      <c r="AT274" s="99">
        <v>828</v>
      </c>
      <c r="AU274" s="99">
        <v>839</v>
      </c>
      <c r="AV274" s="99">
        <v>859</v>
      </c>
      <c r="AW274" s="99">
        <v>880</v>
      </c>
      <c r="AX274" s="99">
        <v>878</v>
      </c>
      <c r="AY274" s="99">
        <v>878</v>
      </c>
      <c r="AZ274" s="99">
        <v>882</v>
      </c>
      <c r="BA274" s="99">
        <v>909</v>
      </c>
      <c r="BB274" s="100">
        <v>901</v>
      </c>
      <c r="BC274" s="98">
        <v>910</v>
      </c>
      <c r="BD274" s="99">
        <v>930</v>
      </c>
      <c r="BE274" s="99">
        <v>936</v>
      </c>
      <c r="BF274" s="99">
        <v>949</v>
      </c>
      <c r="BG274" s="99">
        <v>955</v>
      </c>
      <c r="BH274" s="99">
        <v>981</v>
      </c>
      <c r="BI274" s="99">
        <v>975</v>
      </c>
      <c r="BJ274" s="99">
        <v>991</v>
      </c>
      <c r="BK274" s="99">
        <v>1009</v>
      </c>
      <c r="BL274" s="99">
        <v>1004</v>
      </c>
      <c r="BM274" s="99">
        <v>1029</v>
      </c>
      <c r="BN274" s="100">
        <v>1029</v>
      </c>
      <c r="BO274" s="99">
        <v>1071</v>
      </c>
      <c r="BP274" s="99">
        <v>1072</v>
      </c>
      <c r="BQ274" s="99">
        <v>1060</v>
      </c>
      <c r="BR274" s="99">
        <v>1071</v>
      </c>
      <c r="BS274" s="99">
        <v>1072</v>
      </c>
      <c r="BT274" s="99">
        <v>1093</v>
      </c>
      <c r="BU274" s="99">
        <v>1080</v>
      </c>
      <c r="BV274" s="99">
        <v>1080</v>
      </c>
      <c r="BW274" s="99">
        <v>1088</v>
      </c>
      <c r="BX274" s="99">
        <v>1093</v>
      </c>
      <c r="BY274" s="99">
        <v>1087</v>
      </c>
      <c r="BZ274" s="100">
        <v>1085</v>
      </c>
      <c r="CA274" s="99">
        <v>1154</v>
      </c>
      <c r="CB274" s="99">
        <v>1145</v>
      </c>
      <c r="CC274" s="99">
        <v>1144</v>
      </c>
      <c r="CD274" s="99">
        <v>1093</v>
      </c>
      <c r="CE274" s="99">
        <v>1069</v>
      </c>
      <c r="CF274" s="99">
        <v>1066</v>
      </c>
      <c r="CG274" s="99">
        <v>1046</v>
      </c>
      <c r="CH274" s="99">
        <v>1032</v>
      </c>
      <c r="CI274" s="99">
        <v>1131</v>
      </c>
      <c r="CJ274" s="99">
        <v>1150</v>
      </c>
      <c r="CK274" s="99">
        <v>1127</v>
      </c>
      <c r="CL274" s="100">
        <v>1137</v>
      </c>
      <c r="CM274" s="98">
        <v>1118</v>
      </c>
      <c r="CN274" s="99">
        <v>1122</v>
      </c>
      <c r="CO274" s="99">
        <v>1115</v>
      </c>
      <c r="CP274" s="99">
        <v>1109</v>
      </c>
      <c r="CQ274" s="99">
        <v>1110</v>
      </c>
      <c r="CR274" s="99">
        <v>1120</v>
      </c>
      <c r="CS274" s="99">
        <v>1130</v>
      </c>
      <c r="CT274" s="99">
        <v>1141</v>
      </c>
      <c r="CU274" s="99">
        <v>1160</v>
      </c>
      <c r="CV274" s="99">
        <v>1164</v>
      </c>
      <c r="CW274" s="99">
        <v>1142</v>
      </c>
      <c r="CX274" s="100">
        <v>1171</v>
      </c>
      <c r="CY274" s="99">
        <v>1159</v>
      </c>
      <c r="CZ274" s="99">
        <v>1186</v>
      </c>
      <c r="DA274" s="99">
        <v>1164</v>
      </c>
      <c r="DB274" s="99">
        <v>1161</v>
      </c>
      <c r="DC274" s="99">
        <v>1151</v>
      </c>
      <c r="DD274" s="99">
        <v>1187</v>
      </c>
      <c r="DE274" s="99">
        <v>1185</v>
      </c>
      <c r="DF274" s="99">
        <v>1176</v>
      </c>
      <c r="DG274" s="99">
        <v>1188</v>
      </c>
      <c r="DH274" s="99">
        <v>1186</v>
      </c>
      <c r="DI274" s="99">
        <v>1165</v>
      </c>
      <c r="DJ274" s="100">
        <v>1174</v>
      </c>
      <c r="DL274" s="96"/>
      <c r="DM274" s="97" t="s">
        <v>344</v>
      </c>
      <c r="DN274" s="98">
        <v>41</v>
      </c>
      <c r="DO274" s="99">
        <v>42</v>
      </c>
      <c r="DP274" s="99">
        <v>41</v>
      </c>
      <c r="DQ274" s="99">
        <v>41</v>
      </c>
      <c r="DR274" s="99">
        <v>42</v>
      </c>
      <c r="DS274" s="99">
        <v>43</v>
      </c>
      <c r="DT274" s="99">
        <v>38</v>
      </c>
      <c r="DU274" s="99">
        <v>38</v>
      </c>
      <c r="DV274" s="99">
        <v>40</v>
      </c>
      <c r="DW274" s="99">
        <v>38</v>
      </c>
      <c r="DX274" s="99">
        <v>39</v>
      </c>
      <c r="DY274" s="100">
        <v>38</v>
      </c>
      <c r="DZ274" s="98">
        <v>39</v>
      </c>
      <c r="EA274" s="99">
        <v>40</v>
      </c>
      <c r="EB274" s="99">
        <v>44</v>
      </c>
      <c r="EC274" s="99">
        <v>38</v>
      </c>
      <c r="ED274" s="99">
        <v>39</v>
      </c>
      <c r="EE274" s="99">
        <v>39</v>
      </c>
      <c r="EF274" s="99">
        <v>38</v>
      </c>
      <c r="EG274" s="99">
        <v>37</v>
      </c>
      <c r="EH274" s="99">
        <v>36</v>
      </c>
      <c r="EI274" s="99">
        <v>37</v>
      </c>
      <c r="EJ274" s="99">
        <v>37</v>
      </c>
      <c r="EK274" s="100">
        <v>37</v>
      </c>
      <c r="EL274" s="99">
        <v>35</v>
      </c>
      <c r="EM274" s="99">
        <v>36</v>
      </c>
      <c r="EN274" s="99">
        <v>34</v>
      </c>
      <c r="EO274" s="99">
        <v>38</v>
      </c>
      <c r="EP274" s="99">
        <v>38</v>
      </c>
      <c r="EQ274" s="99">
        <v>38</v>
      </c>
      <c r="ER274" s="99">
        <v>36</v>
      </c>
      <c r="ES274" s="99">
        <v>36</v>
      </c>
      <c r="ET274" s="99">
        <v>36</v>
      </c>
      <c r="EU274" s="99">
        <v>37</v>
      </c>
      <c r="EV274" s="99">
        <v>38</v>
      </c>
      <c r="EW274" s="100">
        <v>41</v>
      </c>
      <c r="EX274" s="98">
        <v>38</v>
      </c>
      <c r="EY274" s="99">
        <v>40</v>
      </c>
      <c r="EZ274" s="99">
        <v>39</v>
      </c>
      <c r="FA274" s="99">
        <v>42</v>
      </c>
      <c r="FB274" s="99">
        <v>43</v>
      </c>
      <c r="FC274" s="99">
        <v>44</v>
      </c>
      <c r="FD274" s="99">
        <v>43</v>
      </c>
      <c r="FE274" s="99">
        <v>44</v>
      </c>
      <c r="FF274" s="99">
        <v>42</v>
      </c>
      <c r="FG274" s="99">
        <v>43</v>
      </c>
      <c r="FH274" s="99">
        <v>44</v>
      </c>
      <c r="FI274" s="100">
        <v>44</v>
      </c>
      <c r="FJ274" s="98">
        <v>44</v>
      </c>
      <c r="FK274" s="99">
        <v>45</v>
      </c>
      <c r="FL274" s="99">
        <v>43</v>
      </c>
      <c r="FM274" s="99">
        <v>43</v>
      </c>
      <c r="FN274" s="99">
        <v>43</v>
      </c>
      <c r="FO274" s="99">
        <v>43</v>
      </c>
      <c r="FP274" s="99">
        <v>42</v>
      </c>
      <c r="FQ274" s="99">
        <v>40</v>
      </c>
      <c r="FR274" s="99">
        <v>44</v>
      </c>
      <c r="FS274" s="99">
        <v>42</v>
      </c>
      <c r="FT274" s="99">
        <v>42</v>
      </c>
      <c r="FU274" s="100">
        <v>42</v>
      </c>
      <c r="FV274" s="98">
        <v>43</v>
      </c>
      <c r="FW274" s="99">
        <v>39</v>
      </c>
      <c r="FX274" s="99">
        <v>37</v>
      </c>
      <c r="FY274" s="99">
        <v>40</v>
      </c>
      <c r="FZ274" s="99">
        <v>38</v>
      </c>
      <c r="GA274" s="99">
        <v>39</v>
      </c>
      <c r="GB274" s="99">
        <v>39</v>
      </c>
      <c r="GC274" s="99">
        <v>37</v>
      </c>
      <c r="GD274" s="99">
        <v>39</v>
      </c>
      <c r="GE274" s="99">
        <v>37</v>
      </c>
      <c r="GF274" s="99">
        <v>37</v>
      </c>
      <c r="GG274" s="100">
        <v>35</v>
      </c>
      <c r="GH274" s="98">
        <v>36</v>
      </c>
      <c r="GI274" s="99">
        <v>37</v>
      </c>
      <c r="GJ274" s="99">
        <v>36</v>
      </c>
      <c r="GK274" s="99">
        <v>37</v>
      </c>
      <c r="GL274" s="99">
        <v>32</v>
      </c>
      <c r="GM274" s="99">
        <v>34</v>
      </c>
      <c r="GN274" s="99">
        <v>35</v>
      </c>
      <c r="GO274" s="99">
        <v>35</v>
      </c>
      <c r="GP274" s="99">
        <v>37</v>
      </c>
      <c r="GQ274" s="99">
        <v>34</v>
      </c>
      <c r="GR274" s="99">
        <v>32</v>
      </c>
      <c r="GS274" s="100">
        <v>32</v>
      </c>
      <c r="GT274" s="98">
        <v>33</v>
      </c>
      <c r="GU274" s="99">
        <v>31</v>
      </c>
      <c r="GV274" s="99">
        <v>29</v>
      </c>
      <c r="GW274" s="99">
        <v>30</v>
      </c>
      <c r="GX274" s="99">
        <v>30</v>
      </c>
      <c r="GY274" s="100">
        <v>29</v>
      </c>
      <c r="GZ274" s="291"/>
    </row>
    <row r="275" spans="2:208" x14ac:dyDescent="0.25">
      <c r="B275" s="96"/>
      <c r="C275" s="97" t="s">
        <v>327</v>
      </c>
      <c r="D275" s="100">
        <v>207</v>
      </c>
      <c r="E275" s="100">
        <v>331</v>
      </c>
      <c r="F275" s="100">
        <v>333</v>
      </c>
      <c r="G275" s="98">
        <v>340</v>
      </c>
      <c r="H275" s="99">
        <v>330</v>
      </c>
      <c r="I275" s="99">
        <v>331</v>
      </c>
      <c r="J275" s="99">
        <v>345</v>
      </c>
      <c r="K275" s="99">
        <v>353</v>
      </c>
      <c r="L275" s="99">
        <v>358</v>
      </c>
      <c r="M275" s="99">
        <v>359</v>
      </c>
      <c r="N275" s="99">
        <v>357</v>
      </c>
      <c r="O275" s="99">
        <v>371</v>
      </c>
      <c r="P275" s="99">
        <v>381</v>
      </c>
      <c r="Q275" s="99">
        <v>385</v>
      </c>
      <c r="R275" s="100">
        <v>389</v>
      </c>
      <c r="S275" s="99">
        <v>397</v>
      </c>
      <c r="T275" s="99">
        <v>398</v>
      </c>
      <c r="U275" s="99">
        <v>405</v>
      </c>
      <c r="V275" s="99">
        <v>411</v>
      </c>
      <c r="W275" s="99">
        <v>415</v>
      </c>
      <c r="X275" s="99">
        <v>425</v>
      </c>
      <c r="Y275" s="99">
        <v>431</v>
      </c>
      <c r="Z275" s="99">
        <v>437</v>
      </c>
      <c r="AA275" s="99">
        <v>432</v>
      </c>
      <c r="AB275" s="99">
        <v>447</v>
      </c>
      <c r="AC275" s="99">
        <v>444</v>
      </c>
      <c r="AD275" s="100">
        <v>446</v>
      </c>
      <c r="AE275" s="99">
        <v>450</v>
      </c>
      <c r="AF275" s="99">
        <v>447</v>
      </c>
      <c r="AG275" s="99">
        <v>459</v>
      </c>
      <c r="AH275" s="99">
        <v>483</v>
      </c>
      <c r="AI275" s="99">
        <v>490</v>
      </c>
      <c r="AJ275" s="99">
        <v>480</v>
      </c>
      <c r="AK275" s="99">
        <v>472</v>
      </c>
      <c r="AL275" s="99">
        <v>463</v>
      </c>
      <c r="AM275" s="99">
        <v>454</v>
      </c>
      <c r="AN275" s="99">
        <v>478</v>
      </c>
      <c r="AO275" s="99">
        <v>490</v>
      </c>
      <c r="AP275" s="100">
        <v>502</v>
      </c>
      <c r="AQ275" s="98">
        <v>512</v>
      </c>
      <c r="AR275" s="99">
        <v>510</v>
      </c>
      <c r="AS275" s="99">
        <v>513</v>
      </c>
      <c r="AT275" s="99">
        <v>530</v>
      </c>
      <c r="AU275" s="99">
        <v>541</v>
      </c>
      <c r="AV275" s="99">
        <v>557</v>
      </c>
      <c r="AW275" s="99">
        <v>585</v>
      </c>
      <c r="AX275" s="99">
        <v>605</v>
      </c>
      <c r="AY275" s="99">
        <v>611</v>
      </c>
      <c r="AZ275" s="99">
        <v>611</v>
      </c>
      <c r="BA275" s="99">
        <v>627</v>
      </c>
      <c r="BB275" s="100">
        <v>643</v>
      </c>
      <c r="BC275" s="98">
        <v>656</v>
      </c>
      <c r="BD275" s="99">
        <v>661</v>
      </c>
      <c r="BE275" s="99">
        <v>674</v>
      </c>
      <c r="BF275" s="99">
        <v>692</v>
      </c>
      <c r="BG275" s="99">
        <v>698</v>
      </c>
      <c r="BH275" s="99">
        <v>703</v>
      </c>
      <c r="BI275" s="99">
        <v>695</v>
      </c>
      <c r="BJ275" s="99">
        <v>700</v>
      </c>
      <c r="BK275" s="99">
        <v>705</v>
      </c>
      <c r="BL275" s="99">
        <v>703</v>
      </c>
      <c r="BM275" s="99">
        <v>712</v>
      </c>
      <c r="BN275" s="100">
        <v>726</v>
      </c>
      <c r="BO275" s="99">
        <v>734</v>
      </c>
      <c r="BP275" s="99">
        <v>744</v>
      </c>
      <c r="BQ275" s="99">
        <v>756</v>
      </c>
      <c r="BR275" s="99">
        <v>761</v>
      </c>
      <c r="BS275" s="99">
        <v>778</v>
      </c>
      <c r="BT275" s="99">
        <v>788</v>
      </c>
      <c r="BU275" s="99">
        <v>785</v>
      </c>
      <c r="BV275" s="99">
        <v>788</v>
      </c>
      <c r="BW275" s="99">
        <v>797</v>
      </c>
      <c r="BX275" s="99">
        <v>800</v>
      </c>
      <c r="BY275" s="99">
        <v>800</v>
      </c>
      <c r="BZ275" s="100">
        <v>797</v>
      </c>
      <c r="CA275" s="99">
        <v>808</v>
      </c>
      <c r="CB275" s="99">
        <v>810</v>
      </c>
      <c r="CC275" s="99">
        <v>815</v>
      </c>
      <c r="CD275" s="99">
        <v>801</v>
      </c>
      <c r="CE275" s="99">
        <v>806</v>
      </c>
      <c r="CF275" s="99">
        <v>820</v>
      </c>
      <c r="CG275" s="99">
        <v>817</v>
      </c>
      <c r="CH275" s="99">
        <v>810</v>
      </c>
      <c r="CI275" s="99">
        <v>810</v>
      </c>
      <c r="CJ275" s="99">
        <v>813</v>
      </c>
      <c r="CK275" s="99">
        <v>823</v>
      </c>
      <c r="CL275" s="100">
        <v>828</v>
      </c>
      <c r="CM275" s="98">
        <v>824</v>
      </c>
      <c r="CN275" s="99">
        <v>848</v>
      </c>
      <c r="CO275" s="99">
        <v>842</v>
      </c>
      <c r="CP275" s="99">
        <v>845</v>
      </c>
      <c r="CQ275" s="99">
        <v>848</v>
      </c>
      <c r="CR275" s="99">
        <v>860</v>
      </c>
      <c r="CS275" s="99">
        <v>848</v>
      </c>
      <c r="CT275" s="99">
        <v>862</v>
      </c>
      <c r="CU275" s="99">
        <v>860</v>
      </c>
      <c r="CV275" s="99">
        <v>857</v>
      </c>
      <c r="CW275" s="99">
        <v>847</v>
      </c>
      <c r="CX275" s="100">
        <v>851</v>
      </c>
      <c r="CY275" s="99">
        <v>860</v>
      </c>
      <c r="CZ275" s="99">
        <v>872</v>
      </c>
      <c r="DA275" s="99">
        <v>905</v>
      </c>
      <c r="DB275" s="99">
        <v>898</v>
      </c>
      <c r="DC275" s="99">
        <v>897</v>
      </c>
      <c r="DD275" s="99">
        <v>886</v>
      </c>
      <c r="DE275" s="99">
        <v>880</v>
      </c>
      <c r="DF275" s="99">
        <v>874</v>
      </c>
      <c r="DG275" s="99">
        <v>870</v>
      </c>
      <c r="DH275" s="99">
        <v>862</v>
      </c>
      <c r="DI275" s="99">
        <v>865</v>
      </c>
      <c r="DJ275" s="100">
        <v>867</v>
      </c>
      <c r="DL275" s="96"/>
      <c r="DM275" s="97" t="s">
        <v>345</v>
      </c>
      <c r="DN275" s="98">
        <v>4699</v>
      </c>
      <c r="DO275" s="99">
        <v>4726</v>
      </c>
      <c r="DP275" s="99">
        <v>4754</v>
      </c>
      <c r="DQ275" s="99">
        <v>4771</v>
      </c>
      <c r="DR275" s="99">
        <v>4687</v>
      </c>
      <c r="DS275" s="99">
        <v>4700</v>
      </c>
      <c r="DT275" s="99">
        <v>4683</v>
      </c>
      <c r="DU275" s="99">
        <v>4616</v>
      </c>
      <c r="DV275" s="99">
        <v>4616</v>
      </c>
      <c r="DW275" s="99">
        <v>4574</v>
      </c>
      <c r="DX275" s="99">
        <v>4558</v>
      </c>
      <c r="DY275" s="100">
        <v>4553</v>
      </c>
      <c r="DZ275" s="98">
        <v>4535</v>
      </c>
      <c r="EA275" s="99">
        <v>4522</v>
      </c>
      <c r="EB275" s="99">
        <v>4532</v>
      </c>
      <c r="EC275" s="99">
        <v>4474</v>
      </c>
      <c r="ED275" s="99">
        <v>4454</v>
      </c>
      <c r="EE275" s="99">
        <v>4401</v>
      </c>
      <c r="EF275" s="99">
        <v>4365</v>
      </c>
      <c r="EG275" s="99">
        <v>4397</v>
      </c>
      <c r="EH275" s="99">
        <v>4464</v>
      </c>
      <c r="EI275" s="99">
        <v>4449</v>
      </c>
      <c r="EJ275" s="99">
        <v>4425</v>
      </c>
      <c r="EK275" s="100">
        <v>4402</v>
      </c>
      <c r="EL275" s="99">
        <v>4413</v>
      </c>
      <c r="EM275" s="99">
        <v>4447</v>
      </c>
      <c r="EN275" s="99">
        <v>4483</v>
      </c>
      <c r="EO275" s="99">
        <v>4490</v>
      </c>
      <c r="EP275" s="99">
        <v>4493</v>
      </c>
      <c r="EQ275" s="99">
        <v>4542</v>
      </c>
      <c r="ER275" s="99">
        <v>4530</v>
      </c>
      <c r="ES275" s="99">
        <v>4484</v>
      </c>
      <c r="ET275" s="99">
        <v>4554</v>
      </c>
      <c r="EU275" s="99">
        <v>4579</v>
      </c>
      <c r="EV275" s="99">
        <v>4559</v>
      </c>
      <c r="EW275" s="100">
        <v>4503</v>
      </c>
      <c r="EX275" s="98">
        <v>4114</v>
      </c>
      <c r="EY275" s="99">
        <v>3765</v>
      </c>
      <c r="EZ275" s="99">
        <v>4550</v>
      </c>
      <c r="FA275" s="99">
        <v>4477</v>
      </c>
      <c r="FB275" s="99">
        <v>4371</v>
      </c>
      <c r="FC275" s="99">
        <v>4310</v>
      </c>
      <c r="FD275" s="99">
        <v>4276</v>
      </c>
      <c r="FE275" s="99">
        <v>4208</v>
      </c>
      <c r="FF275" s="99">
        <v>4220</v>
      </c>
      <c r="FG275" s="99">
        <v>4199</v>
      </c>
      <c r="FH275" s="99">
        <v>4196</v>
      </c>
      <c r="FI275" s="100">
        <v>4174</v>
      </c>
      <c r="FJ275" s="98">
        <v>4178</v>
      </c>
      <c r="FK275" s="99">
        <v>4189</v>
      </c>
      <c r="FL275" s="99">
        <v>4149</v>
      </c>
      <c r="FM275" s="99">
        <v>4137</v>
      </c>
      <c r="FN275" s="99">
        <v>4134</v>
      </c>
      <c r="FO275" s="99">
        <v>4119</v>
      </c>
      <c r="FP275" s="99">
        <v>4100</v>
      </c>
      <c r="FQ275" s="99">
        <v>4065</v>
      </c>
      <c r="FR275" s="99">
        <v>4028</v>
      </c>
      <c r="FS275" s="99">
        <v>4028</v>
      </c>
      <c r="FT275" s="99">
        <v>3961</v>
      </c>
      <c r="FU275" s="100">
        <v>1336</v>
      </c>
      <c r="FV275" s="98">
        <v>1313</v>
      </c>
      <c r="FW275" s="99">
        <v>1277</v>
      </c>
      <c r="FX275" s="99">
        <v>1263</v>
      </c>
      <c r="FY275" s="99">
        <v>1238</v>
      </c>
      <c r="FZ275" s="99">
        <v>1229</v>
      </c>
      <c r="GA275" s="99">
        <v>1217</v>
      </c>
      <c r="GB275" s="99">
        <v>1188</v>
      </c>
      <c r="GC275" s="99">
        <v>1221</v>
      </c>
      <c r="GD275" s="99">
        <v>1204</v>
      </c>
      <c r="GE275" s="99">
        <v>1206</v>
      </c>
      <c r="GF275" s="99">
        <v>1153</v>
      </c>
      <c r="GG275" s="100">
        <v>1067</v>
      </c>
      <c r="GH275" s="98">
        <v>1077</v>
      </c>
      <c r="GI275" s="99">
        <v>1099</v>
      </c>
      <c r="GJ275" s="99">
        <v>1112</v>
      </c>
      <c r="GK275" s="99">
        <v>1129</v>
      </c>
      <c r="GL275" s="99">
        <v>1097</v>
      </c>
      <c r="GM275" s="99">
        <v>1087</v>
      </c>
      <c r="GN275" s="99">
        <v>1081</v>
      </c>
      <c r="GO275" s="99">
        <v>1061</v>
      </c>
      <c r="GP275" s="99">
        <v>1072</v>
      </c>
      <c r="GQ275" s="99">
        <v>1055</v>
      </c>
      <c r="GR275" s="99">
        <v>888</v>
      </c>
      <c r="GS275" s="100">
        <v>1062</v>
      </c>
      <c r="GT275" s="98">
        <v>1097</v>
      </c>
      <c r="GU275" s="99">
        <v>1095</v>
      </c>
      <c r="GV275" s="99">
        <v>1073</v>
      </c>
      <c r="GW275" s="99">
        <v>1081</v>
      </c>
      <c r="GX275" s="99">
        <v>1102</v>
      </c>
      <c r="GY275" s="100">
        <v>1196</v>
      </c>
      <c r="GZ275" s="291"/>
    </row>
    <row r="276" spans="2:208" x14ac:dyDescent="0.25">
      <c r="B276" s="96"/>
      <c r="C276" s="97" t="s">
        <v>328</v>
      </c>
      <c r="D276" s="100">
        <v>222</v>
      </c>
      <c r="E276" s="100">
        <v>465</v>
      </c>
      <c r="F276" s="100">
        <v>482</v>
      </c>
      <c r="G276" s="98">
        <v>495</v>
      </c>
      <c r="H276" s="99">
        <v>493</v>
      </c>
      <c r="I276" s="99">
        <v>516</v>
      </c>
      <c r="J276" s="99">
        <v>523</v>
      </c>
      <c r="K276" s="99">
        <v>560</v>
      </c>
      <c r="L276" s="99">
        <v>592</v>
      </c>
      <c r="M276" s="99">
        <v>596</v>
      </c>
      <c r="N276" s="99">
        <v>588</v>
      </c>
      <c r="O276" s="99">
        <v>587</v>
      </c>
      <c r="P276" s="99">
        <v>597</v>
      </c>
      <c r="Q276" s="99">
        <v>606</v>
      </c>
      <c r="R276" s="100">
        <v>663</v>
      </c>
      <c r="S276" s="99">
        <v>702</v>
      </c>
      <c r="T276" s="99">
        <v>705</v>
      </c>
      <c r="U276" s="99">
        <v>719</v>
      </c>
      <c r="V276" s="99">
        <v>730</v>
      </c>
      <c r="W276" s="99">
        <v>745</v>
      </c>
      <c r="X276" s="99">
        <v>754</v>
      </c>
      <c r="Y276" s="99">
        <v>747</v>
      </c>
      <c r="Z276" s="99">
        <v>776</v>
      </c>
      <c r="AA276" s="99">
        <v>767</v>
      </c>
      <c r="AB276" s="99">
        <v>777</v>
      </c>
      <c r="AC276" s="99">
        <v>776</v>
      </c>
      <c r="AD276" s="100">
        <v>777</v>
      </c>
      <c r="AE276" s="99">
        <v>786</v>
      </c>
      <c r="AF276" s="99">
        <v>804</v>
      </c>
      <c r="AG276" s="99">
        <v>823</v>
      </c>
      <c r="AH276" s="99">
        <v>844</v>
      </c>
      <c r="AI276" s="99">
        <v>848</v>
      </c>
      <c r="AJ276" s="99">
        <v>844</v>
      </c>
      <c r="AK276" s="99">
        <v>839</v>
      </c>
      <c r="AL276" s="99">
        <v>827</v>
      </c>
      <c r="AM276" s="99">
        <v>809</v>
      </c>
      <c r="AN276" s="99">
        <v>825</v>
      </c>
      <c r="AO276" s="99">
        <v>857</v>
      </c>
      <c r="AP276" s="100">
        <v>888</v>
      </c>
      <c r="AQ276" s="98">
        <v>913</v>
      </c>
      <c r="AR276" s="99">
        <v>909</v>
      </c>
      <c r="AS276" s="99">
        <v>1085</v>
      </c>
      <c r="AT276" s="99">
        <v>1112</v>
      </c>
      <c r="AU276" s="99">
        <v>1172</v>
      </c>
      <c r="AV276" s="99">
        <v>1171</v>
      </c>
      <c r="AW276" s="99">
        <v>1196</v>
      </c>
      <c r="AX276" s="99">
        <v>1214</v>
      </c>
      <c r="AY276" s="99">
        <v>1244</v>
      </c>
      <c r="AZ276" s="99">
        <v>1261</v>
      </c>
      <c r="BA276" s="99">
        <v>1292</v>
      </c>
      <c r="BB276" s="100">
        <v>1350</v>
      </c>
      <c r="BC276" s="98">
        <v>1359</v>
      </c>
      <c r="BD276" s="99">
        <v>1375</v>
      </c>
      <c r="BE276" s="99">
        <v>1388</v>
      </c>
      <c r="BF276" s="99">
        <v>1523</v>
      </c>
      <c r="BG276" s="99">
        <v>1562</v>
      </c>
      <c r="BH276" s="99">
        <v>1568</v>
      </c>
      <c r="BI276" s="99">
        <v>1556</v>
      </c>
      <c r="BJ276" s="99">
        <v>1546</v>
      </c>
      <c r="BK276" s="99">
        <v>1576</v>
      </c>
      <c r="BL276" s="99">
        <v>1583</v>
      </c>
      <c r="BM276" s="99">
        <v>1608</v>
      </c>
      <c r="BN276" s="100">
        <v>1612</v>
      </c>
      <c r="BO276" s="99">
        <v>1621</v>
      </c>
      <c r="BP276" s="99">
        <v>1632</v>
      </c>
      <c r="BQ276" s="99">
        <v>1650</v>
      </c>
      <c r="BR276" s="99">
        <v>1670</v>
      </c>
      <c r="BS276" s="99">
        <v>1687</v>
      </c>
      <c r="BT276" s="99">
        <v>1667</v>
      </c>
      <c r="BU276" s="99">
        <v>1686</v>
      </c>
      <c r="BV276" s="99">
        <v>1706</v>
      </c>
      <c r="BW276" s="99">
        <v>1708</v>
      </c>
      <c r="BX276" s="99">
        <v>1722</v>
      </c>
      <c r="BY276" s="99">
        <v>1703</v>
      </c>
      <c r="BZ276" s="100">
        <v>1727</v>
      </c>
      <c r="CA276" s="99">
        <v>1713</v>
      </c>
      <c r="CB276" s="99">
        <v>1752</v>
      </c>
      <c r="CC276" s="99">
        <v>1790</v>
      </c>
      <c r="CD276" s="99">
        <v>1803</v>
      </c>
      <c r="CE276" s="99">
        <v>1818</v>
      </c>
      <c r="CF276" s="99">
        <v>1832</v>
      </c>
      <c r="CG276" s="99">
        <v>1823</v>
      </c>
      <c r="CH276" s="99">
        <v>1828</v>
      </c>
      <c r="CI276" s="99">
        <v>1859</v>
      </c>
      <c r="CJ276" s="99">
        <v>1862</v>
      </c>
      <c r="CK276" s="99">
        <v>1883</v>
      </c>
      <c r="CL276" s="100">
        <v>1892</v>
      </c>
      <c r="CM276" s="98">
        <v>1886</v>
      </c>
      <c r="CN276" s="99">
        <v>1899</v>
      </c>
      <c r="CO276" s="99">
        <v>1925</v>
      </c>
      <c r="CP276" s="99">
        <v>1908</v>
      </c>
      <c r="CQ276" s="99">
        <v>1953</v>
      </c>
      <c r="CR276" s="99">
        <v>1991</v>
      </c>
      <c r="CS276" s="99">
        <v>2002</v>
      </c>
      <c r="CT276" s="99">
        <v>2017</v>
      </c>
      <c r="CU276" s="99">
        <v>2021</v>
      </c>
      <c r="CV276" s="99">
        <v>2002</v>
      </c>
      <c r="CW276" s="99">
        <v>2007</v>
      </c>
      <c r="CX276" s="100">
        <v>2013</v>
      </c>
      <c r="CY276" s="99">
        <v>2010</v>
      </c>
      <c r="CZ276" s="99">
        <v>2010</v>
      </c>
      <c r="DA276" s="99">
        <v>2016</v>
      </c>
      <c r="DB276" s="99">
        <v>2046</v>
      </c>
      <c r="DC276" s="99">
        <v>2079</v>
      </c>
      <c r="DD276" s="99">
        <v>2129</v>
      </c>
      <c r="DE276" s="99">
        <v>2133</v>
      </c>
      <c r="DF276" s="99">
        <v>2124</v>
      </c>
      <c r="DG276" s="99">
        <v>2136</v>
      </c>
      <c r="DH276" s="99">
        <v>2144</v>
      </c>
      <c r="DI276" s="99">
        <v>2138</v>
      </c>
      <c r="DJ276" s="100">
        <v>2141</v>
      </c>
      <c r="DL276" s="96"/>
      <c r="DM276" s="97" t="s">
        <v>346</v>
      </c>
      <c r="DN276" s="98">
        <v>1437</v>
      </c>
      <c r="DO276" s="99">
        <v>1433</v>
      </c>
      <c r="DP276" s="99">
        <v>1443</v>
      </c>
      <c r="DQ276" s="99">
        <v>1425</v>
      </c>
      <c r="DR276" s="99">
        <v>1459</v>
      </c>
      <c r="DS276" s="99">
        <v>1433</v>
      </c>
      <c r="DT276" s="99">
        <v>1408</v>
      </c>
      <c r="DU276" s="99">
        <v>1385</v>
      </c>
      <c r="DV276" s="99">
        <v>1403</v>
      </c>
      <c r="DW276" s="99">
        <v>1388</v>
      </c>
      <c r="DX276" s="99">
        <v>1399</v>
      </c>
      <c r="DY276" s="100">
        <v>1374</v>
      </c>
      <c r="DZ276" s="98">
        <v>1366</v>
      </c>
      <c r="EA276" s="99">
        <v>1365</v>
      </c>
      <c r="EB276" s="99">
        <v>1379</v>
      </c>
      <c r="EC276" s="99">
        <v>1405</v>
      </c>
      <c r="ED276" s="99">
        <v>1426</v>
      </c>
      <c r="EE276" s="99">
        <v>1419</v>
      </c>
      <c r="EF276" s="99">
        <v>1397</v>
      </c>
      <c r="EG276" s="99">
        <v>1430</v>
      </c>
      <c r="EH276" s="99">
        <v>1439</v>
      </c>
      <c r="EI276" s="99">
        <v>1444</v>
      </c>
      <c r="EJ276" s="99">
        <v>1486</v>
      </c>
      <c r="EK276" s="100">
        <v>1534</v>
      </c>
      <c r="EL276" s="99">
        <v>1531</v>
      </c>
      <c r="EM276" s="99">
        <v>1548</v>
      </c>
      <c r="EN276" s="99">
        <v>1569</v>
      </c>
      <c r="EO276" s="99">
        <v>1616</v>
      </c>
      <c r="EP276" s="99">
        <v>1687</v>
      </c>
      <c r="EQ276" s="99">
        <v>1722</v>
      </c>
      <c r="ER276" s="99">
        <v>1755</v>
      </c>
      <c r="ES276" s="99">
        <v>1754</v>
      </c>
      <c r="ET276" s="99">
        <v>1762</v>
      </c>
      <c r="EU276" s="99">
        <v>1774</v>
      </c>
      <c r="EV276" s="99">
        <v>1776</v>
      </c>
      <c r="EW276" s="100">
        <v>1727</v>
      </c>
      <c r="EX276" s="98">
        <v>1746</v>
      </c>
      <c r="EY276" s="99">
        <v>1742</v>
      </c>
      <c r="EZ276" s="99">
        <v>1748</v>
      </c>
      <c r="FA276" s="99">
        <v>1732</v>
      </c>
      <c r="FB276" s="99">
        <v>1602</v>
      </c>
      <c r="FC276" s="99">
        <v>1465</v>
      </c>
      <c r="FD276" s="99">
        <v>1393</v>
      </c>
      <c r="FE276" s="99">
        <v>1390</v>
      </c>
      <c r="FF276" s="99">
        <v>1358</v>
      </c>
      <c r="FG276" s="99">
        <v>1366</v>
      </c>
      <c r="FH276" s="99">
        <v>1343</v>
      </c>
      <c r="FI276" s="100">
        <v>1347</v>
      </c>
      <c r="FJ276" s="98">
        <v>1357</v>
      </c>
      <c r="FK276" s="99">
        <v>1310</v>
      </c>
      <c r="FL276" s="99">
        <v>1339</v>
      </c>
      <c r="FM276" s="99">
        <v>1319</v>
      </c>
      <c r="FN276" s="99">
        <v>1304</v>
      </c>
      <c r="FO276" s="99">
        <v>1298</v>
      </c>
      <c r="FP276" s="99">
        <v>1278</v>
      </c>
      <c r="FQ276" s="99">
        <v>1249</v>
      </c>
      <c r="FR276" s="99">
        <v>1243</v>
      </c>
      <c r="FS276" s="99">
        <v>1229</v>
      </c>
      <c r="FT276" s="99">
        <v>1212</v>
      </c>
      <c r="FU276" s="100">
        <v>817</v>
      </c>
      <c r="FV276" s="98">
        <v>811</v>
      </c>
      <c r="FW276" s="99">
        <v>796</v>
      </c>
      <c r="FX276" s="99">
        <v>789</v>
      </c>
      <c r="FY276" s="99">
        <v>801</v>
      </c>
      <c r="FZ276" s="99">
        <v>816</v>
      </c>
      <c r="GA276" s="99">
        <v>806</v>
      </c>
      <c r="GB276" s="99">
        <v>797</v>
      </c>
      <c r="GC276" s="99">
        <v>820</v>
      </c>
      <c r="GD276" s="99">
        <v>797</v>
      </c>
      <c r="GE276" s="99">
        <v>790</v>
      </c>
      <c r="GF276" s="99">
        <v>753</v>
      </c>
      <c r="GG276" s="100">
        <v>662</v>
      </c>
      <c r="GH276" s="98">
        <v>661</v>
      </c>
      <c r="GI276" s="99">
        <v>655</v>
      </c>
      <c r="GJ276" s="99">
        <v>660</v>
      </c>
      <c r="GK276" s="99">
        <v>655</v>
      </c>
      <c r="GL276" s="99">
        <v>641</v>
      </c>
      <c r="GM276" s="99">
        <v>634</v>
      </c>
      <c r="GN276" s="99">
        <v>624</v>
      </c>
      <c r="GO276" s="99">
        <v>619</v>
      </c>
      <c r="GP276" s="99">
        <v>613</v>
      </c>
      <c r="GQ276" s="99">
        <v>599</v>
      </c>
      <c r="GR276" s="99">
        <v>535</v>
      </c>
      <c r="GS276" s="100">
        <v>572</v>
      </c>
      <c r="GT276" s="98">
        <v>558</v>
      </c>
      <c r="GU276" s="99">
        <v>557</v>
      </c>
      <c r="GV276" s="99">
        <v>559</v>
      </c>
      <c r="GW276" s="99">
        <v>562</v>
      </c>
      <c r="GX276" s="99">
        <v>567</v>
      </c>
      <c r="GY276" s="100">
        <v>604</v>
      </c>
      <c r="GZ276" s="291"/>
    </row>
    <row r="277" spans="2:208" x14ac:dyDescent="0.25">
      <c r="B277" s="96"/>
      <c r="C277" s="97" t="s">
        <v>329</v>
      </c>
      <c r="D277" s="100">
        <v>158</v>
      </c>
      <c r="E277" s="100">
        <v>198</v>
      </c>
      <c r="F277" s="100">
        <v>197</v>
      </c>
      <c r="G277" s="98">
        <v>210</v>
      </c>
      <c r="H277" s="99">
        <v>198</v>
      </c>
      <c r="I277" s="99">
        <v>203</v>
      </c>
      <c r="J277" s="99">
        <v>208</v>
      </c>
      <c r="K277" s="99">
        <v>216</v>
      </c>
      <c r="L277" s="99">
        <v>242</v>
      </c>
      <c r="M277" s="99">
        <v>249</v>
      </c>
      <c r="N277" s="99">
        <v>246</v>
      </c>
      <c r="O277" s="99">
        <v>259</v>
      </c>
      <c r="P277" s="99">
        <v>261</v>
      </c>
      <c r="Q277" s="99">
        <v>268</v>
      </c>
      <c r="R277" s="100">
        <v>285</v>
      </c>
      <c r="S277" s="99">
        <v>312</v>
      </c>
      <c r="T277" s="99">
        <v>319</v>
      </c>
      <c r="U277" s="99">
        <v>323</v>
      </c>
      <c r="V277" s="99">
        <v>334</v>
      </c>
      <c r="W277" s="99">
        <v>335</v>
      </c>
      <c r="X277" s="99">
        <v>352</v>
      </c>
      <c r="Y277" s="99">
        <v>371</v>
      </c>
      <c r="Z277" s="99">
        <v>382</v>
      </c>
      <c r="AA277" s="99">
        <v>379</v>
      </c>
      <c r="AB277" s="99">
        <v>378</v>
      </c>
      <c r="AC277" s="99">
        <v>388</v>
      </c>
      <c r="AD277" s="100">
        <v>408</v>
      </c>
      <c r="AE277" s="99">
        <v>408</v>
      </c>
      <c r="AF277" s="99">
        <v>409</v>
      </c>
      <c r="AG277" s="99">
        <v>423</v>
      </c>
      <c r="AH277" s="99">
        <v>413</v>
      </c>
      <c r="AI277" s="99">
        <v>408</v>
      </c>
      <c r="AJ277" s="99">
        <v>409</v>
      </c>
      <c r="AK277" s="99">
        <v>420</v>
      </c>
      <c r="AL277" s="99">
        <v>415</v>
      </c>
      <c r="AM277" s="99">
        <v>402</v>
      </c>
      <c r="AN277" s="99">
        <v>408</v>
      </c>
      <c r="AO277" s="99">
        <v>425</v>
      </c>
      <c r="AP277" s="100">
        <v>450</v>
      </c>
      <c r="AQ277" s="98">
        <v>466</v>
      </c>
      <c r="AR277" s="99">
        <v>475</v>
      </c>
      <c r="AS277" s="99">
        <v>533</v>
      </c>
      <c r="AT277" s="99">
        <v>534</v>
      </c>
      <c r="AU277" s="99">
        <v>542</v>
      </c>
      <c r="AV277" s="99">
        <v>580</v>
      </c>
      <c r="AW277" s="99">
        <v>590</v>
      </c>
      <c r="AX277" s="99">
        <v>605</v>
      </c>
      <c r="AY277" s="99">
        <v>599</v>
      </c>
      <c r="AZ277" s="99">
        <v>610</v>
      </c>
      <c r="BA277" s="99">
        <v>623</v>
      </c>
      <c r="BB277" s="100">
        <v>664</v>
      </c>
      <c r="BC277" s="98">
        <v>698</v>
      </c>
      <c r="BD277" s="99">
        <v>707</v>
      </c>
      <c r="BE277" s="99">
        <v>713</v>
      </c>
      <c r="BF277" s="99">
        <v>714</v>
      </c>
      <c r="BG277" s="99">
        <v>722</v>
      </c>
      <c r="BH277" s="99">
        <v>754</v>
      </c>
      <c r="BI277" s="99">
        <v>757</v>
      </c>
      <c r="BJ277" s="99">
        <v>759</v>
      </c>
      <c r="BK277" s="99">
        <v>741</v>
      </c>
      <c r="BL277" s="99">
        <v>741</v>
      </c>
      <c r="BM277" s="99">
        <v>751</v>
      </c>
      <c r="BN277" s="100">
        <v>748</v>
      </c>
      <c r="BO277" s="99">
        <v>815</v>
      </c>
      <c r="BP277" s="99">
        <v>831</v>
      </c>
      <c r="BQ277" s="99">
        <v>807</v>
      </c>
      <c r="BR277" s="99">
        <v>819</v>
      </c>
      <c r="BS277" s="99">
        <v>830</v>
      </c>
      <c r="BT277" s="99">
        <v>842</v>
      </c>
      <c r="BU277" s="99">
        <v>836</v>
      </c>
      <c r="BV277" s="99">
        <v>825</v>
      </c>
      <c r="BW277" s="99">
        <v>820</v>
      </c>
      <c r="BX277" s="99">
        <v>823</v>
      </c>
      <c r="BY277" s="99">
        <v>826</v>
      </c>
      <c r="BZ277" s="100">
        <v>844</v>
      </c>
      <c r="CA277" s="99">
        <v>870</v>
      </c>
      <c r="CB277" s="99">
        <v>893</v>
      </c>
      <c r="CC277" s="99">
        <v>872</v>
      </c>
      <c r="CD277" s="99">
        <v>840</v>
      </c>
      <c r="CE277" s="99">
        <v>845</v>
      </c>
      <c r="CF277" s="99">
        <v>854</v>
      </c>
      <c r="CG277" s="99">
        <v>861</v>
      </c>
      <c r="CH277" s="99">
        <v>865</v>
      </c>
      <c r="CI277" s="99">
        <v>899</v>
      </c>
      <c r="CJ277" s="99">
        <v>923</v>
      </c>
      <c r="CK277" s="99">
        <v>898</v>
      </c>
      <c r="CL277" s="100">
        <v>953</v>
      </c>
      <c r="CM277" s="98">
        <v>1013</v>
      </c>
      <c r="CN277" s="99">
        <v>1017</v>
      </c>
      <c r="CO277" s="99">
        <v>953</v>
      </c>
      <c r="CP277" s="99">
        <v>943</v>
      </c>
      <c r="CQ277" s="99">
        <v>940</v>
      </c>
      <c r="CR277" s="99">
        <v>958</v>
      </c>
      <c r="CS277" s="99">
        <v>972</v>
      </c>
      <c r="CT277" s="99">
        <v>964</v>
      </c>
      <c r="CU277" s="99">
        <v>967</v>
      </c>
      <c r="CV277" s="99">
        <v>980</v>
      </c>
      <c r="CW277" s="99">
        <v>974</v>
      </c>
      <c r="CX277" s="100">
        <v>1037</v>
      </c>
      <c r="CY277" s="99">
        <v>1097</v>
      </c>
      <c r="CZ277" s="99">
        <v>1120</v>
      </c>
      <c r="DA277" s="99">
        <v>1067</v>
      </c>
      <c r="DB277" s="99">
        <v>1031</v>
      </c>
      <c r="DC277" s="99">
        <v>1025</v>
      </c>
      <c r="DD277" s="99">
        <v>1029</v>
      </c>
      <c r="DE277" s="99">
        <v>1020</v>
      </c>
      <c r="DF277" s="99">
        <v>999</v>
      </c>
      <c r="DG277" s="99">
        <v>1003</v>
      </c>
      <c r="DH277" s="99">
        <v>1004</v>
      </c>
      <c r="DI277" s="99">
        <v>991</v>
      </c>
      <c r="DJ277" s="100">
        <v>1055</v>
      </c>
      <c r="DL277" s="96"/>
      <c r="DM277" s="97" t="s">
        <v>347</v>
      </c>
      <c r="DN277" s="98">
        <v>77</v>
      </c>
      <c r="DO277" s="99">
        <v>81</v>
      </c>
      <c r="DP277" s="99">
        <v>80</v>
      </c>
      <c r="DQ277" s="99">
        <v>76</v>
      </c>
      <c r="DR277" s="99">
        <v>74</v>
      </c>
      <c r="DS277" s="99">
        <v>75</v>
      </c>
      <c r="DT277" s="99">
        <v>83</v>
      </c>
      <c r="DU277" s="99">
        <v>81</v>
      </c>
      <c r="DV277" s="99">
        <v>82</v>
      </c>
      <c r="DW277" s="99">
        <v>81</v>
      </c>
      <c r="DX277" s="99">
        <v>81</v>
      </c>
      <c r="DY277" s="100">
        <v>83</v>
      </c>
      <c r="DZ277" s="98">
        <v>80</v>
      </c>
      <c r="EA277" s="99">
        <v>80</v>
      </c>
      <c r="EB277" s="99">
        <v>81</v>
      </c>
      <c r="EC277" s="99">
        <v>79</v>
      </c>
      <c r="ED277" s="99">
        <v>76</v>
      </c>
      <c r="EE277" s="99">
        <v>77</v>
      </c>
      <c r="EF277" s="99">
        <v>78</v>
      </c>
      <c r="EG277" s="99">
        <v>83</v>
      </c>
      <c r="EH277" s="99">
        <v>85</v>
      </c>
      <c r="EI277" s="99">
        <v>84</v>
      </c>
      <c r="EJ277" s="99">
        <v>88</v>
      </c>
      <c r="EK277" s="100">
        <v>94</v>
      </c>
      <c r="EL277" s="99">
        <v>93</v>
      </c>
      <c r="EM277" s="99">
        <v>102</v>
      </c>
      <c r="EN277" s="99">
        <v>102</v>
      </c>
      <c r="EO277" s="99">
        <v>109</v>
      </c>
      <c r="EP277" s="99">
        <v>115</v>
      </c>
      <c r="EQ277" s="99">
        <v>119</v>
      </c>
      <c r="ER277" s="99">
        <v>120</v>
      </c>
      <c r="ES277" s="99">
        <v>123</v>
      </c>
      <c r="ET277" s="99">
        <v>121</v>
      </c>
      <c r="EU277" s="99">
        <v>124</v>
      </c>
      <c r="EV277" s="99">
        <v>130</v>
      </c>
      <c r="EW277" s="100">
        <v>126</v>
      </c>
      <c r="EX277" s="98">
        <v>125</v>
      </c>
      <c r="EY277" s="99">
        <v>126</v>
      </c>
      <c r="EZ277" s="99">
        <v>128</v>
      </c>
      <c r="FA277" s="99">
        <v>132</v>
      </c>
      <c r="FB277" s="99">
        <v>135</v>
      </c>
      <c r="FC277" s="99">
        <v>142</v>
      </c>
      <c r="FD277" s="99">
        <v>141</v>
      </c>
      <c r="FE277" s="99">
        <v>142</v>
      </c>
      <c r="FF277" s="99">
        <v>142</v>
      </c>
      <c r="FG277" s="99">
        <v>150</v>
      </c>
      <c r="FH277" s="99">
        <v>146</v>
      </c>
      <c r="FI277" s="100">
        <v>150</v>
      </c>
      <c r="FJ277" s="98">
        <v>154</v>
      </c>
      <c r="FK277" s="99">
        <v>151</v>
      </c>
      <c r="FL277" s="99">
        <v>146</v>
      </c>
      <c r="FM277" s="99">
        <v>145</v>
      </c>
      <c r="FN277" s="99">
        <v>147</v>
      </c>
      <c r="FO277" s="99">
        <v>153</v>
      </c>
      <c r="FP277" s="99">
        <v>145</v>
      </c>
      <c r="FQ277" s="99">
        <v>144</v>
      </c>
      <c r="FR277" s="99">
        <v>143</v>
      </c>
      <c r="FS277" s="99">
        <v>146</v>
      </c>
      <c r="FT277" s="99">
        <v>141</v>
      </c>
      <c r="FU277" s="100">
        <v>146</v>
      </c>
      <c r="FV277" s="98">
        <v>142</v>
      </c>
      <c r="FW277" s="99">
        <v>140</v>
      </c>
      <c r="FX277" s="99">
        <v>135</v>
      </c>
      <c r="FY277" s="99">
        <v>142</v>
      </c>
      <c r="FZ277" s="99">
        <v>138</v>
      </c>
      <c r="GA277" s="99">
        <v>135</v>
      </c>
      <c r="GB277" s="99">
        <v>133</v>
      </c>
      <c r="GC277" s="99">
        <v>130</v>
      </c>
      <c r="GD277" s="99">
        <v>130</v>
      </c>
      <c r="GE277" s="99">
        <v>131</v>
      </c>
      <c r="GF277" s="99">
        <v>131</v>
      </c>
      <c r="GG277" s="100">
        <v>119</v>
      </c>
      <c r="GH277" s="98">
        <v>113</v>
      </c>
      <c r="GI277" s="99">
        <v>111</v>
      </c>
      <c r="GJ277" s="99">
        <v>111</v>
      </c>
      <c r="GK277" s="99">
        <v>111</v>
      </c>
      <c r="GL277" s="99">
        <v>110</v>
      </c>
      <c r="GM277" s="99">
        <v>108</v>
      </c>
      <c r="GN277" s="99">
        <v>107</v>
      </c>
      <c r="GO277" s="99">
        <v>107</v>
      </c>
      <c r="GP277" s="99">
        <v>113</v>
      </c>
      <c r="GQ277" s="99">
        <v>108</v>
      </c>
      <c r="GR277" s="99">
        <v>108</v>
      </c>
      <c r="GS277" s="100">
        <v>109</v>
      </c>
      <c r="GT277" s="98">
        <v>114</v>
      </c>
      <c r="GU277" s="99">
        <v>117</v>
      </c>
      <c r="GV277" s="99">
        <v>108</v>
      </c>
      <c r="GW277" s="99">
        <v>110</v>
      </c>
      <c r="GX277" s="99">
        <v>109</v>
      </c>
      <c r="GY277" s="100">
        <v>106</v>
      </c>
      <c r="GZ277" s="291"/>
    </row>
    <row r="278" spans="2:208" x14ac:dyDescent="0.25">
      <c r="B278" s="96"/>
      <c r="C278" s="97" t="s">
        <v>330</v>
      </c>
      <c r="D278" s="100">
        <v>129</v>
      </c>
      <c r="E278" s="100">
        <v>220</v>
      </c>
      <c r="F278" s="100">
        <v>352</v>
      </c>
      <c r="G278" s="98">
        <v>355</v>
      </c>
      <c r="H278" s="99">
        <v>350</v>
      </c>
      <c r="I278" s="99">
        <v>354</v>
      </c>
      <c r="J278" s="99">
        <v>372</v>
      </c>
      <c r="K278" s="99">
        <v>391</v>
      </c>
      <c r="L278" s="99">
        <v>414</v>
      </c>
      <c r="M278" s="99">
        <v>419</v>
      </c>
      <c r="N278" s="99">
        <v>422</v>
      </c>
      <c r="O278" s="99">
        <v>419</v>
      </c>
      <c r="P278" s="99">
        <v>421</v>
      </c>
      <c r="Q278" s="99">
        <v>435</v>
      </c>
      <c r="R278" s="100">
        <v>450</v>
      </c>
      <c r="S278" s="99">
        <v>456</v>
      </c>
      <c r="T278" s="99">
        <v>457</v>
      </c>
      <c r="U278" s="99">
        <v>476</v>
      </c>
      <c r="V278" s="99">
        <v>476</v>
      </c>
      <c r="W278" s="99">
        <v>477</v>
      </c>
      <c r="X278" s="99">
        <v>491</v>
      </c>
      <c r="Y278" s="99">
        <v>497</v>
      </c>
      <c r="Z278" s="99">
        <v>507</v>
      </c>
      <c r="AA278" s="99">
        <v>506</v>
      </c>
      <c r="AB278" s="99">
        <v>520</v>
      </c>
      <c r="AC278" s="99">
        <v>502</v>
      </c>
      <c r="AD278" s="100">
        <v>503</v>
      </c>
      <c r="AE278" s="99">
        <v>509</v>
      </c>
      <c r="AF278" s="99">
        <v>504</v>
      </c>
      <c r="AG278" s="99">
        <v>518</v>
      </c>
      <c r="AH278" s="99">
        <v>525</v>
      </c>
      <c r="AI278" s="99">
        <v>523</v>
      </c>
      <c r="AJ278" s="99">
        <v>527</v>
      </c>
      <c r="AK278" s="99">
        <v>526</v>
      </c>
      <c r="AL278" s="99">
        <v>514</v>
      </c>
      <c r="AM278" s="99">
        <v>508</v>
      </c>
      <c r="AN278" s="99">
        <v>517</v>
      </c>
      <c r="AO278" s="99">
        <v>552</v>
      </c>
      <c r="AP278" s="100">
        <v>576</v>
      </c>
      <c r="AQ278" s="98">
        <v>591</v>
      </c>
      <c r="AR278" s="99">
        <v>603</v>
      </c>
      <c r="AS278" s="99">
        <v>713</v>
      </c>
      <c r="AT278" s="99">
        <v>708</v>
      </c>
      <c r="AU278" s="99">
        <v>730</v>
      </c>
      <c r="AV278" s="99">
        <v>757</v>
      </c>
      <c r="AW278" s="99">
        <v>819</v>
      </c>
      <c r="AX278" s="99">
        <v>843</v>
      </c>
      <c r="AY278" s="99">
        <v>857</v>
      </c>
      <c r="AZ278" s="99">
        <v>848</v>
      </c>
      <c r="BA278" s="99">
        <v>872</v>
      </c>
      <c r="BB278" s="100">
        <v>870</v>
      </c>
      <c r="BC278" s="98">
        <v>887</v>
      </c>
      <c r="BD278" s="99">
        <v>915</v>
      </c>
      <c r="BE278" s="99">
        <v>953</v>
      </c>
      <c r="BF278" s="99">
        <v>969</v>
      </c>
      <c r="BG278" s="99">
        <v>985</v>
      </c>
      <c r="BH278" s="99">
        <v>1031</v>
      </c>
      <c r="BI278" s="99">
        <v>1045</v>
      </c>
      <c r="BJ278" s="99">
        <v>1049</v>
      </c>
      <c r="BK278" s="99">
        <v>1068</v>
      </c>
      <c r="BL278" s="99">
        <v>1071</v>
      </c>
      <c r="BM278" s="99">
        <v>1052</v>
      </c>
      <c r="BN278" s="100">
        <v>1005</v>
      </c>
      <c r="BO278" s="99">
        <v>1037</v>
      </c>
      <c r="BP278" s="99">
        <v>1047</v>
      </c>
      <c r="BQ278" s="99">
        <v>1058</v>
      </c>
      <c r="BR278" s="99">
        <v>1065</v>
      </c>
      <c r="BS278" s="99">
        <v>1096</v>
      </c>
      <c r="BT278" s="99">
        <v>1176</v>
      </c>
      <c r="BU278" s="99">
        <v>1127</v>
      </c>
      <c r="BV278" s="99">
        <v>1131</v>
      </c>
      <c r="BW278" s="99">
        <v>1144</v>
      </c>
      <c r="BX278" s="99">
        <v>1153</v>
      </c>
      <c r="BY278" s="99">
        <v>1150</v>
      </c>
      <c r="BZ278" s="100">
        <v>1156</v>
      </c>
      <c r="CA278" s="99">
        <v>1152</v>
      </c>
      <c r="CB278" s="99">
        <v>1168</v>
      </c>
      <c r="CC278" s="99">
        <v>1183</v>
      </c>
      <c r="CD278" s="99">
        <v>1188</v>
      </c>
      <c r="CE278" s="99">
        <v>1229</v>
      </c>
      <c r="CF278" s="99">
        <v>1238</v>
      </c>
      <c r="CG278" s="99">
        <v>1247</v>
      </c>
      <c r="CH278" s="99">
        <v>1239</v>
      </c>
      <c r="CI278" s="99">
        <v>1233</v>
      </c>
      <c r="CJ278" s="99">
        <v>1250</v>
      </c>
      <c r="CK278" s="99">
        <v>1255</v>
      </c>
      <c r="CL278" s="100">
        <v>1261</v>
      </c>
      <c r="CM278" s="98">
        <v>1329</v>
      </c>
      <c r="CN278" s="99">
        <v>1348</v>
      </c>
      <c r="CO278" s="99">
        <v>1355</v>
      </c>
      <c r="CP278" s="99">
        <v>1392</v>
      </c>
      <c r="CQ278" s="99">
        <v>1400</v>
      </c>
      <c r="CR278" s="99">
        <v>1422</v>
      </c>
      <c r="CS278" s="99">
        <v>1425</v>
      </c>
      <c r="CT278" s="99">
        <v>1421</v>
      </c>
      <c r="CU278" s="99">
        <v>1431</v>
      </c>
      <c r="CV278" s="99">
        <v>1427</v>
      </c>
      <c r="CW278" s="99">
        <v>1439</v>
      </c>
      <c r="CX278" s="100">
        <v>1471</v>
      </c>
      <c r="CY278" s="99">
        <v>1467</v>
      </c>
      <c r="CZ278" s="99">
        <v>1487</v>
      </c>
      <c r="DA278" s="99">
        <v>1485</v>
      </c>
      <c r="DB278" s="99">
        <v>1484</v>
      </c>
      <c r="DC278" s="99">
        <v>1486</v>
      </c>
      <c r="DD278" s="99">
        <v>1526</v>
      </c>
      <c r="DE278" s="99">
        <v>1478</v>
      </c>
      <c r="DF278" s="99">
        <v>1571</v>
      </c>
      <c r="DG278" s="99">
        <v>1583</v>
      </c>
      <c r="DH278" s="99">
        <v>1547</v>
      </c>
      <c r="DI278" s="99">
        <v>1543</v>
      </c>
      <c r="DJ278" s="100">
        <v>1554</v>
      </c>
      <c r="DL278" s="96"/>
      <c r="DM278" s="97" t="s">
        <v>348</v>
      </c>
      <c r="DN278" s="98">
        <v>27198</v>
      </c>
      <c r="DO278" s="99">
        <v>26974</v>
      </c>
      <c r="DP278" s="99">
        <v>27075</v>
      </c>
      <c r="DQ278" s="99">
        <v>26780</v>
      </c>
      <c r="DR278" s="99">
        <v>26704</v>
      </c>
      <c r="DS278" s="99">
        <v>26802</v>
      </c>
      <c r="DT278" s="99">
        <v>26689</v>
      </c>
      <c r="DU278" s="99">
        <v>26462</v>
      </c>
      <c r="DV278" s="99">
        <v>26393</v>
      </c>
      <c r="DW278" s="99">
        <v>26194</v>
      </c>
      <c r="DX278" s="99">
        <v>26072</v>
      </c>
      <c r="DY278" s="100">
        <v>26151</v>
      </c>
      <c r="DZ278" s="98">
        <v>25703</v>
      </c>
      <c r="EA278" s="99">
        <v>25775</v>
      </c>
      <c r="EB278" s="99">
        <v>25786</v>
      </c>
      <c r="EC278" s="99">
        <v>25395</v>
      </c>
      <c r="ED278" s="99">
        <v>25052</v>
      </c>
      <c r="EE278" s="99">
        <v>24594</v>
      </c>
      <c r="EF278" s="99">
        <v>24376</v>
      </c>
      <c r="EG278" s="99">
        <v>24379</v>
      </c>
      <c r="EH278" s="99">
        <v>24574</v>
      </c>
      <c r="EI278" s="99">
        <v>24551</v>
      </c>
      <c r="EJ278" s="99">
        <v>24532</v>
      </c>
      <c r="EK278" s="100">
        <v>24444</v>
      </c>
      <c r="EL278" s="99">
        <v>24485</v>
      </c>
      <c r="EM278" s="99">
        <v>24337</v>
      </c>
      <c r="EN278" s="99">
        <v>24374</v>
      </c>
      <c r="EO278" s="99">
        <v>24450</v>
      </c>
      <c r="EP278" s="99">
        <v>24551</v>
      </c>
      <c r="EQ278" s="99">
        <v>24612</v>
      </c>
      <c r="ER278" s="99">
        <v>24591</v>
      </c>
      <c r="ES278" s="99">
        <v>24504</v>
      </c>
      <c r="ET278" s="99">
        <v>24332</v>
      </c>
      <c r="EU278" s="99">
        <v>24382</v>
      </c>
      <c r="EV278" s="99">
        <v>24378</v>
      </c>
      <c r="EW278" s="100">
        <v>24005</v>
      </c>
      <c r="EX278" s="98">
        <v>24086</v>
      </c>
      <c r="EY278" s="99">
        <v>23769</v>
      </c>
      <c r="EZ278" s="99">
        <v>23709</v>
      </c>
      <c r="FA278" s="99">
        <v>23561</v>
      </c>
      <c r="FB278" s="99">
        <v>23476</v>
      </c>
      <c r="FC278" s="99">
        <v>23371</v>
      </c>
      <c r="FD278" s="99">
        <v>23236</v>
      </c>
      <c r="FE278" s="99">
        <v>23108</v>
      </c>
      <c r="FF278" s="99">
        <v>22879</v>
      </c>
      <c r="FG278" s="99">
        <v>22698</v>
      </c>
      <c r="FH278" s="99">
        <v>22595</v>
      </c>
      <c r="FI278" s="100">
        <v>22391</v>
      </c>
      <c r="FJ278" s="98">
        <v>22231</v>
      </c>
      <c r="FK278" s="99">
        <v>22038</v>
      </c>
      <c r="FL278" s="99">
        <v>21983</v>
      </c>
      <c r="FM278" s="99">
        <v>21772</v>
      </c>
      <c r="FN278" s="99">
        <v>21609</v>
      </c>
      <c r="FO278" s="99">
        <v>21511</v>
      </c>
      <c r="FP278" s="99">
        <v>21381</v>
      </c>
      <c r="FQ278" s="99">
        <v>21093</v>
      </c>
      <c r="FR278" s="99">
        <v>20964</v>
      </c>
      <c r="FS278" s="99">
        <v>20967</v>
      </c>
      <c r="FT278" s="99">
        <v>20676</v>
      </c>
      <c r="FU278" s="100">
        <v>11725</v>
      </c>
      <c r="FV278" s="98">
        <v>11804</v>
      </c>
      <c r="FW278" s="99">
        <v>11800</v>
      </c>
      <c r="FX278" s="99">
        <v>11810</v>
      </c>
      <c r="FY278" s="99">
        <v>11848</v>
      </c>
      <c r="FZ278" s="99">
        <v>11911</v>
      </c>
      <c r="GA278" s="99">
        <v>11907</v>
      </c>
      <c r="GB278" s="99">
        <v>11795</v>
      </c>
      <c r="GC278" s="99">
        <v>12024</v>
      </c>
      <c r="GD278" s="99">
        <v>11855</v>
      </c>
      <c r="GE278" s="99">
        <v>11748</v>
      </c>
      <c r="GF278" s="99">
        <v>11291</v>
      </c>
      <c r="GG278" s="100">
        <v>10674</v>
      </c>
      <c r="GH278" s="98">
        <v>10619</v>
      </c>
      <c r="GI278" s="99">
        <v>10602</v>
      </c>
      <c r="GJ278" s="99">
        <v>10571</v>
      </c>
      <c r="GK278" s="99">
        <v>10542</v>
      </c>
      <c r="GL278" s="99">
        <v>10419</v>
      </c>
      <c r="GM278" s="99">
        <v>10358</v>
      </c>
      <c r="GN278" s="99">
        <v>10323</v>
      </c>
      <c r="GO278" s="99">
        <v>10285</v>
      </c>
      <c r="GP278" s="99">
        <v>10368</v>
      </c>
      <c r="GQ278" s="99">
        <v>10269</v>
      </c>
      <c r="GR278" s="99">
        <v>9530</v>
      </c>
      <c r="GS278" s="100">
        <v>10117</v>
      </c>
      <c r="GT278" s="98">
        <v>10220</v>
      </c>
      <c r="GU278" s="99">
        <v>10255</v>
      </c>
      <c r="GV278" s="99">
        <v>10375</v>
      </c>
      <c r="GW278" s="99">
        <v>10484</v>
      </c>
      <c r="GX278" s="99">
        <v>10552</v>
      </c>
      <c r="GY278" s="100">
        <v>10950</v>
      </c>
      <c r="GZ278" s="291"/>
    </row>
    <row r="279" spans="2:208" ht="13" thickBot="1" x14ac:dyDescent="0.3">
      <c r="B279" s="101"/>
      <c r="C279" s="102" t="s">
        <v>71</v>
      </c>
      <c r="D279" s="105"/>
      <c r="E279" s="105"/>
      <c r="F279" s="105"/>
      <c r="G279" s="103"/>
      <c r="H279" s="104"/>
      <c r="I279" s="104"/>
      <c r="J279" s="104"/>
      <c r="K279" s="104"/>
      <c r="L279" s="104"/>
      <c r="M279" s="104"/>
      <c r="N279" s="104"/>
      <c r="O279" s="104"/>
      <c r="P279" s="104"/>
      <c r="Q279" s="104"/>
      <c r="R279" s="105"/>
      <c r="S279" s="104"/>
      <c r="T279" s="104"/>
      <c r="U279" s="104"/>
      <c r="V279" s="104"/>
      <c r="W279" s="104"/>
      <c r="X279" s="104"/>
      <c r="Y279" s="104"/>
      <c r="Z279" s="104"/>
      <c r="AA279" s="104"/>
      <c r="AB279" s="104"/>
      <c r="AC279" s="104"/>
      <c r="AD279" s="105"/>
      <c r="AE279" s="104"/>
      <c r="AF279" s="104"/>
      <c r="AG279" s="104"/>
      <c r="AH279" s="104"/>
      <c r="AI279" s="104"/>
      <c r="AJ279" s="104"/>
      <c r="AK279" s="104"/>
      <c r="AL279" s="104"/>
      <c r="AM279" s="104"/>
      <c r="AN279" s="104"/>
      <c r="AO279" s="104"/>
      <c r="AP279" s="105"/>
      <c r="AQ279" s="103"/>
      <c r="AR279" s="104"/>
      <c r="AS279" s="104"/>
      <c r="AT279" s="104"/>
      <c r="AU279" s="104"/>
      <c r="AV279" s="104"/>
      <c r="AW279" s="104"/>
      <c r="AX279" s="104"/>
      <c r="AY279" s="104"/>
      <c r="AZ279" s="104"/>
      <c r="BA279" s="104"/>
      <c r="BB279" s="105"/>
      <c r="BC279" s="103"/>
      <c r="BD279" s="104"/>
      <c r="BE279" s="104"/>
      <c r="BF279" s="104"/>
      <c r="BG279" s="104"/>
      <c r="BH279" s="104"/>
      <c r="BI279" s="104"/>
      <c r="BJ279" s="104"/>
      <c r="BK279" s="104"/>
      <c r="BL279" s="104"/>
      <c r="BM279" s="104"/>
      <c r="BN279" s="105"/>
      <c r="BO279" s="104"/>
      <c r="BP279" s="104"/>
      <c r="BQ279" s="104"/>
      <c r="BR279" s="104"/>
      <c r="BS279" s="104"/>
      <c r="BT279" s="104"/>
      <c r="BU279" s="104"/>
      <c r="BV279" s="104"/>
      <c r="BW279" s="104"/>
      <c r="BX279" s="104"/>
      <c r="BY279" s="104"/>
      <c r="BZ279" s="105"/>
      <c r="CA279" s="104"/>
      <c r="CB279" s="104"/>
      <c r="CC279" s="104"/>
      <c r="CD279" s="104"/>
      <c r="CE279" s="104"/>
      <c r="CF279" s="104"/>
      <c r="CG279" s="104"/>
      <c r="CH279" s="104"/>
      <c r="CI279" s="104"/>
      <c r="CJ279" s="104"/>
      <c r="CK279" s="104"/>
      <c r="CL279" s="105"/>
      <c r="CM279" s="103"/>
      <c r="CN279" s="104"/>
      <c r="CO279" s="104"/>
      <c r="CP279" s="104"/>
      <c r="CQ279" s="104"/>
      <c r="CR279" s="104"/>
      <c r="CS279" s="104"/>
      <c r="CT279" s="104"/>
      <c r="CU279" s="104"/>
      <c r="CV279" s="104"/>
      <c r="CW279" s="104"/>
      <c r="CX279" s="105"/>
      <c r="CY279" s="104"/>
      <c r="CZ279" s="104"/>
      <c r="DA279" s="104"/>
      <c r="DB279" s="104"/>
      <c r="DC279" s="104"/>
      <c r="DD279" s="104"/>
      <c r="DE279" s="104"/>
      <c r="DF279" s="104"/>
      <c r="DG279" s="104"/>
      <c r="DH279" s="104"/>
      <c r="DI279" s="104"/>
      <c r="DJ279" s="105"/>
      <c r="DL279" s="96"/>
      <c r="DM279" s="97" t="s">
        <v>349</v>
      </c>
      <c r="DN279" s="98">
        <v>30</v>
      </c>
      <c r="DO279" s="99">
        <v>32</v>
      </c>
      <c r="DP279" s="99">
        <v>32</v>
      </c>
      <c r="DQ279" s="99">
        <v>31</v>
      </c>
      <c r="DR279" s="99">
        <v>44</v>
      </c>
      <c r="DS279" s="99">
        <v>31</v>
      </c>
      <c r="DT279" s="99">
        <v>30</v>
      </c>
      <c r="DU279" s="99">
        <v>30</v>
      </c>
      <c r="DV279" s="99">
        <v>31</v>
      </c>
      <c r="DW279" s="99">
        <v>29</v>
      </c>
      <c r="DX279" s="99">
        <v>29</v>
      </c>
      <c r="DY279" s="100">
        <v>19</v>
      </c>
      <c r="DZ279" s="98">
        <v>29</v>
      </c>
      <c r="EA279" s="99">
        <v>29</v>
      </c>
      <c r="EB279" s="99">
        <v>28</v>
      </c>
      <c r="EC279" s="99">
        <v>29</v>
      </c>
      <c r="ED279" s="99">
        <v>31</v>
      </c>
      <c r="EE279" s="99">
        <v>20</v>
      </c>
      <c r="EF279" s="99">
        <v>31</v>
      </c>
      <c r="EG279" s="99">
        <v>21</v>
      </c>
      <c r="EH279" s="99">
        <v>20</v>
      </c>
      <c r="EI279" s="99">
        <v>31</v>
      </c>
      <c r="EJ279" s="99">
        <v>32</v>
      </c>
      <c r="EK279" s="100">
        <v>31</v>
      </c>
      <c r="EL279" s="99">
        <v>21</v>
      </c>
      <c r="EM279" s="99">
        <v>32</v>
      </c>
      <c r="EN279" s="99">
        <v>24</v>
      </c>
      <c r="EO279" s="99">
        <v>35</v>
      </c>
      <c r="EP279" s="99">
        <v>36</v>
      </c>
      <c r="EQ279" s="99">
        <v>32</v>
      </c>
      <c r="ER279" s="99">
        <v>33</v>
      </c>
      <c r="ES279" s="99">
        <v>31</v>
      </c>
      <c r="ET279" s="99">
        <v>31</v>
      </c>
      <c r="EU279" s="99">
        <v>34</v>
      </c>
      <c r="EV279" s="99">
        <v>35</v>
      </c>
      <c r="EW279" s="100">
        <v>29</v>
      </c>
      <c r="EX279" s="98">
        <v>33</v>
      </c>
      <c r="EY279" s="99">
        <v>35</v>
      </c>
      <c r="EZ279" s="99">
        <v>34</v>
      </c>
      <c r="FA279" s="99">
        <v>37</v>
      </c>
      <c r="FB279" s="99">
        <v>40</v>
      </c>
      <c r="FC279" s="99">
        <v>46</v>
      </c>
      <c r="FD279" s="99">
        <v>48</v>
      </c>
      <c r="FE279" s="99">
        <v>50</v>
      </c>
      <c r="FF279" s="99">
        <v>43</v>
      </c>
      <c r="FG279" s="99">
        <v>47</v>
      </c>
      <c r="FH279" s="99">
        <v>43</v>
      </c>
      <c r="FI279" s="100">
        <v>40</v>
      </c>
      <c r="FJ279" s="98">
        <v>41</v>
      </c>
      <c r="FK279" s="99">
        <v>36</v>
      </c>
      <c r="FL279" s="99">
        <v>34</v>
      </c>
      <c r="FM279" s="99">
        <v>35</v>
      </c>
      <c r="FN279" s="99">
        <v>37</v>
      </c>
      <c r="FO279" s="99">
        <v>38</v>
      </c>
      <c r="FP279" s="99">
        <v>36</v>
      </c>
      <c r="FQ279" s="99">
        <v>36</v>
      </c>
      <c r="FR279" s="99">
        <v>35</v>
      </c>
      <c r="FS279" s="99">
        <v>34</v>
      </c>
      <c r="FT279" s="99">
        <v>34</v>
      </c>
      <c r="FU279" s="100">
        <v>37</v>
      </c>
      <c r="FV279" s="98">
        <v>36</v>
      </c>
      <c r="FW279" s="99">
        <v>33</v>
      </c>
      <c r="FX279" s="99">
        <v>35</v>
      </c>
      <c r="FY279" s="99">
        <v>35</v>
      </c>
      <c r="FZ279" s="99">
        <v>35</v>
      </c>
      <c r="GA279" s="99">
        <v>32</v>
      </c>
      <c r="GB279" s="99">
        <v>34</v>
      </c>
      <c r="GC279" s="99">
        <v>33</v>
      </c>
      <c r="GD279" s="99">
        <v>32</v>
      </c>
      <c r="GE279" s="99">
        <v>31</v>
      </c>
      <c r="GF279" s="99">
        <v>30</v>
      </c>
      <c r="GG279" s="100">
        <v>29</v>
      </c>
      <c r="GH279" s="98">
        <v>29</v>
      </c>
      <c r="GI279" s="99">
        <v>28</v>
      </c>
      <c r="GJ279" s="99">
        <v>28</v>
      </c>
      <c r="GK279" s="99">
        <v>28</v>
      </c>
      <c r="GL279" s="99">
        <v>27</v>
      </c>
      <c r="GM279" s="99">
        <v>26</v>
      </c>
      <c r="GN279" s="99">
        <v>25</v>
      </c>
      <c r="GO279" s="99">
        <v>26</v>
      </c>
      <c r="GP279" s="99">
        <v>28</v>
      </c>
      <c r="GQ279" s="99">
        <v>26</v>
      </c>
      <c r="GR279" s="99">
        <v>26</v>
      </c>
      <c r="GS279" s="100">
        <v>26</v>
      </c>
      <c r="GT279" s="98">
        <v>27</v>
      </c>
      <c r="GU279" s="99">
        <v>27</v>
      </c>
      <c r="GV279" s="99">
        <v>26</v>
      </c>
      <c r="GW279" s="99">
        <v>26</v>
      </c>
      <c r="GX279" s="99">
        <v>26</v>
      </c>
      <c r="GY279" s="100">
        <v>25</v>
      </c>
      <c r="GZ279" s="291"/>
    </row>
    <row r="280" spans="2:208" ht="13" thickBot="1" x14ac:dyDescent="0.3">
      <c r="B280" s="106" t="s">
        <v>331</v>
      </c>
      <c r="C280" s="107"/>
      <c r="D280" s="110">
        <f t="shared" ref="D280:AS280" si="249">SUM(D249:D279)</f>
        <v>45625</v>
      </c>
      <c r="E280" s="110">
        <f t="shared" si="249"/>
        <v>54299</v>
      </c>
      <c r="F280" s="110">
        <f t="shared" si="249"/>
        <v>65369</v>
      </c>
      <c r="G280" s="108">
        <f t="shared" si="249"/>
        <v>65735</v>
      </c>
      <c r="H280" s="109">
        <f t="shared" si="249"/>
        <v>65912</v>
      </c>
      <c r="I280" s="109">
        <f t="shared" si="249"/>
        <v>66561</v>
      </c>
      <c r="J280" s="109">
        <f t="shared" si="249"/>
        <v>67936</v>
      </c>
      <c r="K280" s="109">
        <f t="shared" si="249"/>
        <v>69471</v>
      </c>
      <c r="L280" s="109">
        <f t="shared" si="249"/>
        <v>71459</v>
      </c>
      <c r="M280" s="109">
        <f t="shared" si="249"/>
        <v>71303</v>
      </c>
      <c r="N280" s="109">
        <f t="shared" si="249"/>
        <v>71575</v>
      </c>
      <c r="O280" s="109">
        <f t="shared" si="249"/>
        <v>71193</v>
      </c>
      <c r="P280" s="109">
        <f t="shared" si="249"/>
        <v>72333</v>
      </c>
      <c r="Q280" s="109">
        <f t="shared" si="249"/>
        <v>73120</v>
      </c>
      <c r="R280" s="110">
        <f t="shared" si="249"/>
        <v>74509</v>
      </c>
      <c r="S280" s="109">
        <f t="shared" si="249"/>
        <v>75673</v>
      </c>
      <c r="T280" s="109">
        <f t="shared" si="249"/>
        <v>76254</v>
      </c>
      <c r="U280" s="109">
        <f t="shared" si="249"/>
        <v>77417</v>
      </c>
      <c r="V280" s="109">
        <f t="shared" si="249"/>
        <v>78347</v>
      </c>
      <c r="W280" s="109">
        <f t="shared" si="249"/>
        <v>79116</v>
      </c>
      <c r="X280" s="109">
        <f t="shared" si="249"/>
        <v>80616</v>
      </c>
      <c r="Y280" s="109">
        <f t="shared" si="249"/>
        <v>80504</v>
      </c>
      <c r="Z280" s="109">
        <f t="shared" si="249"/>
        <v>81749</v>
      </c>
      <c r="AA280" s="109">
        <f t="shared" si="249"/>
        <v>82048</v>
      </c>
      <c r="AB280" s="109">
        <f t="shared" si="249"/>
        <v>82083</v>
      </c>
      <c r="AC280" s="109">
        <f t="shared" si="249"/>
        <v>82556</v>
      </c>
      <c r="AD280" s="110">
        <f t="shared" si="249"/>
        <v>83132</v>
      </c>
      <c r="AE280" s="109">
        <f t="shared" si="249"/>
        <v>83586</v>
      </c>
      <c r="AF280" s="109">
        <f t="shared" si="249"/>
        <v>84146</v>
      </c>
      <c r="AG280" s="109">
        <f t="shared" si="249"/>
        <v>85543</v>
      </c>
      <c r="AH280" s="109">
        <f t="shared" si="249"/>
        <v>86379</v>
      </c>
      <c r="AI280" s="109">
        <f t="shared" si="249"/>
        <v>86322</v>
      </c>
      <c r="AJ280" s="109">
        <f t="shared" si="249"/>
        <v>86548</v>
      </c>
      <c r="AK280" s="109">
        <f t="shared" si="249"/>
        <v>86536</v>
      </c>
      <c r="AL280" s="109">
        <f t="shared" si="249"/>
        <v>85836</v>
      </c>
      <c r="AM280" s="109">
        <f t="shared" si="249"/>
        <v>85062</v>
      </c>
      <c r="AN280" s="109">
        <f t="shared" si="249"/>
        <v>86507</v>
      </c>
      <c r="AO280" s="109">
        <f t="shared" si="249"/>
        <v>88247</v>
      </c>
      <c r="AP280" s="110">
        <f t="shared" si="249"/>
        <v>90078</v>
      </c>
      <c r="AQ280" s="108">
        <f t="shared" si="249"/>
        <v>91745</v>
      </c>
      <c r="AR280" s="109">
        <f t="shared" si="249"/>
        <v>92647</v>
      </c>
      <c r="AS280" s="109">
        <f t="shared" si="249"/>
        <v>100822</v>
      </c>
      <c r="AT280" s="109">
        <f t="shared" ref="AT280:BW280" si="250">SUM(AT249:AT279)</f>
        <v>102784</v>
      </c>
      <c r="AU280" s="109">
        <f t="shared" si="250"/>
        <v>104478</v>
      </c>
      <c r="AV280" s="109">
        <f t="shared" si="250"/>
        <v>106205</v>
      </c>
      <c r="AW280" s="109">
        <f t="shared" si="250"/>
        <v>108731</v>
      </c>
      <c r="AX280" s="109">
        <f t="shared" si="250"/>
        <v>110212</v>
      </c>
      <c r="AY280" s="109">
        <f t="shared" si="250"/>
        <v>111113</v>
      </c>
      <c r="AZ280" s="109">
        <f t="shared" si="250"/>
        <v>111924</v>
      </c>
      <c r="BA280" s="109">
        <f t="shared" si="250"/>
        <v>113285</v>
      </c>
      <c r="BB280" s="110">
        <f t="shared" si="250"/>
        <v>114538</v>
      </c>
      <c r="BC280" s="108">
        <f t="shared" si="250"/>
        <v>116091</v>
      </c>
      <c r="BD280" s="109">
        <f t="shared" si="250"/>
        <v>118173</v>
      </c>
      <c r="BE280" s="109">
        <f t="shared" si="250"/>
        <v>119567</v>
      </c>
      <c r="BF280" s="109">
        <f t="shared" si="250"/>
        <v>121828</v>
      </c>
      <c r="BG280" s="109">
        <f t="shared" si="250"/>
        <v>123443</v>
      </c>
      <c r="BH280" s="109">
        <f t="shared" si="250"/>
        <v>126144</v>
      </c>
      <c r="BI280" s="109">
        <f t="shared" si="250"/>
        <v>126229</v>
      </c>
      <c r="BJ280" s="109">
        <f t="shared" si="250"/>
        <v>126882</v>
      </c>
      <c r="BK280" s="109">
        <f t="shared" si="250"/>
        <v>127436</v>
      </c>
      <c r="BL280" s="109">
        <f t="shared" si="250"/>
        <v>128319</v>
      </c>
      <c r="BM280" s="109">
        <f t="shared" si="250"/>
        <v>128702</v>
      </c>
      <c r="BN280" s="110">
        <f t="shared" si="250"/>
        <v>130149</v>
      </c>
      <c r="BO280" s="109">
        <f t="shared" si="250"/>
        <v>129656</v>
      </c>
      <c r="BP280" s="109">
        <f t="shared" si="250"/>
        <v>130691</v>
      </c>
      <c r="BQ280" s="109">
        <f t="shared" si="250"/>
        <v>131540</v>
      </c>
      <c r="BR280" s="109">
        <f t="shared" si="250"/>
        <v>132616</v>
      </c>
      <c r="BS280" s="109">
        <f t="shared" si="250"/>
        <v>133281</v>
      </c>
      <c r="BT280" s="109">
        <f t="shared" si="250"/>
        <v>135085</v>
      </c>
      <c r="BU280" s="109">
        <f t="shared" si="250"/>
        <v>135259</v>
      </c>
      <c r="BV280" s="109">
        <f t="shared" si="250"/>
        <v>135076</v>
      </c>
      <c r="BW280" s="109">
        <f t="shared" si="250"/>
        <v>135370</v>
      </c>
      <c r="BX280" s="109">
        <f t="shared" ref="BX280:CO280" si="251">SUM(BX249:BX279)</f>
        <v>136136</v>
      </c>
      <c r="BY280" s="109">
        <f t="shared" si="251"/>
        <v>136519</v>
      </c>
      <c r="BZ280" s="110">
        <f t="shared" si="251"/>
        <v>136626</v>
      </c>
      <c r="CA280" s="109">
        <f t="shared" si="251"/>
        <v>137016</v>
      </c>
      <c r="CB280" s="109">
        <f t="shared" si="251"/>
        <v>138302</v>
      </c>
      <c r="CC280" s="147">
        <f t="shared" si="251"/>
        <v>138922</v>
      </c>
      <c r="CD280" s="147">
        <f t="shared" si="251"/>
        <v>139277</v>
      </c>
      <c r="CE280" s="147">
        <f t="shared" si="251"/>
        <v>139733</v>
      </c>
      <c r="CF280" s="147">
        <f t="shared" si="251"/>
        <v>140620</v>
      </c>
      <c r="CG280" s="147">
        <f t="shared" si="251"/>
        <v>141159</v>
      </c>
      <c r="CH280" s="147">
        <f t="shared" si="251"/>
        <v>141370</v>
      </c>
      <c r="CI280" s="147">
        <f t="shared" si="251"/>
        <v>142241</v>
      </c>
      <c r="CJ280" s="147">
        <f t="shared" si="251"/>
        <v>142797</v>
      </c>
      <c r="CK280" s="147">
        <f t="shared" si="251"/>
        <v>143078</v>
      </c>
      <c r="CL280" s="149">
        <f t="shared" si="251"/>
        <v>144019</v>
      </c>
      <c r="CM280" s="159">
        <f t="shared" si="251"/>
        <v>152993</v>
      </c>
      <c r="CN280" s="147">
        <f t="shared" si="251"/>
        <v>154353</v>
      </c>
      <c r="CO280" s="147">
        <f t="shared" si="251"/>
        <v>155015</v>
      </c>
      <c r="CP280" s="147">
        <f t="shared" ref="CP280:CU280" si="252">SUM(CP249:CP279)</f>
        <v>155995</v>
      </c>
      <c r="CQ280" s="147">
        <f t="shared" si="252"/>
        <v>156414</v>
      </c>
      <c r="CR280" s="147">
        <f t="shared" si="252"/>
        <v>158496</v>
      </c>
      <c r="CS280" s="147">
        <f t="shared" si="252"/>
        <v>158301</v>
      </c>
      <c r="CT280" s="147">
        <f t="shared" si="252"/>
        <v>158841</v>
      </c>
      <c r="CU280" s="147">
        <f t="shared" si="252"/>
        <v>159067</v>
      </c>
      <c r="CV280" s="147">
        <f t="shared" ref="CV280:CX280" si="253">SUM(CV249:CV279)</f>
        <v>159798</v>
      </c>
      <c r="CW280" s="147">
        <f t="shared" si="253"/>
        <v>159822</v>
      </c>
      <c r="CX280" s="149">
        <f t="shared" si="253"/>
        <v>160914</v>
      </c>
      <c r="CY280" s="147">
        <f t="shared" ref="CY280:DA280" si="254">SUM(CY249:CY279)</f>
        <v>161285</v>
      </c>
      <c r="CZ280" s="147">
        <f t="shared" si="254"/>
        <v>162215</v>
      </c>
      <c r="DA280" s="183">
        <f t="shared" si="254"/>
        <v>162179</v>
      </c>
      <c r="DB280" s="183">
        <f t="shared" ref="DB280:DD280" si="255">SUM(DB249:DB279)</f>
        <v>160703</v>
      </c>
      <c r="DC280" s="147">
        <f t="shared" si="255"/>
        <v>161544</v>
      </c>
      <c r="DD280" s="147">
        <f t="shared" si="255"/>
        <v>162644</v>
      </c>
      <c r="DE280" s="183">
        <f t="shared" ref="DE280:DG280" si="256">SUM(DE249:DE279)</f>
        <v>162079</v>
      </c>
      <c r="DF280" s="183">
        <f t="shared" si="256"/>
        <v>162036</v>
      </c>
      <c r="DG280" s="183">
        <f t="shared" si="256"/>
        <v>162394</v>
      </c>
      <c r="DH280" s="183">
        <f t="shared" ref="DH280:DJ280" si="257">SUM(DH249:DH279)</f>
        <v>162964</v>
      </c>
      <c r="DI280" s="183">
        <f t="shared" si="257"/>
        <v>162493</v>
      </c>
      <c r="DJ280" s="216">
        <f t="shared" si="257"/>
        <v>162444</v>
      </c>
      <c r="DL280" s="96"/>
      <c r="DM280" s="97" t="s">
        <v>350</v>
      </c>
      <c r="DN280" s="98">
        <v>84</v>
      </c>
      <c r="DO280" s="99">
        <v>83</v>
      </c>
      <c r="DP280" s="99">
        <v>81</v>
      </c>
      <c r="DQ280" s="99">
        <v>81</v>
      </c>
      <c r="DR280" s="99">
        <v>82</v>
      </c>
      <c r="DS280" s="99">
        <v>80</v>
      </c>
      <c r="DT280" s="99">
        <v>81</v>
      </c>
      <c r="DU280" s="99">
        <v>82</v>
      </c>
      <c r="DV280" s="99">
        <v>86</v>
      </c>
      <c r="DW280" s="99">
        <v>87</v>
      </c>
      <c r="DX280" s="99">
        <v>84</v>
      </c>
      <c r="DY280" s="100">
        <v>82</v>
      </c>
      <c r="DZ280" s="98">
        <v>83</v>
      </c>
      <c r="EA280" s="99">
        <v>81</v>
      </c>
      <c r="EB280" s="99">
        <v>86</v>
      </c>
      <c r="EC280" s="99">
        <v>80</v>
      </c>
      <c r="ED280" s="99">
        <v>79</v>
      </c>
      <c r="EE280" s="99">
        <v>75</v>
      </c>
      <c r="EF280" s="99">
        <v>91</v>
      </c>
      <c r="EG280" s="99">
        <v>86</v>
      </c>
      <c r="EH280" s="99">
        <v>86</v>
      </c>
      <c r="EI280" s="99">
        <v>81</v>
      </c>
      <c r="EJ280" s="99">
        <v>80</v>
      </c>
      <c r="EK280" s="100">
        <v>84</v>
      </c>
      <c r="EL280" s="99">
        <v>85</v>
      </c>
      <c r="EM280" s="99">
        <v>90</v>
      </c>
      <c r="EN280" s="99">
        <v>95</v>
      </c>
      <c r="EO280" s="99">
        <v>91</v>
      </c>
      <c r="EP280" s="99">
        <v>101</v>
      </c>
      <c r="EQ280" s="99">
        <v>101</v>
      </c>
      <c r="ER280" s="99">
        <v>113</v>
      </c>
      <c r="ES280" s="99">
        <v>112</v>
      </c>
      <c r="ET280" s="99">
        <v>111</v>
      </c>
      <c r="EU280" s="99">
        <v>135</v>
      </c>
      <c r="EV280" s="99">
        <v>132</v>
      </c>
      <c r="EW280" s="100">
        <v>138</v>
      </c>
      <c r="EX280" s="98">
        <v>147</v>
      </c>
      <c r="EY280" s="99">
        <v>147</v>
      </c>
      <c r="EZ280" s="99">
        <v>140</v>
      </c>
      <c r="FA280" s="99">
        <v>138</v>
      </c>
      <c r="FB280" s="99">
        <v>141</v>
      </c>
      <c r="FC280" s="99">
        <v>140</v>
      </c>
      <c r="FD280" s="99">
        <v>139</v>
      </c>
      <c r="FE280" s="99">
        <v>138</v>
      </c>
      <c r="FF280" s="99">
        <v>127</v>
      </c>
      <c r="FG280" s="99">
        <v>129</v>
      </c>
      <c r="FH280" s="99">
        <v>122</v>
      </c>
      <c r="FI280" s="100">
        <v>123</v>
      </c>
      <c r="FJ280" s="98">
        <v>141</v>
      </c>
      <c r="FK280" s="99">
        <v>132</v>
      </c>
      <c r="FL280" s="99">
        <v>121</v>
      </c>
      <c r="FM280" s="99">
        <v>116</v>
      </c>
      <c r="FN280" s="99">
        <v>114</v>
      </c>
      <c r="FO280" s="99">
        <v>113</v>
      </c>
      <c r="FP280" s="99">
        <v>110</v>
      </c>
      <c r="FQ280" s="99">
        <v>111</v>
      </c>
      <c r="FR280" s="99">
        <v>108</v>
      </c>
      <c r="FS280" s="99">
        <v>107</v>
      </c>
      <c r="FT280" s="99">
        <v>102</v>
      </c>
      <c r="FU280" s="100">
        <v>103</v>
      </c>
      <c r="FV280" s="98">
        <v>107</v>
      </c>
      <c r="FW280" s="99">
        <v>103</v>
      </c>
      <c r="FX280" s="99">
        <v>101</v>
      </c>
      <c r="FY280" s="99">
        <v>93</v>
      </c>
      <c r="FZ280" s="99">
        <v>93</v>
      </c>
      <c r="GA280" s="99">
        <v>93</v>
      </c>
      <c r="GB280" s="99">
        <v>92</v>
      </c>
      <c r="GC280" s="99">
        <v>89</v>
      </c>
      <c r="GD280" s="99">
        <v>90</v>
      </c>
      <c r="GE280" s="99">
        <v>88</v>
      </c>
      <c r="GF280" s="99">
        <v>89</v>
      </c>
      <c r="GG280" s="100">
        <v>83</v>
      </c>
      <c r="GH280" s="98">
        <v>87</v>
      </c>
      <c r="GI280" s="99">
        <v>83</v>
      </c>
      <c r="GJ280" s="99">
        <v>81</v>
      </c>
      <c r="GK280" s="99">
        <v>83</v>
      </c>
      <c r="GL280" s="99">
        <v>77</v>
      </c>
      <c r="GM280" s="99">
        <v>76</v>
      </c>
      <c r="GN280" s="99">
        <v>74</v>
      </c>
      <c r="GO280" s="99">
        <v>74</v>
      </c>
      <c r="GP280" s="99">
        <v>77</v>
      </c>
      <c r="GQ280" s="99">
        <v>72</v>
      </c>
      <c r="GR280" s="99">
        <v>65</v>
      </c>
      <c r="GS280" s="100">
        <v>64</v>
      </c>
      <c r="GT280" s="98">
        <v>69</v>
      </c>
      <c r="GU280" s="99">
        <v>68</v>
      </c>
      <c r="GV280" s="99">
        <v>63</v>
      </c>
      <c r="GW280" s="99">
        <v>64</v>
      </c>
      <c r="GX280" s="99">
        <v>62</v>
      </c>
      <c r="GY280" s="100">
        <v>62</v>
      </c>
      <c r="GZ280" s="291"/>
    </row>
    <row r="281" spans="2:208" x14ac:dyDescent="0.25">
      <c r="B281" s="120">
        <v>11</v>
      </c>
      <c r="C281" s="111" t="s">
        <v>332</v>
      </c>
      <c r="D281" s="114">
        <v>924</v>
      </c>
      <c r="E281" s="114">
        <v>1257</v>
      </c>
      <c r="F281" s="114">
        <v>1308</v>
      </c>
      <c r="G281" s="112">
        <v>1288</v>
      </c>
      <c r="H281" s="113">
        <v>1258</v>
      </c>
      <c r="I281" s="113">
        <v>1282</v>
      </c>
      <c r="J281" s="113">
        <v>1310</v>
      </c>
      <c r="K281" s="113">
        <v>1341</v>
      </c>
      <c r="L281" s="113">
        <v>1386</v>
      </c>
      <c r="M281" s="113">
        <v>1377</v>
      </c>
      <c r="N281" s="113">
        <v>1413</v>
      </c>
      <c r="O281" s="113">
        <v>1412</v>
      </c>
      <c r="P281" s="113">
        <v>1436</v>
      </c>
      <c r="Q281" s="113">
        <v>1460</v>
      </c>
      <c r="R281" s="114">
        <v>1494</v>
      </c>
      <c r="S281" s="113">
        <v>1551</v>
      </c>
      <c r="T281" s="113">
        <v>1595</v>
      </c>
      <c r="U281" s="113">
        <v>1654</v>
      </c>
      <c r="V281" s="113">
        <v>1681</v>
      </c>
      <c r="W281" s="113">
        <v>1692</v>
      </c>
      <c r="X281" s="113">
        <v>1754</v>
      </c>
      <c r="Y281" s="113">
        <v>1759</v>
      </c>
      <c r="Z281" s="113">
        <v>1780</v>
      </c>
      <c r="AA281" s="113">
        <v>1757</v>
      </c>
      <c r="AB281" s="113">
        <v>1756</v>
      </c>
      <c r="AC281" s="113">
        <v>1777</v>
      </c>
      <c r="AD281" s="114">
        <v>1805</v>
      </c>
      <c r="AE281" s="113">
        <v>1806</v>
      </c>
      <c r="AF281" s="113">
        <v>1784</v>
      </c>
      <c r="AG281" s="113">
        <v>1786</v>
      </c>
      <c r="AH281" s="113">
        <v>1810</v>
      </c>
      <c r="AI281" s="113">
        <v>1805</v>
      </c>
      <c r="AJ281" s="113">
        <v>1780</v>
      </c>
      <c r="AK281" s="113">
        <v>1757</v>
      </c>
      <c r="AL281" s="113">
        <v>1745</v>
      </c>
      <c r="AM281" s="113">
        <v>1684</v>
      </c>
      <c r="AN281" s="113">
        <v>1707</v>
      </c>
      <c r="AO281" s="113">
        <v>1774</v>
      </c>
      <c r="AP281" s="114">
        <v>1827</v>
      </c>
      <c r="AQ281" s="112">
        <v>1888</v>
      </c>
      <c r="AR281" s="113">
        <v>1928</v>
      </c>
      <c r="AS281" s="113">
        <v>1881</v>
      </c>
      <c r="AT281" s="113">
        <v>1883</v>
      </c>
      <c r="AU281" s="113">
        <v>1904</v>
      </c>
      <c r="AV281" s="113">
        <v>1965</v>
      </c>
      <c r="AW281" s="113">
        <v>2069</v>
      </c>
      <c r="AX281" s="113">
        <v>2176</v>
      </c>
      <c r="AY281" s="113">
        <v>2109</v>
      </c>
      <c r="AZ281" s="113">
        <v>2153</v>
      </c>
      <c r="BA281" s="113">
        <v>2176</v>
      </c>
      <c r="BB281" s="114">
        <v>2207</v>
      </c>
      <c r="BC281" s="112">
        <v>2206</v>
      </c>
      <c r="BD281" s="113">
        <v>2220</v>
      </c>
      <c r="BE281" s="113">
        <v>2323</v>
      </c>
      <c r="BF281" s="113">
        <v>2323</v>
      </c>
      <c r="BG281" s="113">
        <v>2355</v>
      </c>
      <c r="BH281" s="113">
        <v>2396</v>
      </c>
      <c r="BI281" s="113">
        <v>2375</v>
      </c>
      <c r="BJ281" s="113">
        <v>2368</v>
      </c>
      <c r="BK281" s="113">
        <v>2417</v>
      </c>
      <c r="BL281" s="113">
        <v>2388</v>
      </c>
      <c r="BM281" s="113">
        <v>2370</v>
      </c>
      <c r="BN281" s="114">
        <v>2436</v>
      </c>
      <c r="BO281" s="113">
        <v>2419</v>
      </c>
      <c r="BP281" s="113">
        <v>2414</v>
      </c>
      <c r="BQ281" s="113">
        <v>2407</v>
      </c>
      <c r="BR281" s="113">
        <v>2431</v>
      </c>
      <c r="BS281" s="113">
        <v>2447</v>
      </c>
      <c r="BT281" s="113">
        <v>2443</v>
      </c>
      <c r="BU281" s="113">
        <v>2400</v>
      </c>
      <c r="BV281" s="113">
        <v>2381</v>
      </c>
      <c r="BW281" s="113">
        <v>2365</v>
      </c>
      <c r="BX281" s="113">
        <v>2359</v>
      </c>
      <c r="BY281" s="113">
        <v>2351</v>
      </c>
      <c r="BZ281" s="114">
        <v>2322</v>
      </c>
      <c r="CA281" s="113">
        <v>2302</v>
      </c>
      <c r="CB281" s="113">
        <v>2324</v>
      </c>
      <c r="CC281" s="113">
        <v>2341</v>
      </c>
      <c r="CD281" s="113">
        <v>2301</v>
      </c>
      <c r="CE281" s="113">
        <v>2288</v>
      </c>
      <c r="CF281" s="113">
        <v>2268</v>
      </c>
      <c r="CG281" s="113">
        <v>2255</v>
      </c>
      <c r="CH281" s="113">
        <v>2196</v>
      </c>
      <c r="CI281" s="113">
        <v>2215</v>
      </c>
      <c r="CJ281" s="113">
        <v>2195</v>
      </c>
      <c r="CK281" s="113">
        <v>2197</v>
      </c>
      <c r="CL281" s="114">
        <v>2196</v>
      </c>
      <c r="CM281" s="112">
        <v>3634</v>
      </c>
      <c r="CN281" s="113">
        <v>3636</v>
      </c>
      <c r="CO281" s="113">
        <v>3757</v>
      </c>
      <c r="CP281" s="113">
        <v>3801</v>
      </c>
      <c r="CQ281" s="113">
        <v>3913</v>
      </c>
      <c r="CR281" s="113">
        <v>3960</v>
      </c>
      <c r="CS281" s="113">
        <v>3987</v>
      </c>
      <c r="CT281" s="113">
        <v>4023</v>
      </c>
      <c r="CU281" s="113">
        <v>4067</v>
      </c>
      <c r="CV281" s="113">
        <v>4070</v>
      </c>
      <c r="CW281" s="113">
        <v>4119</v>
      </c>
      <c r="CX281" s="114">
        <v>4133</v>
      </c>
      <c r="CY281" s="113">
        <v>4083</v>
      </c>
      <c r="CZ281" s="113">
        <v>4126</v>
      </c>
      <c r="DA281" s="113">
        <v>4188</v>
      </c>
      <c r="DB281" s="113">
        <v>4253</v>
      </c>
      <c r="DC281" s="113">
        <v>4287</v>
      </c>
      <c r="DD281" s="113">
        <v>4337</v>
      </c>
      <c r="DE281" s="113">
        <v>4321</v>
      </c>
      <c r="DF281" s="113">
        <v>4371</v>
      </c>
      <c r="DG281" s="113">
        <v>4354</v>
      </c>
      <c r="DH281" s="113">
        <v>4361</v>
      </c>
      <c r="DI281" s="113">
        <v>4339</v>
      </c>
      <c r="DJ281" s="114">
        <v>4269</v>
      </c>
      <c r="DL281" s="96"/>
      <c r="DM281" s="97" t="s">
        <v>351</v>
      </c>
      <c r="DN281" s="98">
        <v>20</v>
      </c>
      <c r="DO281" s="99">
        <v>22</v>
      </c>
      <c r="DP281" s="99">
        <v>23</v>
      </c>
      <c r="DQ281" s="99">
        <v>22</v>
      </c>
      <c r="DR281" s="99">
        <v>22</v>
      </c>
      <c r="DS281" s="99">
        <v>23</v>
      </c>
      <c r="DT281" s="99">
        <v>22</v>
      </c>
      <c r="DU281" s="99">
        <v>24</v>
      </c>
      <c r="DV281" s="99">
        <v>26</v>
      </c>
      <c r="DW281" s="99">
        <v>23</v>
      </c>
      <c r="DX281" s="99">
        <v>24</v>
      </c>
      <c r="DY281" s="100">
        <v>23</v>
      </c>
      <c r="DZ281" s="98">
        <v>22</v>
      </c>
      <c r="EA281" s="99">
        <v>21</v>
      </c>
      <c r="EB281" s="99">
        <v>20</v>
      </c>
      <c r="EC281" s="99">
        <v>22</v>
      </c>
      <c r="ED281" s="99">
        <v>22</v>
      </c>
      <c r="EE281" s="99">
        <v>23</v>
      </c>
      <c r="EF281" s="99">
        <v>26</v>
      </c>
      <c r="EG281" s="99">
        <v>26</v>
      </c>
      <c r="EH281" s="99">
        <v>25</v>
      </c>
      <c r="EI281" s="99">
        <v>24</v>
      </c>
      <c r="EJ281" s="99">
        <v>29</v>
      </c>
      <c r="EK281" s="100">
        <v>26</v>
      </c>
      <c r="EL281" s="99">
        <v>28</v>
      </c>
      <c r="EM281" s="99">
        <v>31</v>
      </c>
      <c r="EN281" s="99">
        <v>30</v>
      </c>
      <c r="EO281" s="99">
        <v>32</v>
      </c>
      <c r="EP281" s="99">
        <v>31</v>
      </c>
      <c r="EQ281" s="99">
        <v>31</v>
      </c>
      <c r="ER281" s="99">
        <v>35</v>
      </c>
      <c r="ES281" s="99">
        <v>30</v>
      </c>
      <c r="ET281" s="99">
        <v>29</v>
      </c>
      <c r="EU281" s="99">
        <v>29</v>
      </c>
      <c r="EV281" s="99">
        <v>31</v>
      </c>
      <c r="EW281" s="100">
        <v>31</v>
      </c>
      <c r="EX281" s="98">
        <v>30</v>
      </c>
      <c r="EY281" s="99">
        <v>30</v>
      </c>
      <c r="EZ281" s="99">
        <v>30</v>
      </c>
      <c r="FA281" s="99">
        <v>28</v>
      </c>
      <c r="FB281" s="99">
        <v>28</v>
      </c>
      <c r="FC281" s="99">
        <v>29</v>
      </c>
      <c r="FD281" s="99">
        <v>30</v>
      </c>
      <c r="FE281" s="99">
        <v>27</v>
      </c>
      <c r="FF281" s="99">
        <v>26</v>
      </c>
      <c r="FG281" s="99">
        <v>25</v>
      </c>
      <c r="FH281" s="99">
        <v>28</v>
      </c>
      <c r="FI281" s="100">
        <v>27</v>
      </c>
      <c r="FJ281" s="98">
        <v>29</v>
      </c>
      <c r="FK281" s="99">
        <v>27</v>
      </c>
      <c r="FL281" s="99">
        <v>28</v>
      </c>
      <c r="FM281" s="99">
        <v>25</v>
      </c>
      <c r="FN281" s="99">
        <v>26</v>
      </c>
      <c r="FO281" s="99">
        <v>26</v>
      </c>
      <c r="FP281" s="99">
        <v>26</v>
      </c>
      <c r="FQ281" s="99">
        <v>27</v>
      </c>
      <c r="FR281" s="99">
        <v>25</v>
      </c>
      <c r="FS281" s="99">
        <v>26</v>
      </c>
      <c r="FT281" s="99">
        <v>26</v>
      </c>
      <c r="FU281" s="100">
        <v>24</v>
      </c>
      <c r="FV281" s="98">
        <v>23</v>
      </c>
      <c r="FW281" s="99">
        <v>23</v>
      </c>
      <c r="FX281" s="99">
        <v>27</v>
      </c>
      <c r="FY281" s="99">
        <v>26</v>
      </c>
      <c r="FZ281" s="99">
        <v>27</v>
      </c>
      <c r="GA281" s="99">
        <v>27</v>
      </c>
      <c r="GB281" s="99">
        <v>26</v>
      </c>
      <c r="GC281" s="99">
        <v>25</v>
      </c>
      <c r="GD281" s="99">
        <v>26</v>
      </c>
      <c r="GE281" s="99">
        <v>24</v>
      </c>
      <c r="GF281" s="99">
        <v>26</v>
      </c>
      <c r="GG281" s="100">
        <v>25</v>
      </c>
      <c r="GH281" s="98">
        <v>24</v>
      </c>
      <c r="GI281" s="99">
        <v>22</v>
      </c>
      <c r="GJ281" s="99">
        <v>19</v>
      </c>
      <c r="GK281" s="99">
        <v>20</v>
      </c>
      <c r="GL281" s="99">
        <v>22</v>
      </c>
      <c r="GM281" s="99">
        <v>19</v>
      </c>
      <c r="GN281" s="99">
        <v>19</v>
      </c>
      <c r="GO281" s="99">
        <v>20</v>
      </c>
      <c r="GP281" s="99">
        <v>18</v>
      </c>
      <c r="GQ281" s="99">
        <v>19</v>
      </c>
      <c r="GR281" s="99">
        <v>17</v>
      </c>
      <c r="GS281" s="100">
        <v>17</v>
      </c>
      <c r="GT281" s="98">
        <v>16</v>
      </c>
      <c r="GU281" s="99">
        <v>13</v>
      </c>
      <c r="GV281" s="99">
        <v>16</v>
      </c>
      <c r="GW281" s="99">
        <v>16</v>
      </c>
      <c r="GX281" s="99">
        <v>16</v>
      </c>
      <c r="GY281" s="100">
        <v>17</v>
      </c>
      <c r="GZ281" s="291"/>
    </row>
    <row r="282" spans="2:208" ht="13" thickBot="1" x14ac:dyDescent="0.3">
      <c r="B282" s="96"/>
      <c r="C282" s="97" t="s">
        <v>333</v>
      </c>
      <c r="D282" s="100">
        <v>289</v>
      </c>
      <c r="E282" s="100">
        <v>329</v>
      </c>
      <c r="F282" s="100">
        <v>311</v>
      </c>
      <c r="G282" s="98">
        <v>307</v>
      </c>
      <c r="H282" s="99">
        <v>301</v>
      </c>
      <c r="I282" s="99">
        <v>291</v>
      </c>
      <c r="J282" s="99">
        <v>291</v>
      </c>
      <c r="K282" s="99">
        <v>278</v>
      </c>
      <c r="L282" s="99">
        <v>282</v>
      </c>
      <c r="M282" s="99">
        <v>303</v>
      </c>
      <c r="N282" s="99">
        <v>296</v>
      </c>
      <c r="O282" s="99">
        <v>312</v>
      </c>
      <c r="P282" s="99">
        <v>314</v>
      </c>
      <c r="Q282" s="99">
        <v>310</v>
      </c>
      <c r="R282" s="100">
        <v>312</v>
      </c>
      <c r="S282" s="99">
        <v>328</v>
      </c>
      <c r="T282" s="99">
        <v>329</v>
      </c>
      <c r="U282" s="99">
        <v>348</v>
      </c>
      <c r="V282" s="99">
        <v>356</v>
      </c>
      <c r="W282" s="99">
        <v>359</v>
      </c>
      <c r="X282" s="99">
        <v>400</v>
      </c>
      <c r="Y282" s="99">
        <v>404</v>
      </c>
      <c r="Z282" s="99">
        <v>421</v>
      </c>
      <c r="AA282" s="99">
        <v>444</v>
      </c>
      <c r="AB282" s="99">
        <v>474</v>
      </c>
      <c r="AC282" s="99">
        <v>485</v>
      </c>
      <c r="AD282" s="100">
        <v>489</v>
      </c>
      <c r="AE282" s="99">
        <v>499</v>
      </c>
      <c r="AF282" s="99">
        <v>487</v>
      </c>
      <c r="AG282" s="99">
        <v>502</v>
      </c>
      <c r="AH282" s="99">
        <v>511</v>
      </c>
      <c r="AI282" s="99">
        <v>516</v>
      </c>
      <c r="AJ282" s="99">
        <v>523</v>
      </c>
      <c r="AK282" s="99">
        <v>531</v>
      </c>
      <c r="AL282" s="99">
        <v>513</v>
      </c>
      <c r="AM282" s="99">
        <v>516</v>
      </c>
      <c r="AN282" s="99">
        <v>515</v>
      </c>
      <c r="AO282" s="99">
        <v>498</v>
      </c>
      <c r="AP282" s="100">
        <v>567</v>
      </c>
      <c r="AQ282" s="98">
        <v>593</v>
      </c>
      <c r="AR282" s="99">
        <v>593</v>
      </c>
      <c r="AS282" s="99">
        <v>535</v>
      </c>
      <c r="AT282" s="99">
        <v>545</v>
      </c>
      <c r="AU282" s="99">
        <v>544</v>
      </c>
      <c r="AV282" s="99">
        <v>566</v>
      </c>
      <c r="AW282" s="99">
        <v>579</v>
      </c>
      <c r="AX282" s="99">
        <v>574</v>
      </c>
      <c r="AY282" s="99">
        <v>575</v>
      </c>
      <c r="AZ282" s="99">
        <v>573</v>
      </c>
      <c r="BA282" s="99">
        <v>590</v>
      </c>
      <c r="BB282" s="100">
        <v>594</v>
      </c>
      <c r="BC282" s="98">
        <v>595</v>
      </c>
      <c r="BD282" s="99">
        <v>586</v>
      </c>
      <c r="BE282" s="99">
        <v>599</v>
      </c>
      <c r="BF282" s="99">
        <v>597</v>
      </c>
      <c r="BG282" s="99">
        <v>590</v>
      </c>
      <c r="BH282" s="99">
        <v>585</v>
      </c>
      <c r="BI282" s="99">
        <v>591</v>
      </c>
      <c r="BJ282" s="99">
        <v>589</v>
      </c>
      <c r="BK282" s="99">
        <v>579</v>
      </c>
      <c r="BL282" s="99">
        <v>574</v>
      </c>
      <c r="BM282" s="99">
        <v>563</v>
      </c>
      <c r="BN282" s="100">
        <v>563</v>
      </c>
      <c r="BO282" s="99">
        <v>577</v>
      </c>
      <c r="BP282" s="99">
        <v>569</v>
      </c>
      <c r="BQ282" s="99">
        <v>584</v>
      </c>
      <c r="BR282" s="99">
        <v>592</v>
      </c>
      <c r="BS282" s="99">
        <v>601</v>
      </c>
      <c r="BT282" s="99">
        <v>602</v>
      </c>
      <c r="BU282" s="99">
        <v>599</v>
      </c>
      <c r="BV282" s="99">
        <v>593</v>
      </c>
      <c r="BW282" s="99">
        <v>599</v>
      </c>
      <c r="BX282" s="99">
        <v>605</v>
      </c>
      <c r="BY282" s="99">
        <v>609</v>
      </c>
      <c r="BZ282" s="100">
        <v>605</v>
      </c>
      <c r="CA282" s="99">
        <v>603</v>
      </c>
      <c r="CB282" s="99">
        <v>620</v>
      </c>
      <c r="CC282" s="99">
        <v>620</v>
      </c>
      <c r="CD282" s="99">
        <v>621</v>
      </c>
      <c r="CE282" s="99">
        <v>621</v>
      </c>
      <c r="CF282" s="99">
        <v>617</v>
      </c>
      <c r="CG282" s="99">
        <v>613</v>
      </c>
      <c r="CH282" s="99">
        <v>618</v>
      </c>
      <c r="CI282" s="99">
        <v>675</v>
      </c>
      <c r="CJ282" s="99">
        <v>730</v>
      </c>
      <c r="CK282" s="99">
        <v>742</v>
      </c>
      <c r="CL282" s="100">
        <v>765</v>
      </c>
      <c r="CM282" s="98">
        <v>769</v>
      </c>
      <c r="CN282" s="99">
        <v>771</v>
      </c>
      <c r="CO282" s="99">
        <v>784</v>
      </c>
      <c r="CP282" s="99">
        <v>790</v>
      </c>
      <c r="CQ282" s="99">
        <v>800</v>
      </c>
      <c r="CR282" s="99">
        <v>808</v>
      </c>
      <c r="CS282" s="99">
        <v>807</v>
      </c>
      <c r="CT282" s="99">
        <v>813</v>
      </c>
      <c r="CU282" s="99">
        <v>824</v>
      </c>
      <c r="CV282" s="99">
        <v>828</v>
      </c>
      <c r="CW282" s="99">
        <v>821</v>
      </c>
      <c r="CX282" s="100">
        <v>828</v>
      </c>
      <c r="CY282" s="99">
        <v>826</v>
      </c>
      <c r="CZ282" s="99">
        <v>821</v>
      </c>
      <c r="DA282" s="99">
        <v>808</v>
      </c>
      <c r="DB282" s="99">
        <v>803</v>
      </c>
      <c r="DC282" s="99">
        <v>808</v>
      </c>
      <c r="DD282" s="99">
        <v>828</v>
      </c>
      <c r="DE282" s="99">
        <v>830</v>
      </c>
      <c r="DF282" s="99">
        <v>823</v>
      </c>
      <c r="DG282" s="99">
        <v>815</v>
      </c>
      <c r="DH282" s="99">
        <v>809</v>
      </c>
      <c r="DI282" s="99">
        <v>812</v>
      </c>
      <c r="DJ282" s="100">
        <v>790</v>
      </c>
      <c r="DL282" s="115"/>
      <c r="DM282" s="116" t="s">
        <v>352</v>
      </c>
      <c r="DN282" s="117">
        <v>31</v>
      </c>
      <c r="DO282" s="118">
        <v>33</v>
      </c>
      <c r="DP282" s="118">
        <v>34</v>
      </c>
      <c r="DQ282" s="118">
        <v>36</v>
      </c>
      <c r="DR282" s="118">
        <v>33</v>
      </c>
      <c r="DS282" s="118">
        <v>37</v>
      </c>
      <c r="DT282" s="118">
        <v>39</v>
      </c>
      <c r="DU282" s="118">
        <v>39</v>
      </c>
      <c r="DV282" s="118">
        <v>40</v>
      </c>
      <c r="DW282" s="118">
        <v>43</v>
      </c>
      <c r="DX282" s="118">
        <v>44</v>
      </c>
      <c r="DY282" s="119">
        <v>44</v>
      </c>
      <c r="DZ282" s="117">
        <v>44</v>
      </c>
      <c r="EA282" s="118">
        <v>47</v>
      </c>
      <c r="EB282" s="118">
        <v>46</v>
      </c>
      <c r="EC282" s="118">
        <v>45</v>
      </c>
      <c r="ED282" s="118">
        <v>36</v>
      </c>
      <c r="EE282" s="118">
        <v>36</v>
      </c>
      <c r="EF282" s="118">
        <v>44</v>
      </c>
      <c r="EG282" s="118">
        <v>37</v>
      </c>
      <c r="EH282" s="118">
        <v>38</v>
      </c>
      <c r="EI282" s="118">
        <v>42</v>
      </c>
      <c r="EJ282" s="118">
        <v>42</v>
      </c>
      <c r="EK282" s="119">
        <v>42</v>
      </c>
      <c r="EL282" s="118">
        <v>42</v>
      </c>
      <c r="EM282" s="118">
        <v>42</v>
      </c>
      <c r="EN282" s="118">
        <v>38</v>
      </c>
      <c r="EO282" s="118">
        <v>43</v>
      </c>
      <c r="EP282" s="118">
        <v>45</v>
      </c>
      <c r="EQ282" s="118">
        <v>42</v>
      </c>
      <c r="ER282" s="118">
        <v>45</v>
      </c>
      <c r="ES282" s="118">
        <v>46</v>
      </c>
      <c r="ET282" s="118">
        <v>46</v>
      </c>
      <c r="EU282" s="118">
        <v>54</v>
      </c>
      <c r="EV282" s="118">
        <v>58</v>
      </c>
      <c r="EW282" s="119">
        <v>63</v>
      </c>
      <c r="EX282" s="117">
        <v>62</v>
      </c>
      <c r="EY282" s="118">
        <v>63</v>
      </c>
      <c r="EZ282" s="118">
        <v>63</v>
      </c>
      <c r="FA282" s="118">
        <v>62</v>
      </c>
      <c r="FB282" s="118">
        <v>63</v>
      </c>
      <c r="FC282" s="118">
        <v>61</v>
      </c>
      <c r="FD282" s="118">
        <v>57</v>
      </c>
      <c r="FE282" s="118">
        <v>57</v>
      </c>
      <c r="FF282" s="118">
        <v>62</v>
      </c>
      <c r="FG282" s="118">
        <v>63</v>
      </c>
      <c r="FH282" s="118">
        <v>65</v>
      </c>
      <c r="FI282" s="119">
        <v>64</v>
      </c>
      <c r="FJ282" s="117">
        <v>65</v>
      </c>
      <c r="FK282" s="118">
        <v>65</v>
      </c>
      <c r="FL282" s="118">
        <v>65</v>
      </c>
      <c r="FM282" s="118">
        <v>64</v>
      </c>
      <c r="FN282" s="118">
        <v>59</v>
      </c>
      <c r="FO282" s="118">
        <v>64</v>
      </c>
      <c r="FP282" s="118">
        <v>64</v>
      </c>
      <c r="FQ282" s="118">
        <v>62</v>
      </c>
      <c r="FR282" s="118">
        <v>61</v>
      </c>
      <c r="FS282" s="118">
        <v>65</v>
      </c>
      <c r="FT282" s="118">
        <v>65</v>
      </c>
      <c r="FU282" s="119">
        <v>64</v>
      </c>
      <c r="FV282" s="117">
        <v>64</v>
      </c>
      <c r="FW282" s="118">
        <v>62</v>
      </c>
      <c r="FX282" s="118">
        <v>61</v>
      </c>
      <c r="FY282" s="118">
        <v>60</v>
      </c>
      <c r="FZ282" s="118">
        <v>62</v>
      </c>
      <c r="GA282" s="118">
        <v>59</v>
      </c>
      <c r="GB282" s="118">
        <v>58</v>
      </c>
      <c r="GC282" s="118">
        <v>58</v>
      </c>
      <c r="GD282" s="118">
        <v>56</v>
      </c>
      <c r="GE282" s="118">
        <v>56</v>
      </c>
      <c r="GF282" s="118">
        <v>56</v>
      </c>
      <c r="GG282" s="119">
        <v>57</v>
      </c>
      <c r="GH282" s="117">
        <v>60</v>
      </c>
      <c r="GI282" s="118">
        <v>57</v>
      </c>
      <c r="GJ282" s="118">
        <v>56</v>
      </c>
      <c r="GK282" s="118">
        <v>60</v>
      </c>
      <c r="GL282" s="118">
        <v>63</v>
      </c>
      <c r="GM282" s="118">
        <v>61</v>
      </c>
      <c r="GN282" s="118">
        <v>60</v>
      </c>
      <c r="GO282" s="118">
        <v>59</v>
      </c>
      <c r="GP282" s="118">
        <v>59</v>
      </c>
      <c r="GQ282" s="118">
        <v>61</v>
      </c>
      <c r="GR282" s="118">
        <v>58</v>
      </c>
      <c r="GS282" s="119">
        <v>70</v>
      </c>
      <c r="GT282" s="117">
        <v>73</v>
      </c>
      <c r="GU282" s="118">
        <v>74</v>
      </c>
      <c r="GV282" s="118">
        <v>72</v>
      </c>
      <c r="GW282" s="118">
        <v>71</v>
      </c>
      <c r="GX282" s="118">
        <v>70</v>
      </c>
      <c r="GY282" s="119">
        <v>68</v>
      </c>
      <c r="GZ282" s="291"/>
    </row>
    <row r="283" spans="2:208" ht="13" thickBot="1" x14ac:dyDescent="0.3">
      <c r="B283" s="96"/>
      <c r="C283" s="97" t="s">
        <v>477</v>
      </c>
      <c r="D283" s="100">
        <v>511</v>
      </c>
      <c r="E283" s="100">
        <v>643</v>
      </c>
      <c r="F283" s="100">
        <v>489</v>
      </c>
      <c r="G283" s="98">
        <v>474</v>
      </c>
      <c r="H283" s="99">
        <v>442</v>
      </c>
      <c r="I283" s="99">
        <v>435</v>
      </c>
      <c r="J283" s="99">
        <v>415</v>
      </c>
      <c r="K283" s="99">
        <v>420</v>
      </c>
      <c r="L283" s="99">
        <v>415</v>
      </c>
      <c r="M283" s="99">
        <v>414</v>
      </c>
      <c r="N283" s="99">
        <v>416</v>
      </c>
      <c r="O283" s="99">
        <v>389</v>
      </c>
      <c r="P283" s="99">
        <v>389</v>
      </c>
      <c r="Q283" s="99">
        <v>402</v>
      </c>
      <c r="R283" s="100">
        <v>413</v>
      </c>
      <c r="S283" s="99">
        <v>411</v>
      </c>
      <c r="T283" s="99">
        <v>411</v>
      </c>
      <c r="U283" s="99">
        <v>418</v>
      </c>
      <c r="V283" s="99">
        <v>434</v>
      </c>
      <c r="W283" s="99">
        <v>439</v>
      </c>
      <c r="X283" s="99">
        <v>468</v>
      </c>
      <c r="Y283" s="99">
        <v>509</v>
      </c>
      <c r="Z283" s="99">
        <v>559</v>
      </c>
      <c r="AA283" s="99">
        <v>574</v>
      </c>
      <c r="AB283" s="99">
        <v>576</v>
      </c>
      <c r="AC283" s="99">
        <v>595</v>
      </c>
      <c r="AD283" s="100">
        <v>597</v>
      </c>
      <c r="AE283" s="99">
        <v>603</v>
      </c>
      <c r="AF283" s="99">
        <v>598</v>
      </c>
      <c r="AG283" s="99">
        <v>612</v>
      </c>
      <c r="AH283" s="99">
        <v>636</v>
      </c>
      <c r="AI283" s="99">
        <v>667</v>
      </c>
      <c r="AJ283" s="99">
        <v>656</v>
      </c>
      <c r="AK283" s="99">
        <v>647</v>
      </c>
      <c r="AL283" s="99">
        <v>638</v>
      </c>
      <c r="AM283" s="99">
        <v>626</v>
      </c>
      <c r="AN283" s="99">
        <v>649</v>
      </c>
      <c r="AO283" s="99">
        <v>667</v>
      </c>
      <c r="AP283" s="100">
        <v>693</v>
      </c>
      <c r="AQ283" s="98">
        <v>683</v>
      </c>
      <c r="AR283" s="99">
        <v>677</v>
      </c>
      <c r="AS283" s="99">
        <v>669</v>
      </c>
      <c r="AT283" s="99">
        <v>683</v>
      </c>
      <c r="AU283" s="99">
        <v>705</v>
      </c>
      <c r="AV283" s="99">
        <v>713</v>
      </c>
      <c r="AW283" s="99">
        <v>683</v>
      </c>
      <c r="AX283" s="99">
        <v>680</v>
      </c>
      <c r="AY283" s="99">
        <v>682</v>
      </c>
      <c r="AZ283" s="99">
        <v>683</v>
      </c>
      <c r="BA283" s="99">
        <v>676</v>
      </c>
      <c r="BB283" s="100">
        <v>688</v>
      </c>
      <c r="BC283" s="98">
        <v>683</v>
      </c>
      <c r="BD283" s="99">
        <v>663</v>
      </c>
      <c r="BE283" s="99">
        <v>662</v>
      </c>
      <c r="BF283" s="99">
        <v>661</v>
      </c>
      <c r="BG283" s="99">
        <v>651</v>
      </c>
      <c r="BH283" s="99">
        <v>669</v>
      </c>
      <c r="BI283" s="99">
        <v>670</v>
      </c>
      <c r="BJ283" s="99">
        <v>660</v>
      </c>
      <c r="BK283" s="99">
        <v>644</v>
      </c>
      <c r="BL283" s="99">
        <v>662</v>
      </c>
      <c r="BM283" s="99">
        <v>656</v>
      </c>
      <c r="BN283" s="100">
        <v>673</v>
      </c>
      <c r="BO283" s="99">
        <v>666</v>
      </c>
      <c r="BP283" s="99">
        <v>655</v>
      </c>
      <c r="BQ283" s="99">
        <v>657</v>
      </c>
      <c r="BR283" s="99">
        <v>649</v>
      </c>
      <c r="BS283" s="99">
        <v>639</v>
      </c>
      <c r="BT283" s="99">
        <v>660</v>
      </c>
      <c r="BU283" s="99">
        <v>648</v>
      </c>
      <c r="BV283" s="99">
        <v>641</v>
      </c>
      <c r="BW283" s="99">
        <v>640</v>
      </c>
      <c r="BX283" s="99">
        <v>640</v>
      </c>
      <c r="BY283" s="99">
        <v>630</v>
      </c>
      <c r="BZ283" s="100">
        <v>618</v>
      </c>
      <c r="CA283" s="99">
        <v>610</v>
      </c>
      <c r="CB283" s="99">
        <v>609</v>
      </c>
      <c r="CC283" s="99">
        <v>609</v>
      </c>
      <c r="CD283" s="99">
        <v>605</v>
      </c>
      <c r="CE283" s="99">
        <v>598</v>
      </c>
      <c r="CF283" s="99">
        <v>598</v>
      </c>
      <c r="CG283" s="99">
        <v>589</v>
      </c>
      <c r="CH283" s="99">
        <v>585</v>
      </c>
      <c r="CI283" s="99">
        <v>587</v>
      </c>
      <c r="CJ283" s="99">
        <v>621</v>
      </c>
      <c r="CK283" s="99">
        <v>675</v>
      </c>
      <c r="CL283" s="100">
        <v>648</v>
      </c>
      <c r="CM283" s="98">
        <v>1012</v>
      </c>
      <c r="CN283" s="99">
        <v>1022</v>
      </c>
      <c r="CO283" s="99">
        <v>1034</v>
      </c>
      <c r="CP283" s="99">
        <v>1039</v>
      </c>
      <c r="CQ283" s="99">
        <v>1056</v>
      </c>
      <c r="CR283" s="99">
        <v>1061</v>
      </c>
      <c r="CS283" s="99">
        <v>1059</v>
      </c>
      <c r="CT283" s="99">
        <v>1083</v>
      </c>
      <c r="CU283" s="99">
        <v>1105</v>
      </c>
      <c r="CV283" s="99">
        <v>1106</v>
      </c>
      <c r="CW283" s="99">
        <v>1096</v>
      </c>
      <c r="CX283" s="100">
        <v>1100</v>
      </c>
      <c r="CY283" s="99">
        <v>1127</v>
      </c>
      <c r="CZ283" s="99">
        <v>1131</v>
      </c>
      <c r="DA283" s="99">
        <v>1126</v>
      </c>
      <c r="DB283" s="99">
        <v>1134</v>
      </c>
      <c r="DC283" s="99">
        <v>1141</v>
      </c>
      <c r="DD283" s="99">
        <v>1156</v>
      </c>
      <c r="DE283" s="99">
        <v>1142</v>
      </c>
      <c r="DF283" s="99">
        <v>1151</v>
      </c>
      <c r="DG283" s="99">
        <v>1150</v>
      </c>
      <c r="DH283" s="99">
        <v>1145</v>
      </c>
      <c r="DI283" s="99">
        <v>1141</v>
      </c>
      <c r="DJ283" s="100">
        <v>1117</v>
      </c>
      <c r="DL283" s="106" t="s">
        <v>353</v>
      </c>
      <c r="DM283" s="107"/>
      <c r="DN283" s="217">
        <f t="shared" ref="DN283:DP283" si="258">SUM(DN272:DN282)</f>
        <v>34673</v>
      </c>
      <c r="DO283" s="183">
        <f t="shared" si="258"/>
        <v>34509</v>
      </c>
      <c r="DP283" s="183">
        <f t="shared" si="258"/>
        <v>34684</v>
      </c>
      <c r="DQ283" s="183">
        <f t="shared" ref="DQ283:DV283" si="259">SUM(DQ272:DQ282)</f>
        <v>34393</v>
      </c>
      <c r="DR283" s="183">
        <f t="shared" si="259"/>
        <v>34271</v>
      </c>
      <c r="DS283" s="183">
        <f t="shared" si="259"/>
        <v>34337</v>
      </c>
      <c r="DT283" s="183">
        <f t="shared" si="259"/>
        <v>34161</v>
      </c>
      <c r="DU283" s="183">
        <f t="shared" si="259"/>
        <v>33824</v>
      </c>
      <c r="DV283" s="183">
        <f t="shared" si="259"/>
        <v>33773</v>
      </c>
      <c r="DW283" s="183">
        <f t="shared" ref="DW283:DY283" si="260">SUM(DW272:DW282)</f>
        <v>33491</v>
      </c>
      <c r="DX283" s="183">
        <f t="shared" si="260"/>
        <v>33345</v>
      </c>
      <c r="DY283" s="216">
        <f t="shared" si="260"/>
        <v>33345</v>
      </c>
      <c r="DZ283" s="217">
        <f t="shared" ref="DZ283:EB283" si="261">SUM(DZ272:DZ282)</f>
        <v>32861</v>
      </c>
      <c r="EA283" s="183">
        <f t="shared" si="261"/>
        <v>32921</v>
      </c>
      <c r="EB283" s="183">
        <f t="shared" si="261"/>
        <v>32970</v>
      </c>
      <c r="EC283" s="183">
        <f t="shared" ref="EC283:EE283" si="262">SUM(EC272:EC282)</f>
        <v>32524</v>
      </c>
      <c r="ED283" s="183">
        <f t="shared" si="262"/>
        <v>32178</v>
      </c>
      <c r="EE283" s="183">
        <f t="shared" si="262"/>
        <v>31635</v>
      </c>
      <c r="EF283" s="183">
        <f t="shared" ref="EF283:EH283" si="263">SUM(EF272:EF282)</f>
        <v>31371</v>
      </c>
      <c r="EG283" s="183">
        <f t="shared" si="263"/>
        <v>31424</v>
      </c>
      <c r="EH283" s="183">
        <f t="shared" si="263"/>
        <v>31705</v>
      </c>
      <c r="EI283" s="183">
        <f t="shared" ref="EI283:EK283" si="264">SUM(EI272:EI282)</f>
        <v>31684</v>
      </c>
      <c r="EJ283" s="183">
        <f t="shared" si="264"/>
        <v>31703</v>
      </c>
      <c r="EK283" s="216">
        <f t="shared" si="264"/>
        <v>31633</v>
      </c>
      <c r="EL283" s="183">
        <f t="shared" ref="EL283:EN283" si="265">SUM(EL272:EL282)</f>
        <v>31675</v>
      </c>
      <c r="EM283" s="183">
        <f t="shared" si="265"/>
        <v>31622</v>
      </c>
      <c r="EN283" s="183">
        <f t="shared" si="265"/>
        <v>31729</v>
      </c>
      <c r="EO283" s="183">
        <f t="shared" ref="EO283:EQ283" si="266">SUM(EO272:EO282)</f>
        <v>31888</v>
      </c>
      <c r="EP283" s="183">
        <f t="shared" si="266"/>
        <v>32088</v>
      </c>
      <c r="EQ283" s="183">
        <f t="shared" si="266"/>
        <v>32245</v>
      </c>
      <c r="ER283" s="183">
        <f t="shared" ref="ER283:EZ283" si="267">SUM(ER272:ER282)</f>
        <v>32268</v>
      </c>
      <c r="ES283" s="183">
        <f t="shared" si="267"/>
        <v>32140</v>
      </c>
      <c r="ET283" s="183">
        <f t="shared" si="267"/>
        <v>32053</v>
      </c>
      <c r="EU283" s="183">
        <f t="shared" si="267"/>
        <v>32187</v>
      </c>
      <c r="EV283" s="183">
        <f t="shared" si="267"/>
        <v>32181</v>
      </c>
      <c r="EW283" s="216">
        <f t="shared" si="267"/>
        <v>31641</v>
      </c>
      <c r="EX283" s="250">
        <f t="shared" si="267"/>
        <v>31392</v>
      </c>
      <c r="EY283" s="251">
        <f t="shared" si="267"/>
        <v>30728</v>
      </c>
      <c r="EZ283" s="251">
        <f t="shared" si="267"/>
        <v>31449</v>
      </c>
      <c r="FA283" s="251">
        <f t="shared" ref="FA283:FC283" si="268">SUM(FA272:FA282)</f>
        <v>31224</v>
      </c>
      <c r="FB283" s="251">
        <f t="shared" si="268"/>
        <v>30913</v>
      </c>
      <c r="FC283" s="251">
        <f t="shared" si="268"/>
        <v>30630</v>
      </c>
      <c r="FD283" s="251">
        <f t="shared" ref="FD283:FF283" si="269">SUM(FD272:FD282)</f>
        <v>30390</v>
      </c>
      <c r="FE283" s="251">
        <f t="shared" si="269"/>
        <v>30191</v>
      </c>
      <c r="FF283" s="251">
        <f t="shared" si="269"/>
        <v>29925</v>
      </c>
      <c r="FG283" s="251">
        <f t="shared" ref="FG283:FL283" si="270">SUM(FG272:FG282)</f>
        <v>29753</v>
      </c>
      <c r="FH283" s="251">
        <f t="shared" si="270"/>
        <v>29620</v>
      </c>
      <c r="FI283" s="252">
        <f t="shared" si="270"/>
        <v>29392</v>
      </c>
      <c r="FJ283" s="278">
        <f t="shared" si="270"/>
        <v>29271</v>
      </c>
      <c r="FK283" s="279">
        <f t="shared" si="270"/>
        <v>29027</v>
      </c>
      <c r="FL283" s="279">
        <f t="shared" si="270"/>
        <v>28946</v>
      </c>
      <c r="FM283" s="279">
        <f t="shared" ref="FM283:FX283" si="271">SUM(FM272:FM282)</f>
        <v>28690</v>
      </c>
      <c r="FN283" s="279">
        <f t="shared" si="271"/>
        <v>28503</v>
      </c>
      <c r="FO283" s="279">
        <f t="shared" si="271"/>
        <v>28376</v>
      </c>
      <c r="FP283" s="279">
        <f t="shared" si="271"/>
        <v>28177</v>
      </c>
      <c r="FQ283" s="279">
        <f t="shared" si="271"/>
        <v>27813</v>
      </c>
      <c r="FR283" s="279">
        <f t="shared" si="271"/>
        <v>27628</v>
      </c>
      <c r="FS283" s="279">
        <f t="shared" si="271"/>
        <v>27619</v>
      </c>
      <c r="FT283" s="279">
        <f t="shared" si="271"/>
        <v>27257</v>
      </c>
      <c r="FU283" s="280">
        <f t="shared" si="271"/>
        <v>15189</v>
      </c>
      <c r="FV283" s="278">
        <f t="shared" si="271"/>
        <v>15227</v>
      </c>
      <c r="FW283" s="279">
        <f t="shared" si="271"/>
        <v>15154</v>
      </c>
      <c r="FX283" s="279">
        <f t="shared" si="271"/>
        <v>15147</v>
      </c>
      <c r="FY283" s="279">
        <f t="shared" ref="FY283:GJ283" si="272">SUM(FY272:FY282)</f>
        <v>15172</v>
      </c>
      <c r="FZ283" s="279">
        <f t="shared" si="272"/>
        <v>15237</v>
      </c>
      <c r="GA283" s="279">
        <f t="shared" si="272"/>
        <v>15192</v>
      </c>
      <c r="GB283" s="279">
        <f t="shared" si="272"/>
        <v>15028</v>
      </c>
      <c r="GC283" s="279">
        <f t="shared" si="272"/>
        <v>15293</v>
      </c>
      <c r="GD283" s="279">
        <f t="shared" si="272"/>
        <v>15078</v>
      </c>
      <c r="GE283" s="279">
        <f t="shared" si="272"/>
        <v>14942</v>
      </c>
      <c r="GF283" s="279">
        <f t="shared" si="272"/>
        <v>14391</v>
      </c>
      <c r="GG283" s="280">
        <f t="shared" si="272"/>
        <v>13427</v>
      </c>
      <c r="GH283" s="278">
        <f t="shared" si="272"/>
        <v>13360</v>
      </c>
      <c r="GI283" s="279">
        <f t="shared" si="272"/>
        <v>13334</v>
      </c>
      <c r="GJ283" s="279">
        <f t="shared" si="272"/>
        <v>13312</v>
      </c>
      <c r="GK283" s="279">
        <f t="shared" ref="GK283:GV283" si="273">SUM(GK272:GK282)</f>
        <v>13296</v>
      </c>
      <c r="GL283" s="279">
        <f t="shared" si="273"/>
        <v>13112</v>
      </c>
      <c r="GM283" s="279">
        <f t="shared" si="273"/>
        <v>13016</v>
      </c>
      <c r="GN283" s="279">
        <f t="shared" si="273"/>
        <v>12947</v>
      </c>
      <c r="GO283" s="279">
        <f t="shared" si="273"/>
        <v>12876</v>
      </c>
      <c r="GP283" s="279">
        <f t="shared" si="273"/>
        <v>13022</v>
      </c>
      <c r="GQ283" s="279">
        <f t="shared" si="273"/>
        <v>12872</v>
      </c>
      <c r="GR283" s="279">
        <f t="shared" si="273"/>
        <v>11859</v>
      </c>
      <c r="GS283" s="280">
        <f t="shared" si="273"/>
        <v>12660</v>
      </c>
      <c r="GT283" s="278">
        <f t="shared" si="273"/>
        <v>12781</v>
      </c>
      <c r="GU283" s="279">
        <f t="shared" si="273"/>
        <v>12810</v>
      </c>
      <c r="GV283" s="279">
        <f t="shared" si="273"/>
        <v>12893</v>
      </c>
      <c r="GW283" s="279">
        <f t="shared" ref="GW283:GY283" si="274">SUM(GW272:GW282)</f>
        <v>13013</v>
      </c>
      <c r="GX283" s="279">
        <f t="shared" si="274"/>
        <v>13102</v>
      </c>
      <c r="GY283" s="280">
        <f t="shared" si="274"/>
        <v>13624</v>
      </c>
      <c r="GZ283" s="292"/>
    </row>
    <row r="284" spans="2:208" x14ac:dyDescent="0.25">
      <c r="B284" s="96"/>
      <c r="C284" s="97" t="s">
        <v>334</v>
      </c>
      <c r="D284" s="100">
        <v>142</v>
      </c>
      <c r="E284" s="100">
        <v>203</v>
      </c>
      <c r="F284" s="100">
        <v>229</v>
      </c>
      <c r="G284" s="98">
        <v>231</v>
      </c>
      <c r="H284" s="99">
        <v>222</v>
      </c>
      <c r="I284" s="99">
        <v>226</v>
      </c>
      <c r="J284" s="99">
        <v>224</v>
      </c>
      <c r="K284" s="99">
        <v>225</v>
      </c>
      <c r="L284" s="99">
        <v>232</v>
      </c>
      <c r="M284" s="99">
        <v>225</v>
      </c>
      <c r="N284" s="99">
        <v>223</v>
      </c>
      <c r="O284" s="99">
        <v>244</v>
      </c>
      <c r="P284" s="99">
        <v>254</v>
      </c>
      <c r="Q284" s="99">
        <v>256</v>
      </c>
      <c r="R284" s="100">
        <v>260</v>
      </c>
      <c r="S284" s="99">
        <v>266</v>
      </c>
      <c r="T284" s="99">
        <v>262</v>
      </c>
      <c r="U284" s="99">
        <v>260</v>
      </c>
      <c r="V284" s="99">
        <v>265</v>
      </c>
      <c r="W284" s="99">
        <v>268</v>
      </c>
      <c r="X284" s="99">
        <v>264</v>
      </c>
      <c r="Y284" s="99">
        <v>267</v>
      </c>
      <c r="Z284" s="99">
        <v>261</v>
      </c>
      <c r="AA284" s="99">
        <v>258</v>
      </c>
      <c r="AB284" s="99">
        <v>258</v>
      </c>
      <c r="AC284" s="99">
        <v>255</v>
      </c>
      <c r="AD284" s="100">
        <v>248</v>
      </c>
      <c r="AE284" s="99">
        <v>246</v>
      </c>
      <c r="AF284" s="99">
        <v>241</v>
      </c>
      <c r="AG284" s="99">
        <v>239</v>
      </c>
      <c r="AH284" s="99">
        <v>241</v>
      </c>
      <c r="AI284" s="99">
        <v>240</v>
      </c>
      <c r="AJ284" s="99">
        <v>242</v>
      </c>
      <c r="AK284" s="99">
        <v>244</v>
      </c>
      <c r="AL284" s="99">
        <v>243</v>
      </c>
      <c r="AM284" s="99">
        <v>242</v>
      </c>
      <c r="AN284" s="99">
        <v>239</v>
      </c>
      <c r="AO284" s="99">
        <v>239</v>
      </c>
      <c r="AP284" s="100">
        <v>249</v>
      </c>
      <c r="AQ284" s="98">
        <v>262</v>
      </c>
      <c r="AR284" s="99">
        <v>261</v>
      </c>
      <c r="AS284" s="99">
        <v>228</v>
      </c>
      <c r="AT284" s="99">
        <v>229</v>
      </c>
      <c r="AU284" s="99">
        <v>235</v>
      </c>
      <c r="AV284" s="99">
        <v>235</v>
      </c>
      <c r="AW284" s="99">
        <v>237</v>
      </c>
      <c r="AX284" s="99">
        <v>238</v>
      </c>
      <c r="AY284" s="99">
        <v>242</v>
      </c>
      <c r="AZ284" s="99">
        <v>250</v>
      </c>
      <c r="BA284" s="99">
        <v>243</v>
      </c>
      <c r="BB284" s="100">
        <v>246</v>
      </c>
      <c r="BC284" s="98">
        <v>247</v>
      </c>
      <c r="BD284" s="99">
        <v>243</v>
      </c>
      <c r="BE284" s="99">
        <v>245</v>
      </c>
      <c r="BF284" s="99">
        <v>252</v>
      </c>
      <c r="BG284" s="99">
        <v>248</v>
      </c>
      <c r="BH284" s="99">
        <v>254</v>
      </c>
      <c r="BI284" s="99">
        <v>254</v>
      </c>
      <c r="BJ284" s="99">
        <v>258</v>
      </c>
      <c r="BK284" s="99">
        <v>269</v>
      </c>
      <c r="BL284" s="99">
        <v>267</v>
      </c>
      <c r="BM284" s="99">
        <v>270</v>
      </c>
      <c r="BN284" s="100">
        <v>259</v>
      </c>
      <c r="BO284" s="99">
        <v>283</v>
      </c>
      <c r="BP284" s="99">
        <v>284</v>
      </c>
      <c r="BQ284" s="99">
        <v>280</v>
      </c>
      <c r="BR284" s="99">
        <v>290</v>
      </c>
      <c r="BS284" s="99">
        <v>300</v>
      </c>
      <c r="BT284" s="99">
        <v>292</v>
      </c>
      <c r="BU284" s="99">
        <v>301</v>
      </c>
      <c r="BV284" s="99">
        <v>308</v>
      </c>
      <c r="BW284" s="99">
        <v>307</v>
      </c>
      <c r="BX284" s="99">
        <v>320</v>
      </c>
      <c r="BY284" s="99">
        <v>323</v>
      </c>
      <c r="BZ284" s="100">
        <v>328</v>
      </c>
      <c r="CA284" s="99">
        <v>332</v>
      </c>
      <c r="CB284" s="99">
        <v>343</v>
      </c>
      <c r="CC284" s="99">
        <v>355</v>
      </c>
      <c r="CD284" s="99">
        <v>367</v>
      </c>
      <c r="CE284" s="99">
        <v>366</v>
      </c>
      <c r="CF284" s="99">
        <v>371</v>
      </c>
      <c r="CG284" s="99">
        <v>367</v>
      </c>
      <c r="CH284" s="99">
        <v>372</v>
      </c>
      <c r="CI284" s="99">
        <v>421</v>
      </c>
      <c r="CJ284" s="99">
        <v>513</v>
      </c>
      <c r="CK284" s="99">
        <v>517</v>
      </c>
      <c r="CL284" s="100">
        <v>529</v>
      </c>
      <c r="CM284" s="98">
        <v>525</v>
      </c>
      <c r="CN284" s="99">
        <v>530</v>
      </c>
      <c r="CO284" s="99">
        <v>547</v>
      </c>
      <c r="CP284" s="99">
        <v>543</v>
      </c>
      <c r="CQ284" s="99">
        <v>553</v>
      </c>
      <c r="CR284" s="99">
        <v>561</v>
      </c>
      <c r="CS284" s="99">
        <v>562</v>
      </c>
      <c r="CT284" s="99">
        <v>562</v>
      </c>
      <c r="CU284" s="99">
        <v>564</v>
      </c>
      <c r="CV284" s="99">
        <v>569</v>
      </c>
      <c r="CW284" s="99">
        <v>575</v>
      </c>
      <c r="CX284" s="100">
        <v>582</v>
      </c>
      <c r="CY284" s="99">
        <v>580</v>
      </c>
      <c r="CZ284" s="99">
        <v>588</v>
      </c>
      <c r="DA284" s="99">
        <v>594</v>
      </c>
      <c r="DB284" s="99">
        <v>585</v>
      </c>
      <c r="DC284" s="99">
        <v>584</v>
      </c>
      <c r="DD284" s="99">
        <v>591</v>
      </c>
      <c r="DE284" s="99">
        <v>603</v>
      </c>
      <c r="DF284" s="99">
        <v>616</v>
      </c>
      <c r="DG284" s="99">
        <v>621</v>
      </c>
      <c r="DH284" s="99">
        <v>618</v>
      </c>
      <c r="DI284" s="99">
        <v>620</v>
      </c>
      <c r="DJ284" s="100">
        <v>609</v>
      </c>
      <c r="DL284" s="120">
        <v>13</v>
      </c>
      <c r="DM284" s="111" t="s">
        <v>354</v>
      </c>
      <c r="DN284" s="112">
        <v>1007</v>
      </c>
      <c r="DO284" s="113">
        <v>1017</v>
      </c>
      <c r="DP284" s="113">
        <v>1009</v>
      </c>
      <c r="DQ284" s="113">
        <v>1012</v>
      </c>
      <c r="DR284" s="113">
        <v>4790</v>
      </c>
      <c r="DS284" s="113">
        <v>1020</v>
      </c>
      <c r="DT284" s="113">
        <v>1038</v>
      </c>
      <c r="DU284" s="113">
        <v>1024</v>
      </c>
      <c r="DV284" s="113">
        <v>1023</v>
      </c>
      <c r="DW284" s="113">
        <v>1031</v>
      </c>
      <c r="DX284" s="113">
        <v>1010</v>
      </c>
      <c r="DY284" s="114">
        <v>1013</v>
      </c>
      <c r="DZ284" s="112">
        <v>996</v>
      </c>
      <c r="EA284" s="113">
        <v>993</v>
      </c>
      <c r="EB284" s="113">
        <v>991</v>
      </c>
      <c r="EC284" s="113">
        <v>1012</v>
      </c>
      <c r="ED284" s="113">
        <v>1015</v>
      </c>
      <c r="EE284" s="113">
        <v>1016</v>
      </c>
      <c r="EF284" s="113">
        <v>1046</v>
      </c>
      <c r="EG284" s="113">
        <v>1062</v>
      </c>
      <c r="EH284" s="113">
        <v>1077</v>
      </c>
      <c r="EI284" s="113">
        <v>1075</v>
      </c>
      <c r="EJ284" s="113">
        <v>1077</v>
      </c>
      <c r="EK284" s="114">
        <v>1084</v>
      </c>
      <c r="EL284" s="113">
        <v>1109</v>
      </c>
      <c r="EM284" s="113">
        <v>1110</v>
      </c>
      <c r="EN284" s="113">
        <v>1115</v>
      </c>
      <c r="EO284" s="113">
        <v>1125</v>
      </c>
      <c r="EP284" s="113">
        <v>1142</v>
      </c>
      <c r="EQ284" s="113">
        <v>1166</v>
      </c>
      <c r="ER284" s="113">
        <v>1167</v>
      </c>
      <c r="ES284" s="113">
        <v>1172</v>
      </c>
      <c r="ET284" s="113">
        <v>1170</v>
      </c>
      <c r="EU284" s="113">
        <v>1200</v>
      </c>
      <c r="EV284" s="113">
        <v>1191</v>
      </c>
      <c r="EW284" s="114">
        <v>1189</v>
      </c>
      <c r="EX284" s="112">
        <v>1204</v>
      </c>
      <c r="EY284" s="113">
        <v>1201</v>
      </c>
      <c r="EZ284" s="113">
        <v>1194</v>
      </c>
      <c r="FA284" s="113">
        <v>1213</v>
      </c>
      <c r="FB284" s="113">
        <v>1200</v>
      </c>
      <c r="FC284" s="113">
        <v>1204</v>
      </c>
      <c r="FD284" s="113">
        <v>1202</v>
      </c>
      <c r="FE284" s="113">
        <v>1245</v>
      </c>
      <c r="FF284" s="113">
        <v>1229</v>
      </c>
      <c r="FG284" s="113">
        <v>1283</v>
      </c>
      <c r="FH284" s="113">
        <v>1246</v>
      </c>
      <c r="FI284" s="114">
        <v>1235</v>
      </c>
      <c r="FJ284" s="112">
        <v>1279</v>
      </c>
      <c r="FK284" s="113">
        <v>1203</v>
      </c>
      <c r="FL284" s="113">
        <v>1202</v>
      </c>
      <c r="FM284" s="113">
        <v>1220</v>
      </c>
      <c r="FN284" s="113">
        <v>1215</v>
      </c>
      <c r="FO284" s="113">
        <v>1207</v>
      </c>
      <c r="FP284" s="113">
        <v>1209</v>
      </c>
      <c r="FQ284" s="113">
        <v>1198</v>
      </c>
      <c r="FR284" s="113">
        <v>1189</v>
      </c>
      <c r="FS284" s="113">
        <v>1178</v>
      </c>
      <c r="FT284" s="113">
        <v>1142</v>
      </c>
      <c r="FU284" s="114">
        <v>1143</v>
      </c>
      <c r="FV284" s="112">
        <v>1142</v>
      </c>
      <c r="FW284" s="113">
        <v>1170</v>
      </c>
      <c r="FX284" s="113">
        <v>1142</v>
      </c>
      <c r="FY284" s="113">
        <v>1095</v>
      </c>
      <c r="FZ284" s="113">
        <v>1085</v>
      </c>
      <c r="GA284" s="113">
        <v>1093</v>
      </c>
      <c r="GB284" s="113">
        <v>1061</v>
      </c>
      <c r="GC284" s="113">
        <v>1041</v>
      </c>
      <c r="GD284" s="113">
        <v>1016</v>
      </c>
      <c r="GE284" s="113">
        <v>1003</v>
      </c>
      <c r="GF284" s="113">
        <v>980</v>
      </c>
      <c r="GG284" s="114">
        <v>972</v>
      </c>
      <c r="GH284" s="112">
        <v>981</v>
      </c>
      <c r="GI284" s="113">
        <v>953</v>
      </c>
      <c r="GJ284" s="113">
        <v>949</v>
      </c>
      <c r="GK284" s="113">
        <v>934</v>
      </c>
      <c r="GL284" s="113">
        <v>1318</v>
      </c>
      <c r="GM284" s="113">
        <v>1282</v>
      </c>
      <c r="GN284" s="113">
        <v>1226</v>
      </c>
      <c r="GO284" s="113">
        <v>1189</v>
      </c>
      <c r="GP284" s="113">
        <v>1370</v>
      </c>
      <c r="GQ284" s="113">
        <v>1113</v>
      </c>
      <c r="GR284" s="113">
        <v>1048</v>
      </c>
      <c r="GS284" s="114">
        <v>1029</v>
      </c>
      <c r="GT284" s="112">
        <v>1054</v>
      </c>
      <c r="GU284" s="113">
        <v>1078</v>
      </c>
      <c r="GV284" s="113">
        <v>974</v>
      </c>
      <c r="GW284" s="113">
        <v>1006</v>
      </c>
      <c r="GX284" s="113">
        <v>998</v>
      </c>
      <c r="GY284" s="114">
        <v>937</v>
      </c>
      <c r="GZ284" s="291"/>
    </row>
    <row r="285" spans="2:208" x14ac:dyDescent="0.25">
      <c r="B285" s="96"/>
      <c r="C285" s="97" t="s">
        <v>335</v>
      </c>
      <c r="D285" s="100">
        <v>4435</v>
      </c>
      <c r="E285" s="100">
        <v>5361</v>
      </c>
      <c r="F285" s="100">
        <v>5983</v>
      </c>
      <c r="G285" s="98">
        <v>5964</v>
      </c>
      <c r="H285" s="99">
        <v>5938</v>
      </c>
      <c r="I285" s="99">
        <v>6076</v>
      </c>
      <c r="J285" s="99">
        <v>6260</v>
      </c>
      <c r="K285" s="99">
        <v>6425</v>
      </c>
      <c r="L285" s="99">
        <v>6522</v>
      </c>
      <c r="M285" s="99">
        <v>6659</v>
      </c>
      <c r="N285" s="99">
        <v>6550</v>
      </c>
      <c r="O285" s="99">
        <v>6628</v>
      </c>
      <c r="P285" s="99">
        <v>6658</v>
      </c>
      <c r="Q285" s="99">
        <v>6717</v>
      </c>
      <c r="R285" s="100">
        <v>6620</v>
      </c>
      <c r="S285" s="99">
        <v>6788</v>
      </c>
      <c r="T285" s="99">
        <v>6758</v>
      </c>
      <c r="U285" s="99">
        <v>6816</v>
      </c>
      <c r="V285" s="99">
        <v>6914</v>
      </c>
      <c r="W285" s="99">
        <v>6918</v>
      </c>
      <c r="X285" s="99">
        <v>7087</v>
      </c>
      <c r="Y285" s="99">
        <v>7159</v>
      </c>
      <c r="Z285" s="99">
        <v>7152</v>
      </c>
      <c r="AA285" s="99">
        <v>7293</v>
      </c>
      <c r="AB285" s="99">
        <v>7040</v>
      </c>
      <c r="AC285" s="99">
        <v>6784</v>
      </c>
      <c r="AD285" s="100">
        <v>6573</v>
      </c>
      <c r="AE285" s="99">
        <v>6288</v>
      </c>
      <c r="AF285" s="99">
        <v>6324</v>
      </c>
      <c r="AG285" s="99">
        <v>6350</v>
      </c>
      <c r="AH285" s="99">
        <v>6347</v>
      </c>
      <c r="AI285" s="99">
        <v>6369</v>
      </c>
      <c r="AJ285" s="99">
        <v>6373</v>
      </c>
      <c r="AK285" s="99">
        <v>6326</v>
      </c>
      <c r="AL285" s="99">
        <v>6189</v>
      </c>
      <c r="AM285" s="99">
        <v>6065</v>
      </c>
      <c r="AN285" s="99">
        <v>6126</v>
      </c>
      <c r="AO285" s="99">
        <v>6230</v>
      </c>
      <c r="AP285" s="100">
        <v>6275</v>
      </c>
      <c r="AQ285" s="98">
        <v>6289</v>
      </c>
      <c r="AR285" s="99">
        <v>6319</v>
      </c>
      <c r="AS285" s="99">
        <v>6760</v>
      </c>
      <c r="AT285" s="99">
        <v>6811</v>
      </c>
      <c r="AU285" s="99">
        <v>6899</v>
      </c>
      <c r="AV285" s="99">
        <v>7066</v>
      </c>
      <c r="AW285" s="99">
        <v>7111</v>
      </c>
      <c r="AX285" s="99">
        <v>7106</v>
      </c>
      <c r="AY285" s="99">
        <v>7117</v>
      </c>
      <c r="AZ285" s="99">
        <v>7076</v>
      </c>
      <c r="BA285" s="99">
        <v>7104</v>
      </c>
      <c r="BB285" s="100">
        <v>7145</v>
      </c>
      <c r="BC285" s="98">
        <v>7843</v>
      </c>
      <c r="BD285" s="99">
        <v>8116</v>
      </c>
      <c r="BE285" s="99">
        <v>8145</v>
      </c>
      <c r="BF285" s="99">
        <v>8222</v>
      </c>
      <c r="BG285" s="99">
        <v>8325</v>
      </c>
      <c r="BH285" s="99">
        <v>8443</v>
      </c>
      <c r="BI285" s="99">
        <v>8447</v>
      </c>
      <c r="BJ285" s="99">
        <v>8428</v>
      </c>
      <c r="BK285" s="99">
        <v>8406</v>
      </c>
      <c r="BL285" s="99">
        <v>8376</v>
      </c>
      <c r="BM285" s="99">
        <v>8361</v>
      </c>
      <c r="BN285" s="100">
        <v>8320</v>
      </c>
      <c r="BO285" s="99">
        <v>8323</v>
      </c>
      <c r="BP285" s="99">
        <v>8322</v>
      </c>
      <c r="BQ285" s="99">
        <v>8342</v>
      </c>
      <c r="BR285" s="99">
        <v>8437</v>
      </c>
      <c r="BS285" s="99">
        <v>8434</v>
      </c>
      <c r="BT285" s="99">
        <v>8416</v>
      </c>
      <c r="BU285" s="99">
        <v>8331</v>
      </c>
      <c r="BV285" s="99">
        <v>8263</v>
      </c>
      <c r="BW285" s="99">
        <v>8200</v>
      </c>
      <c r="BX285" s="99">
        <v>8178</v>
      </c>
      <c r="BY285" s="99">
        <v>8129</v>
      </c>
      <c r="BZ285" s="100">
        <v>8111</v>
      </c>
      <c r="CA285" s="99">
        <v>8009</v>
      </c>
      <c r="CB285" s="99">
        <v>8027</v>
      </c>
      <c r="CC285" s="99">
        <v>8042</v>
      </c>
      <c r="CD285" s="99">
        <v>8041</v>
      </c>
      <c r="CE285" s="99">
        <v>8045</v>
      </c>
      <c r="CF285" s="99">
        <v>8042</v>
      </c>
      <c r="CG285" s="99">
        <v>8059</v>
      </c>
      <c r="CH285" s="99">
        <v>8030</v>
      </c>
      <c r="CI285" s="99">
        <v>8050</v>
      </c>
      <c r="CJ285" s="99">
        <v>7994</v>
      </c>
      <c r="CK285" s="99">
        <v>7963</v>
      </c>
      <c r="CL285" s="100">
        <v>7928</v>
      </c>
      <c r="CM285" s="98">
        <v>13732</v>
      </c>
      <c r="CN285" s="99">
        <v>13719</v>
      </c>
      <c r="CO285" s="99">
        <v>13926</v>
      </c>
      <c r="CP285" s="99">
        <v>13929</v>
      </c>
      <c r="CQ285" s="99">
        <v>14081</v>
      </c>
      <c r="CR285" s="99">
        <v>14130</v>
      </c>
      <c r="CS285" s="99">
        <v>14207</v>
      </c>
      <c r="CT285" s="99">
        <v>14243</v>
      </c>
      <c r="CU285" s="99">
        <v>14290</v>
      </c>
      <c r="CV285" s="99">
        <v>14324</v>
      </c>
      <c r="CW285" s="99">
        <v>14345</v>
      </c>
      <c r="CX285" s="100">
        <v>14401</v>
      </c>
      <c r="CY285" s="99">
        <v>14281</v>
      </c>
      <c r="CZ285" s="99">
        <v>14302</v>
      </c>
      <c r="DA285" s="99">
        <v>14398</v>
      </c>
      <c r="DB285" s="99">
        <v>14508</v>
      </c>
      <c r="DC285" s="99">
        <v>14600</v>
      </c>
      <c r="DD285" s="99">
        <v>14653</v>
      </c>
      <c r="DE285" s="99">
        <v>14516</v>
      </c>
      <c r="DF285" s="99">
        <v>14571</v>
      </c>
      <c r="DG285" s="99">
        <v>14535</v>
      </c>
      <c r="DH285" s="99">
        <v>14517</v>
      </c>
      <c r="DI285" s="99">
        <v>14413</v>
      </c>
      <c r="DJ285" s="100">
        <v>14271</v>
      </c>
      <c r="DL285" s="96"/>
      <c r="DM285" s="97" t="s">
        <v>355</v>
      </c>
      <c r="DN285" s="98">
        <v>19310</v>
      </c>
      <c r="DO285" s="99">
        <v>19463</v>
      </c>
      <c r="DP285" s="99">
        <v>19672</v>
      </c>
      <c r="DQ285" s="99">
        <v>19914</v>
      </c>
      <c r="DR285" s="99">
        <v>18165</v>
      </c>
      <c r="DS285" s="99">
        <v>19508</v>
      </c>
      <c r="DT285" s="99">
        <v>19503</v>
      </c>
      <c r="DU285" s="99">
        <v>19481</v>
      </c>
      <c r="DV285" s="99">
        <v>19157</v>
      </c>
      <c r="DW285" s="99">
        <v>18938</v>
      </c>
      <c r="DX285" s="99">
        <v>19064</v>
      </c>
      <c r="DY285" s="100">
        <v>18810</v>
      </c>
      <c r="DZ285" s="98">
        <v>18848</v>
      </c>
      <c r="EA285" s="99">
        <v>18959</v>
      </c>
      <c r="EB285" s="99">
        <v>19053</v>
      </c>
      <c r="EC285" s="99">
        <v>19035</v>
      </c>
      <c r="ED285" s="99">
        <v>19057</v>
      </c>
      <c r="EE285" s="99">
        <v>19092</v>
      </c>
      <c r="EF285" s="99">
        <v>17915</v>
      </c>
      <c r="EG285" s="99">
        <v>18291</v>
      </c>
      <c r="EH285" s="99">
        <v>18381</v>
      </c>
      <c r="EI285" s="99">
        <v>18493</v>
      </c>
      <c r="EJ285" s="99">
        <v>18498</v>
      </c>
      <c r="EK285" s="100">
        <v>18591</v>
      </c>
      <c r="EL285" s="99">
        <v>18705</v>
      </c>
      <c r="EM285" s="99">
        <v>18703</v>
      </c>
      <c r="EN285" s="99">
        <v>18837</v>
      </c>
      <c r="EO285" s="99">
        <v>20228</v>
      </c>
      <c r="EP285" s="99">
        <v>20454</v>
      </c>
      <c r="EQ285" s="99">
        <v>21053</v>
      </c>
      <c r="ER285" s="99">
        <v>21064</v>
      </c>
      <c r="ES285" s="99">
        <v>21171</v>
      </c>
      <c r="ET285" s="99">
        <v>20671</v>
      </c>
      <c r="EU285" s="99">
        <v>20724</v>
      </c>
      <c r="EV285" s="99">
        <v>20801</v>
      </c>
      <c r="EW285" s="100">
        <v>20958</v>
      </c>
      <c r="EX285" s="98">
        <v>21260</v>
      </c>
      <c r="EY285" s="99">
        <v>21156</v>
      </c>
      <c r="EZ285" s="99">
        <v>21151</v>
      </c>
      <c r="FA285" s="99">
        <v>21138</v>
      </c>
      <c r="FB285" s="99">
        <v>20938</v>
      </c>
      <c r="FC285" s="99">
        <v>20695</v>
      </c>
      <c r="FD285" s="99">
        <v>20477</v>
      </c>
      <c r="FE285" s="99">
        <v>20366</v>
      </c>
      <c r="FF285" s="99">
        <v>20234</v>
      </c>
      <c r="FG285" s="99">
        <v>20122</v>
      </c>
      <c r="FH285" s="99">
        <v>20060</v>
      </c>
      <c r="FI285" s="100">
        <v>19810</v>
      </c>
      <c r="FJ285" s="98">
        <v>19646</v>
      </c>
      <c r="FK285" s="99">
        <v>19464</v>
      </c>
      <c r="FL285" s="99">
        <v>19299</v>
      </c>
      <c r="FM285" s="99">
        <v>19168</v>
      </c>
      <c r="FN285" s="99">
        <v>18925</v>
      </c>
      <c r="FO285" s="99">
        <v>18711</v>
      </c>
      <c r="FP285" s="99">
        <v>18410</v>
      </c>
      <c r="FQ285" s="99">
        <v>18082</v>
      </c>
      <c r="FR285" s="99">
        <v>17898</v>
      </c>
      <c r="FS285" s="99">
        <v>17685</v>
      </c>
      <c r="FT285" s="99">
        <v>17573</v>
      </c>
      <c r="FU285" s="100">
        <v>17368</v>
      </c>
      <c r="FV285" s="98">
        <v>17237</v>
      </c>
      <c r="FW285" s="99">
        <v>17167</v>
      </c>
      <c r="FX285" s="99">
        <v>17163</v>
      </c>
      <c r="FY285" s="99">
        <v>17094</v>
      </c>
      <c r="FZ285" s="99">
        <v>16978</v>
      </c>
      <c r="GA285" s="99">
        <v>16837</v>
      </c>
      <c r="GB285" s="99">
        <v>16576</v>
      </c>
      <c r="GC285" s="99">
        <v>16475</v>
      </c>
      <c r="GD285" s="99">
        <v>16245</v>
      </c>
      <c r="GE285" s="99">
        <v>16028</v>
      </c>
      <c r="GF285" s="99">
        <v>15699</v>
      </c>
      <c r="GG285" s="100">
        <v>14864</v>
      </c>
      <c r="GH285" s="98">
        <v>14696</v>
      </c>
      <c r="GI285" s="99">
        <v>14524</v>
      </c>
      <c r="GJ285" s="99">
        <v>14286</v>
      </c>
      <c r="GK285" s="99">
        <v>14135</v>
      </c>
      <c r="GL285" s="99">
        <v>13830</v>
      </c>
      <c r="GM285" s="99">
        <v>13660</v>
      </c>
      <c r="GN285" s="99">
        <v>13462</v>
      </c>
      <c r="GO285" s="99">
        <v>12541</v>
      </c>
      <c r="GP285" s="99">
        <v>13307</v>
      </c>
      <c r="GQ285" s="99">
        <v>12948</v>
      </c>
      <c r="GR285" s="99">
        <v>12657</v>
      </c>
      <c r="GS285" s="100">
        <v>12592</v>
      </c>
      <c r="GT285" s="98">
        <v>12530</v>
      </c>
      <c r="GU285" s="99">
        <v>12506</v>
      </c>
      <c r="GV285" s="99">
        <v>12170</v>
      </c>
      <c r="GW285" s="99">
        <v>11493</v>
      </c>
      <c r="GX285" s="99">
        <v>9938</v>
      </c>
      <c r="GY285" s="100">
        <v>11450</v>
      </c>
      <c r="GZ285" s="291"/>
    </row>
    <row r="286" spans="2:208" x14ac:dyDescent="0.25">
      <c r="B286" s="96"/>
      <c r="C286" s="97" t="s">
        <v>336</v>
      </c>
      <c r="D286" s="100">
        <v>81</v>
      </c>
      <c r="E286" s="100">
        <v>190</v>
      </c>
      <c r="F286" s="100">
        <v>153</v>
      </c>
      <c r="G286" s="98">
        <v>163</v>
      </c>
      <c r="H286" s="99">
        <v>150</v>
      </c>
      <c r="I286" s="99">
        <v>144</v>
      </c>
      <c r="J286" s="99">
        <v>149</v>
      </c>
      <c r="K286" s="99">
        <v>152</v>
      </c>
      <c r="L286" s="99">
        <v>159</v>
      </c>
      <c r="M286" s="99">
        <v>157</v>
      </c>
      <c r="N286" s="99">
        <v>168</v>
      </c>
      <c r="O286" s="99">
        <v>148</v>
      </c>
      <c r="P286" s="99">
        <v>149</v>
      </c>
      <c r="Q286" s="99">
        <v>146</v>
      </c>
      <c r="R286" s="100">
        <v>145</v>
      </c>
      <c r="S286" s="99">
        <v>146</v>
      </c>
      <c r="T286" s="99">
        <v>138</v>
      </c>
      <c r="U286" s="99">
        <v>149</v>
      </c>
      <c r="V286" s="99">
        <v>150</v>
      </c>
      <c r="W286" s="99">
        <v>152</v>
      </c>
      <c r="X286" s="99">
        <v>150</v>
      </c>
      <c r="Y286" s="99">
        <v>145</v>
      </c>
      <c r="Z286" s="99">
        <v>151</v>
      </c>
      <c r="AA286" s="99">
        <v>166</v>
      </c>
      <c r="AB286" s="99">
        <v>157</v>
      </c>
      <c r="AC286" s="99">
        <v>162</v>
      </c>
      <c r="AD286" s="100">
        <v>163</v>
      </c>
      <c r="AE286" s="99">
        <v>169</v>
      </c>
      <c r="AF286" s="99">
        <v>168</v>
      </c>
      <c r="AG286" s="99">
        <v>166</v>
      </c>
      <c r="AH286" s="99">
        <v>193</v>
      </c>
      <c r="AI286" s="99">
        <v>205</v>
      </c>
      <c r="AJ286" s="99">
        <v>210</v>
      </c>
      <c r="AK286" s="99">
        <v>221</v>
      </c>
      <c r="AL286" s="99">
        <v>213</v>
      </c>
      <c r="AM286" s="99">
        <v>206</v>
      </c>
      <c r="AN286" s="99">
        <v>201</v>
      </c>
      <c r="AO286" s="99">
        <v>199</v>
      </c>
      <c r="AP286" s="100">
        <v>196</v>
      </c>
      <c r="AQ286" s="98">
        <v>195</v>
      </c>
      <c r="AR286" s="99">
        <v>193</v>
      </c>
      <c r="AS286" s="99">
        <v>250</v>
      </c>
      <c r="AT286" s="99">
        <v>262</v>
      </c>
      <c r="AU286" s="99">
        <v>251</v>
      </c>
      <c r="AV286" s="99">
        <v>253</v>
      </c>
      <c r="AW286" s="99">
        <v>266</v>
      </c>
      <c r="AX286" s="99">
        <v>261</v>
      </c>
      <c r="AY286" s="99">
        <v>266</v>
      </c>
      <c r="AZ286" s="99">
        <v>283</v>
      </c>
      <c r="BA286" s="99">
        <v>296</v>
      </c>
      <c r="BB286" s="100">
        <v>290</v>
      </c>
      <c r="BC286" s="98">
        <v>296</v>
      </c>
      <c r="BD286" s="99">
        <v>286</v>
      </c>
      <c r="BE286" s="99">
        <v>284</v>
      </c>
      <c r="BF286" s="99">
        <v>295</v>
      </c>
      <c r="BG286" s="99">
        <v>305</v>
      </c>
      <c r="BH286" s="99">
        <v>301</v>
      </c>
      <c r="BI286" s="99">
        <v>306</v>
      </c>
      <c r="BJ286" s="99">
        <v>302</v>
      </c>
      <c r="BK286" s="99">
        <v>322</v>
      </c>
      <c r="BL286" s="99">
        <v>312</v>
      </c>
      <c r="BM286" s="99">
        <v>298</v>
      </c>
      <c r="BN286" s="100">
        <v>283</v>
      </c>
      <c r="BO286" s="99">
        <v>277</v>
      </c>
      <c r="BP286" s="99">
        <v>269</v>
      </c>
      <c r="BQ286" s="99">
        <v>285</v>
      </c>
      <c r="BR286" s="99">
        <v>285</v>
      </c>
      <c r="BS286" s="99">
        <v>312</v>
      </c>
      <c r="BT286" s="99">
        <v>322</v>
      </c>
      <c r="BU286" s="99">
        <v>308</v>
      </c>
      <c r="BV286" s="99">
        <v>316</v>
      </c>
      <c r="BW286" s="99">
        <v>308</v>
      </c>
      <c r="BX286" s="99">
        <v>308</v>
      </c>
      <c r="BY286" s="99">
        <v>299</v>
      </c>
      <c r="BZ286" s="100">
        <v>298</v>
      </c>
      <c r="CA286" s="99">
        <v>297</v>
      </c>
      <c r="CB286" s="99">
        <v>289</v>
      </c>
      <c r="CC286" s="99">
        <v>287</v>
      </c>
      <c r="CD286" s="99">
        <v>293</v>
      </c>
      <c r="CE286" s="99">
        <v>308</v>
      </c>
      <c r="CF286" s="99">
        <v>309</v>
      </c>
      <c r="CG286" s="99">
        <v>307</v>
      </c>
      <c r="CH286" s="99">
        <v>306</v>
      </c>
      <c r="CI286" s="99">
        <v>307</v>
      </c>
      <c r="CJ286" s="99">
        <v>305</v>
      </c>
      <c r="CK286" s="99">
        <v>298</v>
      </c>
      <c r="CL286" s="100">
        <v>293</v>
      </c>
      <c r="CM286" s="98">
        <v>290</v>
      </c>
      <c r="CN286" s="99">
        <v>289</v>
      </c>
      <c r="CO286" s="99">
        <v>301</v>
      </c>
      <c r="CP286" s="99">
        <v>297</v>
      </c>
      <c r="CQ286" s="99">
        <v>302</v>
      </c>
      <c r="CR286" s="99">
        <v>307</v>
      </c>
      <c r="CS286" s="99">
        <v>313</v>
      </c>
      <c r="CT286" s="99">
        <v>315</v>
      </c>
      <c r="CU286" s="99">
        <v>319</v>
      </c>
      <c r="CV286" s="99">
        <v>316</v>
      </c>
      <c r="CW286" s="99">
        <v>310</v>
      </c>
      <c r="CX286" s="100">
        <v>318</v>
      </c>
      <c r="CY286" s="99">
        <v>310</v>
      </c>
      <c r="CZ286" s="99">
        <v>298</v>
      </c>
      <c r="DA286" s="99">
        <v>319</v>
      </c>
      <c r="DB286" s="99">
        <v>339</v>
      </c>
      <c r="DC286" s="99">
        <v>344</v>
      </c>
      <c r="DD286" s="99">
        <v>357</v>
      </c>
      <c r="DE286" s="99">
        <v>355</v>
      </c>
      <c r="DF286" s="99">
        <v>363</v>
      </c>
      <c r="DG286" s="99">
        <v>356</v>
      </c>
      <c r="DH286" s="99">
        <v>370</v>
      </c>
      <c r="DI286" s="99">
        <v>354</v>
      </c>
      <c r="DJ286" s="100">
        <v>351</v>
      </c>
      <c r="DL286" s="96"/>
      <c r="DM286" s="97" t="s">
        <v>356</v>
      </c>
      <c r="DN286" s="98">
        <v>4610</v>
      </c>
      <c r="DO286" s="99">
        <v>4614</v>
      </c>
      <c r="DP286" s="99">
        <v>4610</v>
      </c>
      <c r="DQ286" s="99">
        <v>4592</v>
      </c>
      <c r="DR286" s="99">
        <v>5865</v>
      </c>
      <c r="DS286" s="99">
        <v>4548</v>
      </c>
      <c r="DT286" s="99">
        <v>4492</v>
      </c>
      <c r="DU286" s="99">
        <v>4432</v>
      </c>
      <c r="DV286" s="99">
        <v>4443</v>
      </c>
      <c r="DW286" s="99">
        <v>4464</v>
      </c>
      <c r="DX286" s="99">
        <v>4389</v>
      </c>
      <c r="DY286" s="100">
        <v>4396</v>
      </c>
      <c r="DZ286" s="98">
        <v>4204</v>
      </c>
      <c r="EA286" s="99">
        <v>4184</v>
      </c>
      <c r="EB286" s="99">
        <v>4135</v>
      </c>
      <c r="EC286" s="99">
        <v>4192</v>
      </c>
      <c r="ED286" s="99">
        <v>4205</v>
      </c>
      <c r="EE286" s="99">
        <v>4657</v>
      </c>
      <c r="EF286" s="99">
        <v>4501</v>
      </c>
      <c r="EG286" s="99">
        <v>4557</v>
      </c>
      <c r="EH286" s="99">
        <v>4634</v>
      </c>
      <c r="EI286" s="99">
        <v>4403</v>
      </c>
      <c r="EJ286" s="99">
        <v>4411</v>
      </c>
      <c r="EK286" s="100">
        <v>4403</v>
      </c>
      <c r="EL286" s="99">
        <v>4418</v>
      </c>
      <c r="EM286" s="99">
        <v>4396</v>
      </c>
      <c r="EN286" s="99">
        <v>4370</v>
      </c>
      <c r="EO286" s="99">
        <v>4395</v>
      </c>
      <c r="EP286" s="99">
        <v>4463</v>
      </c>
      <c r="EQ286" s="99">
        <v>4463</v>
      </c>
      <c r="ER286" s="99">
        <v>4419</v>
      </c>
      <c r="ES286" s="99">
        <v>4414</v>
      </c>
      <c r="ET286" s="99">
        <v>4447</v>
      </c>
      <c r="EU286" s="99">
        <v>4439</v>
      </c>
      <c r="EV286" s="99">
        <v>4473</v>
      </c>
      <c r="EW286" s="100">
        <v>4360</v>
      </c>
      <c r="EX286" s="98">
        <v>4512</v>
      </c>
      <c r="EY286" s="99">
        <v>4504</v>
      </c>
      <c r="EZ286" s="99">
        <v>4510</v>
      </c>
      <c r="FA286" s="99">
        <v>4474</v>
      </c>
      <c r="FB286" s="99">
        <v>4464</v>
      </c>
      <c r="FC286" s="99">
        <v>5061</v>
      </c>
      <c r="FD286" s="99">
        <v>5004</v>
      </c>
      <c r="FE286" s="99">
        <v>4973</v>
      </c>
      <c r="FF286" s="99">
        <v>4919</v>
      </c>
      <c r="FG286" s="99">
        <v>4919</v>
      </c>
      <c r="FH286" s="99">
        <v>4893</v>
      </c>
      <c r="FI286" s="100">
        <v>4890</v>
      </c>
      <c r="FJ286" s="98">
        <v>4837</v>
      </c>
      <c r="FK286" s="99">
        <v>4822</v>
      </c>
      <c r="FL286" s="99">
        <v>4798</v>
      </c>
      <c r="FM286" s="99">
        <v>4783</v>
      </c>
      <c r="FN286" s="99">
        <v>4752</v>
      </c>
      <c r="FO286" s="99">
        <v>4729</v>
      </c>
      <c r="FP286" s="99">
        <v>4685</v>
      </c>
      <c r="FQ286" s="99">
        <v>4634</v>
      </c>
      <c r="FR286" s="99">
        <v>4592</v>
      </c>
      <c r="FS286" s="99">
        <v>4559</v>
      </c>
      <c r="FT286" s="99">
        <v>4545</v>
      </c>
      <c r="FU286" s="100">
        <v>4489</v>
      </c>
      <c r="FV286" s="98">
        <v>4449</v>
      </c>
      <c r="FW286" s="99">
        <v>4406</v>
      </c>
      <c r="FX286" s="99">
        <v>4365</v>
      </c>
      <c r="FY286" s="99">
        <v>4344</v>
      </c>
      <c r="FZ286" s="99">
        <v>4336</v>
      </c>
      <c r="GA286" s="99">
        <v>4303</v>
      </c>
      <c r="GB286" s="99">
        <v>4234</v>
      </c>
      <c r="GC286" s="99">
        <v>4218</v>
      </c>
      <c r="GD286" s="99">
        <v>4178</v>
      </c>
      <c r="GE286" s="99">
        <v>4134</v>
      </c>
      <c r="GF286" s="99">
        <v>4073</v>
      </c>
      <c r="GG286" s="100">
        <v>3730</v>
      </c>
      <c r="GH286" s="98">
        <v>3691</v>
      </c>
      <c r="GI286" s="99">
        <v>3699</v>
      </c>
      <c r="GJ286" s="99">
        <v>3656</v>
      </c>
      <c r="GK286" s="99">
        <v>3623</v>
      </c>
      <c r="GL286" s="99">
        <v>3544</v>
      </c>
      <c r="GM286" s="99">
        <v>3519</v>
      </c>
      <c r="GN286" s="99">
        <v>3478</v>
      </c>
      <c r="GO286" s="99">
        <v>3399</v>
      </c>
      <c r="GP286" s="99">
        <v>3525</v>
      </c>
      <c r="GQ286" s="99">
        <v>3383</v>
      </c>
      <c r="GR286" s="99">
        <v>3346</v>
      </c>
      <c r="GS286" s="100">
        <v>3332</v>
      </c>
      <c r="GT286" s="98">
        <v>3358</v>
      </c>
      <c r="GU286" s="99">
        <v>3367</v>
      </c>
      <c r="GV286" s="99">
        <v>3249</v>
      </c>
      <c r="GW286" s="99">
        <v>3248</v>
      </c>
      <c r="GX286" s="99">
        <v>4866</v>
      </c>
      <c r="GY286" s="100">
        <v>3172</v>
      </c>
      <c r="GZ286" s="291"/>
    </row>
    <row r="287" spans="2:208" x14ac:dyDescent="0.25">
      <c r="B287" s="96"/>
      <c r="C287" s="97" t="s">
        <v>337</v>
      </c>
      <c r="D287" s="100">
        <v>39</v>
      </c>
      <c r="E287" s="100">
        <v>50</v>
      </c>
      <c r="F287" s="100">
        <v>43</v>
      </c>
      <c r="G287" s="98">
        <v>41</v>
      </c>
      <c r="H287" s="99">
        <v>40</v>
      </c>
      <c r="I287" s="99">
        <v>50</v>
      </c>
      <c r="J287" s="99">
        <v>52</v>
      </c>
      <c r="K287" s="99">
        <v>50</v>
      </c>
      <c r="L287" s="99">
        <v>64</v>
      </c>
      <c r="M287" s="99">
        <v>65</v>
      </c>
      <c r="N287" s="99">
        <v>63</v>
      </c>
      <c r="O287" s="99">
        <v>64</v>
      </c>
      <c r="P287" s="99">
        <v>63</v>
      </c>
      <c r="Q287" s="99">
        <v>63</v>
      </c>
      <c r="R287" s="100">
        <v>69</v>
      </c>
      <c r="S287" s="99">
        <v>82</v>
      </c>
      <c r="T287" s="99">
        <v>88</v>
      </c>
      <c r="U287" s="99">
        <v>92</v>
      </c>
      <c r="V287" s="99">
        <v>98</v>
      </c>
      <c r="W287" s="99">
        <v>98</v>
      </c>
      <c r="X287" s="99">
        <v>137</v>
      </c>
      <c r="Y287" s="99">
        <v>143</v>
      </c>
      <c r="Z287" s="99">
        <v>156</v>
      </c>
      <c r="AA287" s="99">
        <v>151</v>
      </c>
      <c r="AB287" s="99">
        <v>155</v>
      </c>
      <c r="AC287" s="99">
        <v>154</v>
      </c>
      <c r="AD287" s="100">
        <v>151</v>
      </c>
      <c r="AE287" s="99">
        <v>161</v>
      </c>
      <c r="AF287" s="99">
        <v>163</v>
      </c>
      <c r="AG287" s="99">
        <v>162</v>
      </c>
      <c r="AH287" s="99">
        <v>161</v>
      </c>
      <c r="AI287" s="99">
        <v>159</v>
      </c>
      <c r="AJ287" s="99">
        <v>150</v>
      </c>
      <c r="AK287" s="99">
        <v>155</v>
      </c>
      <c r="AL287" s="99">
        <v>152</v>
      </c>
      <c r="AM287" s="99">
        <v>138</v>
      </c>
      <c r="AN287" s="99">
        <v>133</v>
      </c>
      <c r="AO287" s="99">
        <v>130</v>
      </c>
      <c r="AP287" s="100">
        <v>128</v>
      </c>
      <c r="AQ287" s="98">
        <v>128</v>
      </c>
      <c r="AR287" s="99">
        <v>120</v>
      </c>
      <c r="AS287" s="99">
        <v>112</v>
      </c>
      <c r="AT287" s="99">
        <v>106</v>
      </c>
      <c r="AU287" s="99">
        <v>107</v>
      </c>
      <c r="AV287" s="99">
        <v>108</v>
      </c>
      <c r="AW287" s="99">
        <v>109</v>
      </c>
      <c r="AX287" s="99">
        <v>103</v>
      </c>
      <c r="AY287" s="99">
        <v>118</v>
      </c>
      <c r="AZ287" s="99">
        <v>124</v>
      </c>
      <c r="BA287" s="99">
        <v>119</v>
      </c>
      <c r="BB287" s="100">
        <v>120</v>
      </c>
      <c r="BC287" s="98">
        <v>120</v>
      </c>
      <c r="BD287" s="99">
        <v>120</v>
      </c>
      <c r="BE287" s="99">
        <v>127</v>
      </c>
      <c r="BF287" s="99">
        <v>126</v>
      </c>
      <c r="BG287" s="99">
        <v>139</v>
      </c>
      <c r="BH287" s="99">
        <v>139</v>
      </c>
      <c r="BI287" s="99">
        <v>136</v>
      </c>
      <c r="BJ287" s="99">
        <v>135</v>
      </c>
      <c r="BK287" s="99">
        <v>135</v>
      </c>
      <c r="BL287" s="99">
        <v>139</v>
      </c>
      <c r="BM287" s="99">
        <v>156</v>
      </c>
      <c r="BN287" s="100">
        <v>146</v>
      </c>
      <c r="BO287" s="99">
        <v>152</v>
      </c>
      <c r="BP287" s="99">
        <v>151</v>
      </c>
      <c r="BQ287" s="99">
        <v>155</v>
      </c>
      <c r="BR287" s="99">
        <v>153</v>
      </c>
      <c r="BS287" s="99">
        <v>153</v>
      </c>
      <c r="BT287" s="99">
        <v>152</v>
      </c>
      <c r="BU287" s="99">
        <v>152</v>
      </c>
      <c r="BV287" s="99">
        <v>157</v>
      </c>
      <c r="BW287" s="99">
        <v>154</v>
      </c>
      <c r="BX287" s="99">
        <v>153</v>
      </c>
      <c r="BY287" s="99">
        <v>151</v>
      </c>
      <c r="BZ287" s="100">
        <v>149</v>
      </c>
      <c r="CA287" s="99">
        <v>144</v>
      </c>
      <c r="CB287" s="99">
        <v>144</v>
      </c>
      <c r="CC287" s="99">
        <v>149</v>
      </c>
      <c r="CD287" s="99">
        <v>145</v>
      </c>
      <c r="CE287" s="99">
        <v>144</v>
      </c>
      <c r="CF287" s="99">
        <v>151</v>
      </c>
      <c r="CG287" s="99">
        <v>150</v>
      </c>
      <c r="CH287" s="99">
        <v>146</v>
      </c>
      <c r="CI287" s="99">
        <v>147</v>
      </c>
      <c r="CJ287" s="99">
        <v>147</v>
      </c>
      <c r="CK287" s="99">
        <v>146</v>
      </c>
      <c r="CL287" s="100">
        <v>151</v>
      </c>
      <c r="CM287" s="98">
        <v>150</v>
      </c>
      <c r="CN287" s="99">
        <v>156</v>
      </c>
      <c r="CO287" s="99">
        <v>164</v>
      </c>
      <c r="CP287" s="99">
        <v>160</v>
      </c>
      <c r="CQ287" s="99">
        <v>157</v>
      </c>
      <c r="CR287" s="99">
        <v>158</v>
      </c>
      <c r="CS287" s="99">
        <v>159</v>
      </c>
      <c r="CT287" s="99">
        <v>166</v>
      </c>
      <c r="CU287" s="99">
        <v>162</v>
      </c>
      <c r="CV287" s="99">
        <v>162</v>
      </c>
      <c r="CW287" s="99">
        <v>159</v>
      </c>
      <c r="CX287" s="100">
        <v>153</v>
      </c>
      <c r="CY287" s="99">
        <v>159</v>
      </c>
      <c r="CZ287" s="99">
        <v>153</v>
      </c>
      <c r="DA287" s="99">
        <v>161</v>
      </c>
      <c r="DB287" s="99">
        <v>161</v>
      </c>
      <c r="DC287" s="99">
        <v>164</v>
      </c>
      <c r="DD287" s="99">
        <v>163</v>
      </c>
      <c r="DE287" s="99">
        <v>165</v>
      </c>
      <c r="DF287" s="99">
        <v>165</v>
      </c>
      <c r="DG287" s="99">
        <v>168</v>
      </c>
      <c r="DH287" s="99">
        <v>162</v>
      </c>
      <c r="DI287" s="99">
        <v>165</v>
      </c>
      <c r="DJ287" s="100">
        <v>169</v>
      </c>
      <c r="DL287" s="96"/>
      <c r="DM287" s="97" t="s">
        <v>357</v>
      </c>
      <c r="DN287" s="98">
        <v>12466</v>
      </c>
      <c r="DO287" s="99">
        <v>12544</v>
      </c>
      <c r="DP287" s="99">
        <v>12545</v>
      </c>
      <c r="DQ287" s="99">
        <v>12455</v>
      </c>
      <c r="DR287" s="99">
        <v>11776</v>
      </c>
      <c r="DS287" s="99">
        <v>12361</v>
      </c>
      <c r="DT287" s="99">
        <v>12305</v>
      </c>
      <c r="DU287" s="99">
        <v>12204</v>
      </c>
      <c r="DV287" s="99">
        <v>12107</v>
      </c>
      <c r="DW287" s="99">
        <v>12008</v>
      </c>
      <c r="DX287" s="99">
        <v>12404</v>
      </c>
      <c r="DY287" s="100">
        <v>12387</v>
      </c>
      <c r="DZ287" s="98">
        <v>12292</v>
      </c>
      <c r="EA287" s="99">
        <v>12195</v>
      </c>
      <c r="EB287" s="99">
        <v>12223</v>
      </c>
      <c r="EC287" s="99">
        <v>12169</v>
      </c>
      <c r="ED287" s="99">
        <v>12090</v>
      </c>
      <c r="EE287" s="99">
        <v>12105</v>
      </c>
      <c r="EF287" s="99">
        <v>12043</v>
      </c>
      <c r="EG287" s="99">
        <v>12096</v>
      </c>
      <c r="EH287" s="99">
        <v>12207</v>
      </c>
      <c r="EI287" s="99">
        <v>12250</v>
      </c>
      <c r="EJ287" s="99">
        <v>12283</v>
      </c>
      <c r="EK287" s="100">
        <v>12334</v>
      </c>
      <c r="EL287" s="99">
        <v>12450</v>
      </c>
      <c r="EM287" s="99">
        <v>12450</v>
      </c>
      <c r="EN287" s="99">
        <v>12541</v>
      </c>
      <c r="EO287" s="99">
        <v>12683</v>
      </c>
      <c r="EP287" s="99">
        <v>12804</v>
      </c>
      <c r="EQ287" s="99">
        <v>12877</v>
      </c>
      <c r="ER287" s="99">
        <v>12924</v>
      </c>
      <c r="ES287" s="99">
        <v>12956</v>
      </c>
      <c r="ET287" s="99">
        <v>13010</v>
      </c>
      <c r="EU287" s="99">
        <v>13044</v>
      </c>
      <c r="EV287" s="99">
        <v>13180</v>
      </c>
      <c r="EW287" s="100">
        <v>12543</v>
      </c>
      <c r="EX287" s="98">
        <v>13069</v>
      </c>
      <c r="EY287" s="99">
        <v>12625</v>
      </c>
      <c r="EZ287" s="99">
        <v>12634</v>
      </c>
      <c r="FA287" s="99">
        <v>12585</v>
      </c>
      <c r="FB287" s="99">
        <v>12486</v>
      </c>
      <c r="FC287" s="99">
        <v>12399</v>
      </c>
      <c r="FD287" s="99">
        <v>12348</v>
      </c>
      <c r="FE287" s="99">
        <v>12310</v>
      </c>
      <c r="FF287" s="99">
        <v>12219</v>
      </c>
      <c r="FG287" s="99">
        <v>12196</v>
      </c>
      <c r="FH287" s="99">
        <v>11879</v>
      </c>
      <c r="FI287" s="100">
        <v>11816</v>
      </c>
      <c r="FJ287" s="98">
        <v>11663</v>
      </c>
      <c r="FK287" s="99">
        <v>11508</v>
      </c>
      <c r="FL287" s="99">
        <v>11524</v>
      </c>
      <c r="FM287" s="99">
        <v>11498</v>
      </c>
      <c r="FN287" s="99">
        <v>11385</v>
      </c>
      <c r="FO287" s="99">
        <v>11284</v>
      </c>
      <c r="FP287" s="99">
        <v>11204</v>
      </c>
      <c r="FQ287" s="99">
        <v>11086</v>
      </c>
      <c r="FR287" s="99">
        <v>10993</v>
      </c>
      <c r="FS287" s="99">
        <v>10875</v>
      </c>
      <c r="FT287" s="99">
        <v>10892</v>
      </c>
      <c r="FU287" s="100">
        <v>10791</v>
      </c>
      <c r="FV287" s="98">
        <v>10718</v>
      </c>
      <c r="FW287" s="99">
        <v>10734</v>
      </c>
      <c r="FX287" s="99">
        <v>10695</v>
      </c>
      <c r="FY287" s="99">
        <v>10710</v>
      </c>
      <c r="FZ287" s="99">
        <v>10765</v>
      </c>
      <c r="GA287" s="99">
        <v>10870</v>
      </c>
      <c r="GB287" s="99">
        <v>10872</v>
      </c>
      <c r="GC287" s="99">
        <v>10863</v>
      </c>
      <c r="GD287" s="99">
        <v>10811</v>
      </c>
      <c r="GE287" s="99">
        <v>10822</v>
      </c>
      <c r="GF287" s="99">
        <v>10769</v>
      </c>
      <c r="GG287" s="100">
        <v>10207</v>
      </c>
      <c r="GH287" s="98">
        <v>10113</v>
      </c>
      <c r="GI287" s="99">
        <v>10020</v>
      </c>
      <c r="GJ287" s="99">
        <v>9905</v>
      </c>
      <c r="GK287" s="99">
        <v>9815</v>
      </c>
      <c r="GL287" s="99">
        <v>9719</v>
      </c>
      <c r="GM287" s="99">
        <v>9688</v>
      </c>
      <c r="GN287" s="99">
        <v>9671</v>
      </c>
      <c r="GO287" s="99">
        <v>9536</v>
      </c>
      <c r="GP287" s="99">
        <v>9522</v>
      </c>
      <c r="GQ287" s="99">
        <v>9415</v>
      </c>
      <c r="GR287" s="99">
        <v>9239</v>
      </c>
      <c r="GS287" s="100">
        <v>9227</v>
      </c>
      <c r="GT287" s="98">
        <v>9214</v>
      </c>
      <c r="GU287" s="99">
        <v>9184</v>
      </c>
      <c r="GV287" s="99">
        <v>9072</v>
      </c>
      <c r="GW287" s="99">
        <v>9019</v>
      </c>
      <c r="GX287" s="99">
        <v>15653</v>
      </c>
      <c r="GY287" s="100">
        <v>8989</v>
      </c>
      <c r="GZ287" s="291"/>
    </row>
    <row r="288" spans="2:208" x14ac:dyDescent="0.25">
      <c r="B288" s="96"/>
      <c r="C288" s="97" t="s">
        <v>338</v>
      </c>
      <c r="D288" s="100">
        <v>31</v>
      </c>
      <c r="E288" s="100">
        <v>53</v>
      </c>
      <c r="F288" s="100">
        <v>57</v>
      </c>
      <c r="G288" s="98">
        <v>58</v>
      </c>
      <c r="H288" s="99">
        <v>56</v>
      </c>
      <c r="I288" s="99">
        <v>56</v>
      </c>
      <c r="J288" s="99">
        <v>53</v>
      </c>
      <c r="K288" s="99">
        <v>55</v>
      </c>
      <c r="L288" s="99">
        <v>55</v>
      </c>
      <c r="M288" s="99">
        <v>53</v>
      </c>
      <c r="N288" s="99">
        <v>54</v>
      </c>
      <c r="O288" s="99">
        <v>53</v>
      </c>
      <c r="P288" s="99">
        <v>70</v>
      </c>
      <c r="Q288" s="99">
        <v>69</v>
      </c>
      <c r="R288" s="100">
        <v>77</v>
      </c>
      <c r="S288" s="99">
        <v>75</v>
      </c>
      <c r="T288" s="99">
        <v>79</v>
      </c>
      <c r="U288" s="99">
        <v>77</v>
      </c>
      <c r="V288" s="99">
        <v>79</v>
      </c>
      <c r="W288" s="99">
        <v>80</v>
      </c>
      <c r="X288" s="99">
        <v>82</v>
      </c>
      <c r="Y288" s="99">
        <v>79</v>
      </c>
      <c r="Z288" s="99">
        <v>79</v>
      </c>
      <c r="AA288" s="99">
        <v>80</v>
      </c>
      <c r="AB288" s="99">
        <v>81</v>
      </c>
      <c r="AC288" s="99">
        <v>78</v>
      </c>
      <c r="AD288" s="100">
        <v>77</v>
      </c>
      <c r="AE288" s="99">
        <v>73</v>
      </c>
      <c r="AF288" s="99">
        <v>75</v>
      </c>
      <c r="AG288" s="99">
        <v>78</v>
      </c>
      <c r="AH288" s="99">
        <v>79</v>
      </c>
      <c r="AI288" s="99">
        <v>78</v>
      </c>
      <c r="AJ288" s="99">
        <v>77</v>
      </c>
      <c r="AK288" s="99">
        <v>75</v>
      </c>
      <c r="AL288" s="99">
        <v>72</v>
      </c>
      <c r="AM288" s="99">
        <v>71</v>
      </c>
      <c r="AN288" s="99">
        <v>69</v>
      </c>
      <c r="AO288" s="99">
        <v>67</v>
      </c>
      <c r="AP288" s="100">
        <v>68</v>
      </c>
      <c r="AQ288" s="98">
        <v>76</v>
      </c>
      <c r="AR288" s="99">
        <v>70</v>
      </c>
      <c r="AS288" s="99">
        <v>101</v>
      </c>
      <c r="AT288" s="99">
        <v>96</v>
      </c>
      <c r="AU288" s="99">
        <v>95</v>
      </c>
      <c r="AV288" s="99">
        <v>95</v>
      </c>
      <c r="AW288" s="99">
        <v>101</v>
      </c>
      <c r="AX288" s="99">
        <v>93</v>
      </c>
      <c r="AY288" s="99">
        <v>97</v>
      </c>
      <c r="AZ288" s="99">
        <v>92</v>
      </c>
      <c r="BA288" s="99">
        <v>88</v>
      </c>
      <c r="BB288" s="100">
        <v>88</v>
      </c>
      <c r="BC288" s="98">
        <v>98</v>
      </c>
      <c r="BD288" s="99">
        <v>89</v>
      </c>
      <c r="BE288" s="99">
        <v>88</v>
      </c>
      <c r="BF288" s="99">
        <v>104</v>
      </c>
      <c r="BG288" s="99">
        <v>102</v>
      </c>
      <c r="BH288" s="99">
        <v>97</v>
      </c>
      <c r="BI288" s="99">
        <v>93</v>
      </c>
      <c r="BJ288" s="99">
        <v>89</v>
      </c>
      <c r="BK288" s="99">
        <v>90</v>
      </c>
      <c r="BL288" s="99">
        <v>94</v>
      </c>
      <c r="BM288" s="99">
        <v>90</v>
      </c>
      <c r="BN288" s="100">
        <v>106</v>
      </c>
      <c r="BO288" s="99">
        <v>97</v>
      </c>
      <c r="BP288" s="99">
        <v>101</v>
      </c>
      <c r="BQ288" s="99">
        <v>96</v>
      </c>
      <c r="BR288" s="99">
        <v>113</v>
      </c>
      <c r="BS288" s="99">
        <v>123</v>
      </c>
      <c r="BT288" s="99">
        <v>96</v>
      </c>
      <c r="BU288" s="99">
        <v>96</v>
      </c>
      <c r="BV288" s="99">
        <v>94</v>
      </c>
      <c r="BW288" s="99">
        <v>92</v>
      </c>
      <c r="BX288" s="99">
        <v>101</v>
      </c>
      <c r="BY288" s="99">
        <v>95</v>
      </c>
      <c r="BZ288" s="100">
        <v>96</v>
      </c>
      <c r="CA288" s="99">
        <v>100</v>
      </c>
      <c r="CB288" s="99">
        <v>101</v>
      </c>
      <c r="CC288" s="99">
        <v>99</v>
      </c>
      <c r="CD288" s="99">
        <v>100</v>
      </c>
      <c r="CE288" s="99">
        <v>96</v>
      </c>
      <c r="CF288" s="99">
        <v>101</v>
      </c>
      <c r="CG288" s="99">
        <v>109</v>
      </c>
      <c r="CH288" s="99">
        <v>112</v>
      </c>
      <c r="CI288" s="99">
        <v>124</v>
      </c>
      <c r="CJ288" s="99">
        <v>121</v>
      </c>
      <c r="CK288" s="99">
        <v>122</v>
      </c>
      <c r="CL288" s="100">
        <v>121</v>
      </c>
      <c r="CM288" s="98">
        <v>108</v>
      </c>
      <c r="CN288" s="99">
        <v>121</v>
      </c>
      <c r="CO288" s="99">
        <v>115</v>
      </c>
      <c r="CP288" s="99">
        <v>116</v>
      </c>
      <c r="CQ288" s="99">
        <v>117</v>
      </c>
      <c r="CR288" s="99">
        <v>111</v>
      </c>
      <c r="CS288" s="99">
        <v>109</v>
      </c>
      <c r="CT288" s="99">
        <v>131</v>
      </c>
      <c r="CU288" s="99">
        <v>127</v>
      </c>
      <c r="CV288" s="99">
        <v>128</v>
      </c>
      <c r="CW288" s="99">
        <v>134</v>
      </c>
      <c r="CX288" s="100">
        <v>136</v>
      </c>
      <c r="CY288" s="99">
        <v>131</v>
      </c>
      <c r="CZ288" s="99">
        <v>136</v>
      </c>
      <c r="DA288" s="99">
        <v>134</v>
      </c>
      <c r="DB288" s="99">
        <v>134</v>
      </c>
      <c r="DC288" s="99">
        <v>132</v>
      </c>
      <c r="DD288" s="99">
        <v>134</v>
      </c>
      <c r="DE288" s="99">
        <v>135</v>
      </c>
      <c r="DF288" s="99">
        <v>135</v>
      </c>
      <c r="DG288" s="99">
        <v>139</v>
      </c>
      <c r="DH288" s="99">
        <v>133</v>
      </c>
      <c r="DI288" s="99">
        <v>130</v>
      </c>
      <c r="DJ288" s="100">
        <v>131</v>
      </c>
      <c r="DL288" s="96"/>
      <c r="DM288" s="97" t="s">
        <v>358</v>
      </c>
      <c r="DN288" s="98">
        <v>15883</v>
      </c>
      <c r="DO288" s="99">
        <v>15728</v>
      </c>
      <c r="DP288" s="99">
        <v>16062</v>
      </c>
      <c r="DQ288" s="99">
        <v>16054</v>
      </c>
      <c r="DR288" s="99">
        <v>13875</v>
      </c>
      <c r="DS288" s="99">
        <v>15696</v>
      </c>
      <c r="DT288" s="99">
        <v>15450</v>
      </c>
      <c r="DU288" s="99">
        <v>15373</v>
      </c>
      <c r="DV288" s="99">
        <v>15086</v>
      </c>
      <c r="DW288" s="99">
        <v>15083</v>
      </c>
      <c r="DX288" s="99">
        <v>14076</v>
      </c>
      <c r="DY288" s="100">
        <v>14045</v>
      </c>
      <c r="DZ288" s="98">
        <v>14573</v>
      </c>
      <c r="EA288" s="99">
        <v>14469</v>
      </c>
      <c r="EB288" s="99">
        <v>14593</v>
      </c>
      <c r="EC288" s="99">
        <v>14291</v>
      </c>
      <c r="ED288" s="99">
        <v>14311</v>
      </c>
      <c r="EE288" s="99">
        <v>14315</v>
      </c>
      <c r="EF288" s="99">
        <v>13843</v>
      </c>
      <c r="EG288" s="99">
        <v>14596</v>
      </c>
      <c r="EH288" s="99">
        <v>14564</v>
      </c>
      <c r="EI288" s="99">
        <v>14468</v>
      </c>
      <c r="EJ288" s="99">
        <v>14420</v>
      </c>
      <c r="EK288" s="100">
        <v>14362</v>
      </c>
      <c r="EL288" s="99">
        <v>14396</v>
      </c>
      <c r="EM288" s="99">
        <v>14302</v>
      </c>
      <c r="EN288" s="99">
        <v>14286</v>
      </c>
      <c r="EO288" s="99">
        <v>14323</v>
      </c>
      <c r="EP288" s="99">
        <v>14490</v>
      </c>
      <c r="EQ288" s="99">
        <v>14382</v>
      </c>
      <c r="ER288" s="99">
        <v>14414</v>
      </c>
      <c r="ES288" s="99">
        <v>14374</v>
      </c>
      <c r="ET288" s="99">
        <v>14583</v>
      </c>
      <c r="EU288" s="99">
        <v>14604</v>
      </c>
      <c r="EV288" s="99">
        <v>14693</v>
      </c>
      <c r="EW288" s="100">
        <v>15030</v>
      </c>
      <c r="EX288" s="98">
        <v>14738</v>
      </c>
      <c r="EY288" s="99">
        <v>14231</v>
      </c>
      <c r="EZ288" s="99">
        <v>14252</v>
      </c>
      <c r="FA288" s="99">
        <v>14384</v>
      </c>
      <c r="FB288" s="99">
        <v>14371</v>
      </c>
      <c r="FC288" s="99">
        <v>14377</v>
      </c>
      <c r="FD288" s="99">
        <v>14412</v>
      </c>
      <c r="FE288" s="99">
        <v>14458</v>
      </c>
      <c r="FF288" s="99">
        <v>14528</v>
      </c>
      <c r="FG288" s="99">
        <v>14677</v>
      </c>
      <c r="FH288" s="99">
        <v>14043</v>
      </c>
      <c r="FI288" s="100">
        <v>14036</v>
      </c>
      <c r="FJ288" s="98">
        <v>14002</v>
      </c>
      <c r="FK288" s="99">
        <v>13970</v>
      </c>
      <c r="FL288" s="99">
        <v>13943</v>
      </c>
      <c r="FM288" s="99">
        <v>13930</v>
      </c>
      <c r="FN288" s="99">
        <v>13838</v>
      </c>
      <c r="FO288" s="99">
        <v>13718</v>
      </c>
      <c r="FP288" s="99">
        <v>13667</v>
      </c>
      <c r="FQ288" s="99">
        <v>13494</v>
      </c>
      <c r="FR288" s="99">
        <v>13366</v>
      </c>
      <c r="FS288" s="99">
        <v>13248</v>
      </c>
      <c r="FT288" s="99">
        <v>13272</v>
      </c>
      <c r="FU288" s="100">
        <v>13065</v>
      </c>
      <c r="FV288" s="98">
        <v>12981</v>
      </c>
      <c r="FW288" s="99">
        <v>13016</v>
      </c>
      <c r="FX288" s="99">
        <v>12974</v>
      </c>
      <c r="FY288" s="99">
        <v>13039</v>
      </c>
      <c r="FZ288" s="99">
        <v>13093</v>
      </c>
      <c r="GA288" s="99">
        <v>13011</v>
      </c>
      <c r="GB288" s="99">
        <v>12871</v>
      </c>
      <c r="GC288" s="99">
        <v>13118</v>
      </c>
      <c r="GD288" s="99">
        <v>13118</v>
      </c>
      <c r="GE288" s="99">
        <v>13184</v>
      </c>
      <c r="GF288" s="99">
        <v>13098</v>
      </c>
      <c r="GG288" s="100">
        <v>16296</v>
      </c>
      <c r="GH288" s="98">
        <v>16296</v>
      </c>
      <c r="GI288" s="99">
        <v>16266</v>
      </c>
      <c r="GJ288" s="99">
        <v>16269</v>
      </c>
      <c r="GK288" s="99">
        <v>16204</v>
      </c>
      <c r="GL288" s="99">
        <v>16043</v>
      </c>
      <c r="GM288" s="99">
        <v>15954</v>
      </c>
      <c r="GN288" s="99">
        <v>15884</v>
      </c>
      <c r="GO288" s="99">
        <v>15891</v>
      </c>
      <c r="GP288" s="99">
        <v>15791</v>
      </c>
      <c r="GQ288" s="99">
        <v>15689</v>
      </c>
      <c r="GR288" s="99">
        <v>15402</v>
      </c>
      <c r="GS288" s="100">
        <v>15434</v>
      </c>
      <c r="GT288" s="98">
        <v>15373</v>
      </c>
      <c r="GU288" s="99">
        <v>15309</v>
      </c>
      <c r="GV288" s="99">
        <v>15128</v>
      </c>
      <c r="GW288" s="99">
        <v>15165</v>
      </c>
      <c r="GX288" s="99">
        <v>15859</v>
      </c>
      <c r="GY288" s="100">
        <v>15263</v>
      </c>
      <c r="GZ288" s="291"/>
    </row>
    <row r="289" spans="2:208" x14ac:dyDescent="0.25">
      <c r="B289" s="96"/>
      <c r="C289" s="97" t="s">
        <v>339</v>
      </c>
      <c r="D289" s="100">
        <v>87</v>
      </c>
      <c r="E289" s="100">
        <v>149</v>
      </c>
      <c r="F289" s="100">
        <v>156</v>
      </c>
      <c r="G289" s="98">
        <v>157</v>
      </c>
      <c r="H289" s="99">
        <v>153</v>
      </c>
      <c r="I289" s="99">
        <v>152</v>
      </c>
      <c r="J289" s="99">
        <v>147</v>
      </c>
      <c r="K289" s="99">
        <v>147</v>
      </c>
      <c r="L289" s="99">
        <v>154</v>
      </c>
      <c r="M289" s="99">
        <v>158</v>
      </c>
      <c r="N289" s="99">
        <v>156</v>
      </c>
      <c r="O289" s="99">
        <v>157</v>
      </c>
      <c r="P289" s="99">
        <v>160</v>
      </c>
      <c r="Q289" s="99">
        <v>159</v>
      </c>
      <c r="R289" s="100">
        <v>166</v>
      </c>
      <c r="S289" s="99">
        <v>170</v>
      </c>
      <c r="T289" s="99">
        <v>174</v>
      </c>
      <c r="U289" s="99">
        <v>173</v>
      </c>
      <c r="V289" s="99">
        <v>176</v>
      </c>
      <c r="W289" s="99">
        <v>178</v>
      </c>
      <c r="X289" s="99">
        <v>185</v>
      </c>
      <c r="Y289" s="99">
        <v>185</v>
      </c>
      <c r="Z289" s="99">
        <v>185</v>
      </c>
      <c r="AA289" s="99">
        <v>185</v>
      </c>
      <c r="AB289" s="99">
        <v>187</v>
      </c>
      <c r="AC289" s="99">
        <v>183</v>
      </c>
      <c r="AD289" s="100">
        <v>182</v>
      </c>
      <c r="AE289" s="99">
        <v>180</v>
      </c>
      <c r="AF289" s="99">
        <v>179</v>
      </c>
      <c r="AG289" s="99">
        <v>175</v>
      </c>
      <c r="AH289" s="99">
        <v>176</v>
      </c>
      <c r="AI289" s="99">
        <v>176</v>
      </c>
      <c r="AJ289" s="99">
        <v>176</v>
      </c>
      <c r="AK289" s="99">
        <v>176</v>
      </c>
      <c r="AL289" s="99">
        <v>177</v>
      </c>
      <c r="AM289" s="99">
        <v>173</v>
      </c>
      <c r="AN289" s="99">
        <v>171</v>
      </c>
      <c r="AO289" s="99">
        <v>180</v>
      </c>
      <c r="AP289" s="100">
        <v>181</v>
      </c>
      <c r="AQ289" s="98">
        <v>185</v>
      </c>
      <c r="AR289" s="99">
        <v>185</v>
      </c>
      <c r="AS289" s="99">
        <v>186</v>
      </c>
      <c r="AT289" s="99">
        <v>193</v>
      </c>
      <c r="AU289" s="99">
        <v>188</v>
      </c>
      <c r="AV289" s="99">
        <v>195</v>
      </c>
      <c r="AW289" s="99">
        <v>206</v>
      </c>
      <c r="AX289" s="99">
        <v>121</v>
      </c>
      <c r="AY289" s="99">
        <v>207</v>
      </c>
      <c r="AZ289" s="99">
        <v>215</v>
      </c>
      <c r="BA289" s="99">
        <v>219</v>
      </c>
      <c r="BB289" s="100">
        <v>228</v>
      </c>
      <c r="BC289" s="98">
        <v>233</v>
      </c>
      <c r="BD289" s="99">
        <v>239</v>
      </c>
      <c r="BE289" s="99">
        <v>251</v>
      </c>
      <c r="BF289" s="99">
        <v>269</v>
      </c>
      <c r="BG289" s="99">
        <v>278</v>
      </c>
      <c r="BH289" s="99">
        <v>296</v>
      </c>
      <c r="BI289" s="99">
        <v>292</v>
      </c>
      <c r="BJ289" s="99">
        <v>289</v>
      </c>
      <c r="BK289" s="99">
        <v>289</v>
      </c>
      <c r="BL289" s="99">
        <v>293</v>
      </c>
      <c r="BM289" s="99">
        <v>299</v>
      </c>
      <c r="BN289" s="100">
        <v>292</v>
      </c>
      <c r="BO289" s="99">
        <v>307</v>
      </c>
      <c r="BP289" s="99">
        <v>316</v>
      </c>
      <c r="BQ289" s="99">
        <v>324</v>
      </c>
      <c r="BR289" s="99">
        <v>337</v>
      </c>
      <c r="BS289" s="99">
        <v>360</v>
      </c>
      <c r="BT289" s="99">
        <v>367</v>
      </c>
      <c r="BU289" s="99">
        <v>403</v>
      </c>
      <c r="BV289" s="99">
        <v>420</v>
      </c>
      <c r="BW289" s="99">
        <v>441</v>
      </c>
      <c r="BX289" s="99">
        <v>444</v>
      </c>
      <c r="BY289" s="99">
        <v>461</v>
      </c>
      <c r="BZ289" s="100">
        <v>458</v>
      </c>
      <c r="CA289" s="99">
        <v>460</v>
      </c>
      <c r="CB289" s="99">
        <v>469</v>
      </c>
      <c r="CC289" s="99">
        <v>488</v>
      </c>
      <c r="CD289" s="99">
        <v>488</v>
      </c>
      <c r="CE289" s="99">
        <v>493</v>
      </c>
      <c r="CF289" s="99">
        <v>511</v>
      </c>
      <c r="CG289" s="99">
        <v>512</v>
      </c>
      <c r="CH289" s="99">
        <v>516</v>
      </c>
      <c r="CI289" s="99">
        <v>519</v>
      </c>
      <c r="CJ289" s="99">
        <v>523</v>
      </c>
      <c r="CK289" s="99">
        <v>531</v>
      </c>
      <c r="CL289" s="100">
        <v>532</v>
      </c>
      <c r="CM289" s="98">
        <v>530</v>
      </c>
      <c r="CN289" s="99">
        <v>533</v>
      </c>
      <c r="CO289" s="99">
        <v>545</v>
      </c>
      <c r="CP289" s="99">
        <v>551</v>
      </c>
      <c r="CQ289" s="99">
        <v>567</v>
      </c>
      <c r="CR289" s="99">
        <v>572</v>
      </c>
      <c r="CS289" s="99">
        <v>564</v>
      </c>
      <c r="CT289" s="99">
        <v>567</v>
      </c>
      <c r="CU289" s="99">
        <v>564</v>
      </c>
      <c r="CV289" s="99">
        <v>583</v>
      </c>
      <c r="CW289" s="99">
        <v>588</v>
      </c>
      <c r="CX289" s="100">
        <v>579</v>
      </c>
      <c r="CY289" s="99">
        <v>597</v>
      </c>
      <c r="CZ289" s="99">
        <v>596</v>
      </c>
      <c r="DA289" s="99">
        <v>606</v>
      </c>
      <c r="DB289" s="99">
        <v>612</v>
      </c>
      <c r="DC289" s="99">
        <v>615</v>
      </c>
      <c r="DD289" s="99">
        <v>611</v>
      </c>
      <c r="DE289" s="99">
        <v>611</v>
      </c>
      <c r="DF289" s="99">
        <v>611</v>
      </c>
      <c r="DG289" s="99">
        <v>615</v>
      </c>
      <c r="DH289" s="99">
        <v>629</v>
      </c>
      <c r="DI289" s="99">
        <v>625</v>
      </c>
      <c r="DJ289" s="100">
        <v>621</v>
      </c>
      <c r="DL289" s="96"/>
      <c r="DM289" s="97" t="s">
        <v>359</v>
      </c>
      <c r="DN289" s="98">
        <v>31982</v>
      </c>
      <c r="DO289" s="99">
        <v>31907</v>
      </c>
      <c r="DP289" s="99">
        <v>32115</v>
      </c>
      <c r="DQ289" s="99">
        <v>32187</v>
      </c>
      <c r="DR289" s="99">
        <v>31785</v>
      </c>
      <c r="DS289" s="99">
        <v>32003</v>
      </c>
      <c r="DT289" s="99">
        <v>32812</v>
      </c>
      <c r="DU289" s="99">
        <v>31802</v>
      </c>
      <c r="DV289" s="99">
        <v>33258</v>
      </c>
      <c r="DW289" s="99">
        <v>34995</v>
      </c>
      <c r="DX289" s="99">
        <v>35023</v>
      </c>
      <c r="DY289" s="100">
        <v>34570</v>
      </c>
      <c r="DZ289" s="98">
        <v>34567</v>
      </c>
      <c r="EA289" s="99">
        <v>34868</v>
      </c>
      <c r="EB289" s="99">
        <v>35107</v>
      </c>
      <c r="EC289" s="99">
        <v>35064</v>
      </c>
      <c r="ED289" s="99">
        <v>35106</v>
      </c>
      <c r="EE289" s="99">
        <v>35148</v>
      </c>
      <c r="EF289" s="99">
        <v>34987</v>
      </c>
      <c r="EG289" s="99">
        <v>35505</v>
      </c>
      <c r="EH289" s="99">
        <v>35877</v>
      </c>
      <c r="EI289" s="99">
        <v>36121</v>
      </c>
      <c r="EJ289" s="99">
        <v>34611</v>
      </c>
      <c r="EK289" s="100">
        <v>34533</v>
      </c>
      <c r="EL289" s="99">
        <v>34713</v>
      </c>
      <c r="EM289" s="99">
        <v>34897</v>
      </c>
      <c r="EN289" s="99">
        <v>35027</v>
      </c>
      <c r="EO289" s="99">
        <v>35440</v>
      </c>
      <c r="EP289" s="99">
        <v>35977</v>
      </c>
      <c r="EQ289" s="99">
        <v>36541</v>
      </c>
      <c r="ER289" s="99">
        <v>36634</v>
      </c>
      <c r="ES289" s="99">
        <v>36768</v>
      </c>
      <c r="ET289" s="99">
        <v>36818</v>
      </c>
      <c r="EU289" s="99">
        <v>36813</v>
      </c>
      <c r="EV289" s="99">
        <v>37112</v>
      </c>
      <c r="EW289" s="100">
        <v>37855</v>
      </c>
      <c r="EX289" s="98">
        <v>38898</v>
      </c>
      <c r="EY289" s="99">
        <v>38743</v>
      </c>
      <c r="EZ289" s="99">
        <v>38067</v>
      </c>
      <c r="FA289" s="99">
        <v>37998</v>
      </c>
      <c r="FB289" s="99">
        <v>37695</v>
      </c>
      <c r="FC289" s="99">
        <v>37400</v>
      </c>
      <c r="FD289" s="99">
        <v>37065</v>
      </c>
      <c r="FE289" s="99">
        <v>36887</v>
      </c>
      <c r="FF289" s="99">
        <v>36567</v>
      </c>
      <c r="FG289" s="99">
        <v>36398</v>
      </c>
      <c r="FH289" s="99">
        <v>36477</v>
      </c>
      <c r="FI289" s="100">
        <v>36140</v>
      </c>
      <c r="FJ289" s="98">
        <v>35693</v>
      </c>
      <c r="FK289" s="99">
        <v>35348</v>
      </c>
      <c r="FL289" s="99">
        <v>34933</v>
      </c>
      <c r="FM289" s="99">
        <v>34647</v>
      </c>
      <c r="FN289" s="99">
        <v>34195</v>
      </c>
      <c r="FO289" s="99">
        <v>33825</v>
      </c>
      <c r="FP289" s="99">
        <v>33507</v>
      </c>
      <c r="FQ289" s="99">
        <v>33150</v>
      </c>
      <c r="FR289" s="99">
        <v>32818</v>
      </c>
      <c r="FS289" s="99">
        <v>32510</v>
      </c>
      <c r="FT289" s="99">
        <v>32225</v>
      </c>
      <c r="FU289" s="100">
        <v>31692</v>
      </c>
      <c r="FV289" s="98">
        <v>31411</v>
      </c>
      <c r="FW289" s="99">
        <v>31128</v>
      </c>
      <c r="FX289" s="99">
        <v>30828</v>
      </c>
      <c r="FY289" s="99">
        <v>30624</v>
      </c>
      <c r="FZ289" s="99">
        <v>30481</v>
      </c>
      <c r="GA289" s="99">
        <v>30197</v>
      </c>
      <c r="GB289" s="99">
        <v>29760</v>
      </c>
      <c r="GC289" s="99">
        <v>29399</v>
      </c>
      <c r="GD289" s="99">
        <v>28984</v>
      </c>
      <c r="GE289" s="99">
        <v>28683</v>
      </c>
      <c r="GF289" s="99">
        <v>28279</v>
      </c>
      <c r="GG289" s="100">
        <v>26399</v>
      </c>
      <c r="GH289" s="98">
        <v>26119</v>
      </c>
      <c r="GI289" s="99">
        <v>25831</v>
      </c>
      <c r="GJ289" s="99">
        <v>25569</v>
      </c>
      <c r="GK289" s="99">
        <v>25329</v>
      </c>
      <c r="GL289" s="99">
        <v>25171</v>
      </c>
      <c r="GM289" s="99">
        <v>24941</v>
      </c>
      <c r="GN289" s="99">
        <v>24652</v>
      </c>
      <c r="GO289" s="99">
        <v>21033</v>
      </c>
      <c r="GP289" s="99">
        <v>24847</v>
      </c>
      <c r="GQ289" s="99">
        <v>24008</v>
      </c>
      <c r="GR289" s="99">
        <v>23482</v>
      </c>
      <c r="GS289" s="100">
        <v>23319</v>
      </c>
      <c r="GT289" s="98">
        <v>23074</v>
      </c>
      <c r="GU289" s="99">
        <v>22948</v>
      </c>
      <c r="GV289" s="99">
        <v>22476</v>
      </c>
      <c r="GW289" s="99">
        <v>19682</v>
      </c>
      <c r="GX289" s="99">
        <v>21114</v>
      </c>
      <c r="GY289" s="100">
        <v>19513</v>
      </c>
      <c r="GZ289" s="291"/>
    </row>
    <row r="290" spans="2:208" x14ac:dyDescent="0.25">
      <c r="B290" s="96"/>
      <c r="C290" s="97" t="s">
        <v>340</v>
      </c>
      <c r="D290" s="100">
        <v>33</v>
      </c>
      <c r="E290" s="100">
        <v>72</v>
      </c>
      <c r="F290" s="100">
        <v>66</v>
      </c>
      <c r="G290" s="98">
        <v>66</v>
      </c>
      <c r="H290" s="99">
        <v>56</v>
      </c>
      <c r="I290" s="99">
        <v>59</v>
      </c>
      <c r="J290" s="99">
        <v>63</v>
      </c>
      <c r="K290" s="99">
        <v>64</v>
      </c>
      <c r="L290" s="99">
        <v>68</v>
      </c>
      <c r="M290" s="99">
        <v>66</v>
      </c>
      <c r="N290" s="99">
        <v>67</v>
      </c>
      <c r="O290" s="99">
        <v>65</v>
      </c>
      <c r="P290" s="99">
        <v>66</v>
      </c>
      <c r="Q290" s="99">
        <v>80</v>
      </c>
      <c r="R290" s="100">
        <v>82</v>
      </c>
      <c r="S290" s="99">
        <v>85</v>
      </c>
      <c r="T290" s="99">
        <v>84</v>
      </c>
      <c r="U290" s="99">
        <v>84</v>
      </c>
      <c r="V290" s="99">
        <v>85</v>
      </c>
      <c r="W290" s="99">
        <v>87</v>
      </c>
      <c r="X290" s="99">
        <v>90</v>
      </c>
      <c r="Y290" s="99">
        <v>90</v>
      </c>
      <c r="Z290" s="99">
        <v>88</v>
      </c>
      <c r="AA290" s="99">
        <v>85</v>
      </c>
      <c r="AB290" s="99">
        <v>84</v>
      </c>
      <c r="AC290" s="99">
        <v>84</v>
      </c>
      <c r="AD290" s="100">
        <v>84</v>
      </c>
      <c r="AE290" s="99">
        <v>85</v>
      </c>
      <c r="AF290" s="99">
        <v>80</v>
      </c>
      <c r="AG290" s="99">
        <v>82</v>
      </c>
      <c r="AH290" s="99">
        <v>83</v>
      </c>
      <c r="AI290" s="99">
        <v>82</v>
      </c>
      <c r="AJ290" s="99">
        <v>82</v>
      </c>
      <c r="AK290" s="99">
        <v>81</v>
      </c>
      <c r="AL290" s="99">
        <v>75</v>
      </c>
      <c r="AM290" s="99">
        <v>72</v>
      </c>
      <c r="AN290" s="99">
        <v>70</v>
      </c>
      <c r="AO290" s="99">
        <v>70</v>
      </c>
      <c r="AP290" s="100">
        <v>73</v>
      </c>
      <c r="AQ290" s="98">
        <v>76</v>
      </c>
      <c r="AR290" s="99">
        <v>74</v>
      </c>
      <c r="AS290" s="99">
        <v>69</v>
      </c>
      <c r="AT290" s="99">
        <v>69</v>
      </c>
      <c r="AU290" s="99">
        <v>95</v>
      </c>
      <c r="AV290" s="99">
        <v>97</v>
      </c>
      <c r="AW290" s="99">
        <v>104</v>
      </c>
      <c r="AX290" s="99">
        <v>102</v>
      </c>
      <c r="AY290" s="99">
        <v>97</v>
      </c>
      <c r="AZ290" s="99">
        <v>98</v>
      </c>
      <c r="BA290" s="99">
        <v>92</v>
      </c>
      <c r="BB290" s="100">
        <v>91</v>
      </c>
      <c r="BC290" s="98">
        <v>90</v>
      </c>
      <c r="BD290" s="99">
        <v>86</v>
      </c>
      <c r="BE290" s="99">
        <v>89</v>
      </c>
      <c r="BF290" s="99">
        <v>99</v>
      </c>
      <c r="BG290" s="99">
        <v>99</v>
      </c>
      <c r="BH290" s="99">
        <v>99</v>
      </c>
      <c r="BI290" s="99">
        <v>94</v>
      </c>
      <c r="BJ290" s="99">
        <v>95</v>
      </c>
      <c r="BK290" s="99">
        <v>98</v>
      </c>
      <c r="BL290" s="99">
        <v>97</v>
      </c>
      <c r="BM290" s="99">
        <v>98</v>
      </c>
      <c r="BN290" s="100">
        <v>54</v>
      </c>
      <c r="BO290" s="99">
        <v>95</v>
      </c>
      <c r="BP290" s="99">
        <v>92</v>
      </c>
      <c r="BQ290" s="99">
        <v>96</v>
      </c>
      <c r="BR290" s="99">
        <v>97</v>
      </c>
      <c r="BS290" s="99">
        <v>109</v>
      </c>
      <c r="BT290" s="99">
        <v>100</v>
      </c>
      <c r="BU290" s="99">
        <v>100</v>
      </c>
      <c r="BV290" s="99">
        <v>106</v>
      </c>
      <c r="BW290" s="99">
        <v>99</v>
      </c>
      <c r="BX290" s="99">
        <v>101</v>
      </c>
      <c r="BY290" s="99">
        <v>96</v>
      </c>
      <c r="BZ290" s="100">
        <v>92</v>
      </c>
      <c r="CA290" s="99">
        <v>92</v>
      </c>
      <c r="CB290" s="99">
        <v>93</v>
      </c>
      <c r="CC290" s="99">
        <v>91</v>
      </c>
      <c r="CD290" s="99">
        <v>93</v>
      </c>
      <c r="CE290" s="99">
        <v>95</v>
      </c>
      <c r="CF290" s="99">
        <v>97</v>
      </c>
      <c r="CG290" s="99">
        <v>98</v>
      </c>
      <c r="CH290" s="99">
        <v>96</v>
      </c>
      <c r="CI290" s="99">
        <v>100</v>
      </c>
      <c r="CJ290" s="99">
        <v>99</v>
      </c>
      <c r="CK290" s="99">
        <v>95</v>
      </c>
      <c r="CL290" s="100">
        <v>94</v>
      </c>
      <c r="CM290" s="98">
        <v>90</v>
      </c>
      <c r="CN290" s="99">
        <v>94</v>
      </c>
      <c r="CO290" s="99">
        <v>98</v>
      </c>
      <c r="CP290" s="99">
        <v>102</v>
      </c>
      <c r="CQ290" s="99">
        <v>111</v>
      </c>
      <c r="CR290" s="99">
        <v>111</v>
      </c>
      <c r="CS290" s="99">
        <v>116</v>
      </c>
      <c r="CT290" s="99">
        <v>114</v>
      </c>
      <c r="CU290" s="99">
        <v>122</v>
      </c>
      <c r="CV290" s="99">
        <v>119</v>
      </c>
      <c r="CW290" s="99">
        <v>122</v>
      </c>
      <c r="CX290" s="100">
        <v>123</v>
      </c>
      <c r="CY290" s="99">
        <v>119</v>
      </c>
      <c r="CZ290" s="99">
        <v>119</v>
      </c>
      <c r="DA290" s="99">
        <v>121</v>
      </c>
      <c r="DB290" s="99">
        <v>127</v>
      </c>
      <c r="DC290" s="99">
        <v>133</v>
      </c>
      <c r="DD290" s="99">
        <v>132</v>
      </c>
      <c r="DE290" s="99">
        <v>139</v>
      </c>
      <c r="DF290" s="99">
        <v>139</v>
      </c>
      <c r="DG290" s="99">
        <v>135</v>
      </c>
      <c r="DH290" s="99">
        <v>144</v>
      </c>
      <c r="DI290" s="99">
        <v>143</v>
      </c>
      <c r="DJ290" s="100">
        <v>141</v>
      </c>
      <c r="DL290" s="96"/>
      <c r="DM290" s="97" t="s">
        <v>360</v>
      </c>
      <c r="DN290" s="98">
        <v>14825</v>
      </c>
      <c r="DO290" s="99">
        <v>14747</v>
      </c>
      <c r="DP290" s="99">
        <v>14585</v>
      </c>
      <c r="DQ290" s="99">
        <v>14435</v>
      </c>
      <c r="DR290" s="99">
        <v>13558</v>
      </c>
      <c r="DS290" s="99">
        <v>14076</v>
      </c>
      <c r="DT290" s="99">
        <v>13810</v>
      </c>
      <c r="DU290" s="99">
        <v>13685</v>
      </c>
      <c r="DV290" s="99">
        <v>13490</v>
      </c>
      <c r="DW290" s="99">
        <v>13339</v>
      </c>
      <c r="DX290" s="99">
        <v>13048</v>
      </c>
      <c r="DY290" s="100">
        <v>12836</v>
      </c>
      <c r="DZ290" s="98">
        <v>13213</v>
      </c>
      <c r="EA290" s="99">
        <v>13150</v>
      </c>
      <c r="EB290" s="99">
        <v>13323</v>
      </c>
      <c r="EC290" s="99">
        <v>13185</v>
      </c>
      <c r="ED290" s="99">
        <v>13123</v>
      </c>
      <c r="EE290" s="99">
        <v>13141</v>
      </c>
      <c r="EF290" s="99">
        <v>12849</v>
      </c>
      <c r="EG290" s="99">
        <v>12598</v>
      </c>
      <c r="EH290" s="99">
        <v>12757</v>
      </c>
      <c r="EI290" s="99">
        <v>13334</v>
      </c>
      <c r="EJ290" s="99">
        <v>13305</v>
      </c>
      <c r="EK290" s="100">
        <v>13279</v>
      </c>
      <c r="EL290" s="99">
        <v>13377</v>
      </c>
      <c r="EM290" s="99">
        <v>13303</v>
      </c>
      <c r="EN290" s="99">
        <v>13366</v>
      </c>
      <c r="EO290" s="99">
        <v>13515</v>
      </c>
      <c r="EP290" s="99">
        <v>13610</v>
      </c>
      <c r="EQ290" s="99">
        <v>14058</v>
      </c>
      <c r="ER290" s="99">
        <v>14180</v>
      </c>
      <c r="ES290" s="99">
        <v>14249</v>
      </c>
      <c r="ET290" s="99">
        <v>13876</v>
      </c>
      <c r="EU290" s="99">
        <v>13842</v>
      </c>
      <c r="EV290" s="99">
        <v>13937</v>
      </c>
      <c r="EW290" s="100">
        <v>13578</v>
      </c>
      <c r="EX290" s="98">
        <v>14063</v>
      </c>
      <c r="EY290" s="99">
        <v>14355</v>
      </c>
      <c r="EZ290" s="99">
        <v>14357</v>
      </c>
      <c r="FA290" s="99">
        <v>14377</v>
      </c>
      <c r="FB290" s="99">
        <v>14345</v>
      </c>
      <c r="FC290" s="99">
        <v>14321</v>
      </c>
      <c r="FD290" s="99">
        <v>14319</v>
      </c>
      <c r="FE290" s="99">
        <v>14341</v>
      </c>
      <c r="FF290" s="99">
        <v>14235</v>
      </c>
      <c r="FG290" s="99">
        <v>14303</v>
      </c>
      <c r="FH290" s="99">
        <v>14378</v>
      </c>
      <c r="FI290" s="100">
        <v>14163</v>
      </c>
      <c r="FJ290" s="98">
        <v>14099</v>
      </c>
      <c r="FK290" s="99">
        <v>14011</v>
      </c>
      <c r="FL290" s="99">
        <v>14020</v>
      </c>
      <c r="FM290" s="99">
        <v>13936</v>
      </c>
      <c r="FN290" s="99">
        <v>13896</v>
      </c>
      <c r="FO290" s="99">
        <v>13792</v>
      </c>
      <c r="FP290" s="99">
        <v>13737</v>
      </c>
      <c r="FQ290" s="99">
        <v>13590</v>
      </c>
      <c r="FR290" s="99">
        <v>13544</v>
      </c>
      <c r="FS290" s="99">
        <v>13460</v>
      </c>
      <c r="FT290" s="99">
        <v>13500</v>
      </c>
      <c r="FU290" s="100">
        <v>13407</v>
      </c>
      <c r="FV290" s="98">
        <v>13367</v>
      </c>
      <c r="FW290" s="99">
        <v>13300</v>
      </c>
      <c r="FX290" s="99">
        <v>13299</v>
      </c>
      <c r="FY290" s="99">
        <v>13403</v>
      </c>
      <c r="FZ290" s="99">
        <v>13425</v>
      </c>
      <c r="GA290" s="99">
        <v>13485</v>
      </c>
      <c r="GB290" s="99">
        <v>13532</v>
      </c>
      <c r="GC290" s="99">
        <v>13634</v>
      </c>
      <c r="GD290" s="99">
        <v>13591</v>
      </c>
      <c r="GE290" s="99">
        <v>13437</v>
      </c>
      <c r="GF290" s="99">
        <v>13215</v>
      </c>
      <c r="GG290" s="100">
        <v>12031</v>
      </c>
      <c r="GH290" s="98">
        <v>11876</v>
      </c>
      <c r="GI290" s="99">
        <v>11738</v>
      </c>
      <c r="GJ290" s="99">
        <v>11602</v>
      </c>
      <c r="GK290" s="99">
        <v>11506</v>
      </c>
      <c r="GL290" s="99">
        <v>11414</v>
      </c>
      <c r="GM290" s="99">
        <v>11309</v>
      </c>
      <c r="GN290" s="99">
        <v>11310</v>
      </c>
      <c r="GO290" s="99">
        <v>11181</v>
      </c>
      <c r="GP290" s="99">
        <v>11150</v>
      </c>
      <c r="GQ290" s="99">
        <v>11085</v>
      </c>
      <c r="GR290" s="99">
        <v>10766</v>
      </c>
      <c r="GS290" s="100">
        <v>10724</v>
      </c>
      <c r="GT290" s="98">
        <v>10709</v>
      </c>
      <c r="GU290" s="99">
        <v>10718</v>
      </c>
      <c r="GV290" s="99">
        <v>10659</v>
      </c>
      <c r="GW290" s="99">
        <v>10674</v>
      </c>
      <c r="GX290" s="99">
        <v>9530</v>
      </c>
      <c r="GY290" s="100">
        <v>10815</v>
      </c>
      <c r="GZ290" s="291"/>
    </row>
    <row r="291" spans="2:208" ht="13" thickBot="1" x14ac:dyDescent="0.3">
      <c r="B291" s="101"/>
      <c r="C291" s="102" t="s">
        <v>71</v>
      </c>
      <c r="D291" s="105"/>
      <c r="E291" s="105"/>
      <c r="F291" s="105"/>
      <c r="G291" s="103"/>
      <c r="H291" s="104"/>
      <c r="I291" s="104"/>
      <c r="J291" s="104"/>
      <c r="K291" s="104"/>
      <c r="L291" s="104"/>
      <c r="M291" s="104"/>
      <c r="N291" s="104"/>
      <c r="O291" s="104"/>
      <c r="P291" s="104"/>
      <c r="Q291" s="104"/>
      <c r="R291" s="105"/>
      <c r="S291" s="104"/>
      <c r="T291" s="104"/>
      <c r="U291" s="104"/>
      <c r="V291" s="104"/>
      <c r="W291" s="104"/>
      <c r="X291" s="104"/>
      <c r="Y291" s="104"/>
      <c r="Z291" s="104"/>
      <c r="AA291" s="104"/>
      <c r="AB291" s="104"/>
      <c r="AC291" s="104"/>
      <c r="AD291" s="105"/>
      <c r="AE291" s="104"/>
      <c r="AF291" s="104"/>
      <c r="AG291" s="104"/>
      <c r="AH291" s="104"/>
      <c r="AI291" s="104"/>
      <c r="AJ291" s="104"/>
      <c r="AK291" s="104"/>
      <c r="AL291" s="104"/>
      <c r="AM291" s="104"/>
      <c r="AN291" s="104"/>
      <c r="AO291" s="104"/>
      <c r="AP291" s="105"/>
      <c r="AQ291" s="103"/>
      <c r="AR291" s="104"/>
      <c r="AS291" s="104"/>
      <c r="AT291" s="104"/>
      <c r="AU291" s="104"/>
      <c r="AV291" s="104"/>
      <c r="AW291" s="104"/>
      <c r="AX291" s="104"/>
      <c r="AY291" s="104"/>
      <c r="AZ291" s="104"/>
      <c r="BA291" s="104"/>
      <c r="BB291" s="105"/>
      <c r="BC291" s="103"/>
      <c r="BD291" s="104"/>
      <c r="BE291" s="104"/>
      <c r="BF291" s="104"/>
      <c r="BG291" s="104"/>
      <c r="BH291" s="104"/>
      <c r="BI291" s="104"/>
      <c r="BJ291" s="104"/>
      <c r="BK291" s="104"/>
      <c r="BL291" s="104"/>
      <c r="BM291" s="104"/>
      <c r="BN291" s="105"/>
      <c r="BO291" s="104"/>
      <c r="BP291" s="104"/>
      <c r="BQ291" s="104"/>
      <c r="BR291" s="104"/>
      <c r="BS291" s="104"/>
      <c r="BT291" s="104"/>
      <c r="BU291" s="104"/>
      <c r="BV291" s="104"/>
      <c r="BW291" s="104"/>
      <c r="BX291" s="104"/>
      <c r="BY291" s="104"/>
      <c r="BZ291" s="105"/>
      <c r="CA291" s="104"/>
      <c r="CB291" s="104"/>
      <c r="CC291" s="104"/>
      <c r="CD291" s="104"/>
      <c r="CE291" s="104"/>
      <c r="CF291" s="104"/>
      <c r="CG291" s="104"/>
      <c r="CH291" s="104"/>
      <c r="CI291" s="104"/>
      <c r="CJ291" s="104"/>
      <c r="CK291" s="104"/>
      <c r="CL291" s="105"/>
      <c r="CM291" s="103"/>
      <c r="CN291" s="104"/>
      <c r="CO291" s="104"/>
      <c r="CP291" s="104"/>
      <c r="CQ291" s="104"/>
      <c r="CR291" s="104"/>
      <c r="CS291" s="104"/>
      <c r="CT291" s="104"/>
      <c r="CU291" s="104"/>
      <c r="CV291" s="104"/>
      <c r="CW291" s="104"/>
      <c r="CX291" s="105"/>
      <c r="CY291" s="104"/>
      <c r="CZ291" s="104"/>
      <c r="DA291" s="104"/>
      <c r="DB291" s="104"/>
      <c r="DC291" s="104"/>
      <c r="DD291" s="104"/>
      <c r="DE291" s="104"/>
      <c r="DF291" s="104"/>
      <c r="DG291" s="104"/>
      <c r="DH291" s="104"/>
      <c r="DI291" s="104"/>
      <c r="DJ291" s="105"/>
      <c r="DL291" s="96"/>
      <c r="DM291" s="97" t="s">
        <v>361</v>
      </c>
      <c r="DN291" s="98">
        <v>6856</v>
      </c>
      <c r="DO291" s="99">
        <v>6979</v>
      </c>
      <c r="DP291" s="99">
        <v>6960</v>
      </c>
      <c r="DQ291" s="99">
        <v>6963</v>
      </c>
      <c r="DR291" s="99">
        <v>7839</v>
      </c>
      <c r="DS291" s="99">
        <v>6948</v>
      </c>
      <c r="DT291" s="99">
        <v>6999</v>
      </c>
      <c r="DU291" s="99">
        <v>6894</v>
      </c>
      <c r="DV291" s="99">
        <v>6917</v>
      </c>
      <c r="DW291" s="99">
        <v>6940</v>
      </c>
      <c r="DX291" s="99">
        <v>6778</v>
      </c>
      <c r="DY291" s="100">
        <v>6763</v>
      </c>
      <c r="DZ291" s="98">
        <v>6559</v>
      </c>
      <c r="EA291" s="99">
        <v>6636</v>
      </c>
      <c r="EB291" s="99">
        <v>6470</v>
      </c>
      <c r="EC291" s="99">
        <v>6745</v>
      </c>
      <c r="ED291" s="99">
        <v>6810</v>
      </c>
      <c r="EE291" s="99">
        <v>6779</v>
      </c>
      <c r="EF291" s="99">
        <v>6918</v>
      </c>
      <c r="EG291" s="99">
        <v>7040</v>
      </c>
      <c r="EH291" s="99">
        <v>7164</v>
      </c>
      <c r="EI291" s="99">
        <v>7147</v>
      </c>
      <c r="EJ291" s="99">
        <v>7605</v>
      </c>
      <c r="EK291" s="100">
        <v>7611</v>
      </c>
      <c r="EL291" s="99">
        <v>7681</v>
      </c>
      <c r="EM291" s="99">
        <v>7556</v>
      </c>
      <c r="EN291" s="99">
        <v>7585</v>
      </c>
      <c r="EO291" s="99">
        <v>7706</v>
      </c>
      <c r="EP291" s="99">
        <v>7851</v>
      </c>
      <c r="EQ291" s="99">
        <v>7944</v>
      </c>
      <c r="ER291" s="99">
        <v>7936</v>
      </c>
      <c r="ES291" s="99">
        <v>7918</v>
      </c>
      <c r="ET291" s="99">
        <v>7918</v>
      </c>
      <c r="EU291" s="99">
        <v>7947</v>
      </c>
      <c r="EV291" s="99">
        <v>7952</v>
      </c>
      <c r="EW291" s="100">
        <v>8123</v>
      </c>
      <c r="EX291" s="98">
        <v>8226</v>
      </c>
      <c r="EY291" s="99">
        <v>8170</v>
      </c>
      <c r="EZ291" s="99">
        <v>8146</v>
      </c>
      <c r="FA291" s="99">
        <v>8107</v>
      </c>
      <c r="FB291" s="99">
        <v>8125</v>
      </c>
      <c r="FC291" s="99">
        <v>8038</v>
      </c>
      <c r="FD291" s="99">
        <v>8038</v>
      </c>
      <c r="FE291" s="99">
        <v>8033</v>
      </c>
      <c r="FF291" s="99">
        <v>7953</v>
      </c>
      <c r="FG291" s="99">
        <v>7984</v>
      </c>
      <c r="FH291" s="99">
        <v>7691</v>
      </c>
      <c r="FI291" s="100">
        <v>7671</v>
      </c>
      <c r="FJ291" s="98">
        <v>7602</v>
      </c>
      <c r="FK291" s="99">
        <v>7588</v>
      </c>
      <c r="FL291" s="99">
        <v>7508</v>
      </c>
      <c r="FM291" s="99">
        <v>7489</v>
      </c>
      <c r="FN291" s="99">
        <v>7404</v>
      </c>
      <c r="FO291" s="99">
        <v>7307</v>
      </c>
      <c r="FP291" s="99">
        <v>7367</v>
      </c>
      <c r="FQ291" s="99">
        <v>7261</v>
      </c>
      <c r="FR291" s="99">
        <v>7207</v>
      </c>
      <c r="FS291" s="99">
        <v>7151</v>
      </c>
      <c r="FT291" s="99">
        <v>7007</v>
      </c>
      <c r="FU291" s="100">
        <v>6881</v>
      </c>
      <c r="FV291" s="98">
        <v>6751</v>
      </c>
      <c r="FW291" s="99">
        <v>6660</v>
      </c>
      <c r="FX291" s="99">
        <v>6528</v>
      </c>
      <c r="FY291" s="99">
        <v>6375</v>
      </c>
      <c r="FZ291" s="99">
        <v>6283</v>
      </c>
      <c r="GA291" s="99">
        <v>6209</v>
      </c>
      <c r="GB291" s="99">
        <v>6014</v>
      </c>
      <c r="GC291" s="99">
        <v>5945</v>
      </c>
      <c r="GD291" s="99">
        <v>5847</v>
      </c>
      <c r="GE291" s="99">
        <v>5782</v>
      </c>
      <c r="GF291" s="99">
        <v>5696</v>
      </c>
      <c r="GG291" s="100">
        <v>5413</v>
      </c>
      <c r="GH291" s="98">
        <v>5332</v>
      </c>
      <c r="GI291" s="99">
        <v>5243</v>
      </c>
      <c r="GJ291" s="99">
        <v>5157</v>
      </c>
      <c r="GK291" s="99">
        <v>5068</v>
      </c>
      <c r="GL291" s="99">
        <v>4930</v>
      </c>
      <c r="GM291" s="99">
        <v>4889</v>
      </c>
      <c r="GN291" s="99">
        <v>4822</v>
      </c>
      <c r="GO291" s="99">
        <v>4760</v>
      </c>
      <c r="GP291" s="99">
        <v>4935</v>
      </c>
      <c r="GQ291" s="99">
        <v>4674</v>
      </c>
      <c r="GR291" s="99">
        <v>4591</v>
      </c>
      <c r="GS291" s="100">
        <v>4555</v>
      </c>
      <c r="GT291" s="98">
        <v>4557</v>
      </c>
      <c r="GU291" s="99">
        <v>4614</v>
      </c>
      <c r="GV291" s="99">
        <v>4351</v>
      </c>
      <c r="GW291" s="99">
        <v>4423</v>
      </c>
      <c r="GX291" s="99">
        <v>5741</v>
      </c>
      <c r="GY291" s="100">
        <v>4363</v>
      </c>
      <c r="GZ291" s="291"/>
    </row>
    <row r="292" spans="2:208" ht="13" thickBot="1" x14ac:dyDescent="0.3">
      <c r="B292" s="106" t="s">
        <v>341</v>
      </c>
      <c r="C292" s="107"/>
      <c r="D292" s="110">
        <f t="shared" ref="D292:AI292" si="275">SUM(D281:D291)</f>
        <v>6572</v>
      </c>
      <c r="E292" s="110">
        <f t="shared" si="275"/>
        <v>8307</v>
      </c>
      <c r="F292" s="110">
        <f t="shared" si="275"/>
        <v>8795</v>
      </c>
      <c r="G292" s="108">
        <f t="shared" si="275"/>
        <v>8749</v>
      </c>
      <c r="H292" s="109">
        <f t="shared" si="275"/>
        <v>8616</v>
      </c>
      <c r="I292" s="109">
        <f t="shared" si="275"/>
        <v>8771</v>
      </c>
      <c r="J292" s="109">
        <f t="shared" si="275"/>
        <v>8964</v>
      </c>
      <c r="K292" s="109">
        <f t="shared" si="275"/>
        <v>9157</v>
      </c>
      <c r="L292" s="109">
        <f t="shared" si="275"/>
        <v>9337</v>
      </c>
      <c r="M292" s="109">
        <f t="shared" si="275"/>
        <v>9477</v>
      </c>
      <c r="N292" s="109">
        <f t="shared" si="275"/>
        <v>9406</v>
      </c>
      <c r="O292" s="109">
        <f t="shared" si="275"/>
        <v>9472</v>
      </c>
      <c r="P292" s="109">
        <f t="shared" si="275"/>
        <v>9559</v>
      </c>
      <c r="Q292" s="109">
        <f t="shared" si="275"/>
        <v>9662</v>
      </c>
      <c r="R292" s="110">
        <f t="shared" si="275"/>
        <v>9638</v>
      </c>
      <c r="S292" s="109">
        <f t="shared" si="275"/>
        <v>9902</v>
      </c>
      <c r="T292" s="109">
        <f t="shared" si="275"/>
        <v>9918</v>
      </c>
      <c r="U292" s="109">
        <f t="shared" si="275"/>
        <v>10071</v>
      </c>
      <c r="V292" s="109">
        <f t="shared" si="275"/>
        <v>10238</v>
      </c>
      <c r="W292" s="109">
        <f t="shared" si="275"/>
        <v>10271</v>
      </c>
      <c r="X292" s="109">
        <f t="shared" si="275"/>
        <v>10617</v>
      </c>
      <c r="Y292" s="109">
        <f t="shared" si="275"/>
        <v>10740</v>
      </c>
      <c r="Z292" s="109">
        <f t="shared" si="275"/>
        <v>10832</v>
      </c>
      <c r="AA292" s="109">
        <f t="shared" si="275"/>
        <v>10993</v>
      </c>
      <c r="AB292" s="109">
        <f t="shared" si="275"/>
        <v>10768</v>
      </c>
      <c r="AC292" s="109">
        <f t="shared" si="275"/>
        <v>10557</v>
      </c>
      <c r="AD292" s="110">
        <f t="shared" si="275"/>
        <v>10369</v>
      </c>
      <c r="AE292" s="109">
        <f t="shared" si="275"/>
        <v>10110</v>
      </c>
      <c r="AF292" s="109">
        <f t="shared" si="275"/>
        <v>10099</v>
      </c>
      <c r="AG292" s="109">
        <f t="shared" si="275"/>
        <v>10152</v>
      </c>
      <c r="AH292" s="109">
        <f t="shared" si="275"/>
        <v>10237</v>
      </c>
      <c r="AI292" s="109">
        <f t="shared" si="275"/>
        <v>10297</v>
      </c>
      <c r="AJ292" s="109">
        <f t="shared" ref="AJ292:BO292" si="276">SUM(AJ281:AJ291)</f>
        <v>10269</v>
      </c>
      <c r="AK292" s="109">
        <f t="shared" si="276"/>
        <v>10213</v>
      </c>
      <c r="AL292" s="109">
        <f t="shared" si="276"/>
        <v>10017</v>
      </c>
      <c r="AM292" s="109">
        <f t="shared" si="276"/>
        <v>9793</v>
      </c>
      <c r="AN292" s="109">
        <f t="shared" si="276"/>
        <v>9880</v>
      </c>
      <c r="AO292" s="109">
        <f t="shared" si="276"/>
        <v>10054</v>
      </c>
      <c r="AP292" s="110">
        <f t="shared" si="276"/>
        <v>10257</v>
      </c>
      <c r="AQ292" s="108">
        <f t="shared" si="276"/>
        <v>10375</v>
      </c>
      <c r="AR292" s="109">
        <f t="shared" si="276"/>
        <v>10420</v>
      </c>
      <c r="AS292" s="109">
        <f t="shared" si="276"/>
        <v>10791</v>
      </c>
      <c r="AT292" s="109">
        <f t="shared" si="276"/>
        <v>10877</v>
      </c>
      <c r="AU292" s="109">
        <f t="shared" si="276"/>
        <v>11023</v>
      </c>
      <c r="AV292" s="109">
        <f t="shared" si="276"/>
        <v>11293</v>
      </c>
      <c r="AW292" s="109">
        <f t="shared" si="276"/>
        <v>11465</v>
      </c>
      <c r="AX292" s="109">
        <f t="shared" si="276"/>
        <v>11454</v>
      </c>
      <c r="AY292" s="109">
        <f t="shared" si="276"/>
        <v>11510</v>
      </c>
      <c r="AZ292" s="109">
        <f t="shared" si="276"/>
        <v>11547</v>
      </c>
      <c r="BA292" s="109">
        <f t="shared" si="276"/>
        <v>11603</v>
      </c>
      <c r="BB292" s="110">
        <f t="shared" si="276"/>
        <v>11697</v>
      </c>
      <c r="BC292" s="108">
        <f t="shared" si="276"/>
        <v>12411</v>
      </c>
      <c r="BD292" s="109">
        <f t="shared" si="276"/>
        <v>12648</v>
      </c>
      <c r="BE292" s="109">
        <f t="shared" si="276"/>
        <v>12813</v>
      </c>
      <c r="BF292" s="109">
        <f t="shared" si="276"/>
        <v>12948</v>
      </c>
      <c r="BG292" s="109">
        <f t="shared" si="276"/>
        <v>13092</v>
      </c>
      <c r="BH292" s="109">
        <f t="shared" si="276"/>
        <v>13279</v>
      </c>
      <c r="BI292" s="109">
        <f t="shared" si="276"/>
        <v>13258</v>
      </c>
      <c r="BJ292" s="109">
        <f t="shared" si="276"/>
        <v>13213</v>
      </c>
      <c r="BK292" s="109">
        <f t="shared" si="276"/>
        <v>13249</v>
      </c>
      <c r="BL292" s="109">
        <f t="shared" si="276"/>
        <v>13202</v>
      </c>
      <c r="BM292" s="109">
        <f t="shared" si="276"/>
        <v>13161</v>
      </c>
      <c r="BN292" s="110">
        <f t="shared" si="276"/>
        <v>13132</v>
      </c>
      <c r="BO292" s="109">
        <f t="shared" si="276"/>
        <v>13196</v>
      </c>
      <c r="BP292" s="109">
        <f t="shared" ref="BP292:CU292" si="277">SUM(BP281:BP291)</f>
        <v>13173</v>
      </c>
      <c r="BQ292" s="109">
        <f t="shared" si="277"/>
        <v>13226</v>
      </c>
      <c r="BR292" s="109">
        <f t="shared" si="277"/>
        <v>13384</v>
      </c>
      <c r="BS292" s="109">
        <f t="shared" si="277"/>
        <v>13478</v>
      </c>
      <c r="BT292" s="109">
        <f t="shared" si="277"/>
        <v>13450</v>
      </c>
      <c r="BU292" s="109">
        <f t="shared" si="277"/>
        <v>13338</v>
      </c>
      <c r="BV292" s="109">
        <f t="shared" si="277"/>
        <v>13279</v>
      </c>
      <c r="BW292" s="109">
        <f t="shared" si="277"/>
        <v>13205</v>
      </c>
      <c r="BX292" s="109">
        <f t="shared" si="277"/>
        <v>13209</v>
      </c>
      <c r="BY292" s="109">
        <f t="shared" si="277"/>
        <v>13144</v>
      </c>
      <c r="BZ292" s="110">
        <f t="shared" si="277"/>
        <v>13077</v>
      </c>
      <c r="CA292" s="109">
        <f t="shared" si="277"/>
        <v>12949</v>
      </c>
      <c r="CB292" s="109">
        <f t="shared" si="277"/>
        <v>13019</v>
      </c>
      <c r="CC292" s="147">
        <f t="shared" si="277"/>
        <v>13081</v>
      </c>
      <c r="CD292" s="147">
        <f t="shared" si="277"/>
        <v>13054</v>
      </c>
      <c r="CE292" s="147">
        <f t="shared" si="277"/>
        <v>13054</v>
      </c>
      <c r="CF292" s="147">
        <f t="shared" si="277"/>
        <v>13065</v>
      </c>
      <c r="CG292" s="147">
        <f t="shared" si="277"/>
        <v>13059</v>
      </c>
      <c r="CH292" s="147">
        <f t="shared" si="277"/>
        <v>12977</v>
      </c>
      <c r="CI292" s="147">
        <f t="shared" si="277"/>
        <v>13145</v>
      </c>
      <c r="CJ292" s="147">
        <f t="shared" si="277"/>
        <v>13248</v>
      </c>
      <c r="CK292" s="147">
        <f t="shared" si="277"/>
        <v>13286</v>
      </c>
      <c r="CL292" s="149">
        <f t="shared" si="277"/>
        <v>13257</v>
      </c>
      <c r="CM292" s="159">
        <f t="shared" si="277"/>
        <v>20840</v>
      </c>
      <c r="CN292" s="147">
        <f t="shared" si="277"/>
        <v>20871</v>
      </c>
      <c r="CO292" s="147">
        <f t="shared" si="277"/>
        <v>21271</v>
      </c>
      <c r="CP292" s="147">
        <f t="shared" si="277"/>
        <v>21328</v>
      </c>
      <c r="CQ292" s="147">
        <f t="shared" si="277"/>
        <v>21657</v>
      </c>
      <c r="CR292" s="147">
        <f t="shared" si="277"/>
        <v>21779</v>
      </c>
      <c r="CS292" s="147">
        <f t="shared" si="277"/>
        <v>21883</v>
      </c>
      <c r="CT292" s="147">
        <f t="shared" si="277"/>
        <v>22017</v>
      </c>
      <c r="CU292" s="147">
        <f t="shared" si="277"/>
        <v>22144</v>
      </c>
      <c r="CV292" s="147">
        <f t="shared" ref="CV292:DJ292" si="278">SUM(CV281:CV291)</f>
        <v>22205</v>
      </c>
      <c r="CW292" s="147">
        <f t="shared" si="278"/>
        <v>22269</v>
      </c>
      <c r="CX292" s="149">
        <f t="shared" si="278"/>
        <v>22353</v>
      </c>
      <c r="CY292" s="147">
        <f t="shared" si="278"/>
        <v>22213</v>
      </c>
      <c r="CZ292" s="147">
        <f t="shared" si="278"/>
        <v>22270</v>
      </c>
      <c r="DA292" s="183">
        <f t="shared" si="278"/>
        <v>22455</v>
      </c>
      <c r="DB292" s="183">
        <f t="shared" si="278"/>
        <v>22656</v>
      </c>
      <c r="DC292" s="147">
        <f t="shared" si="278"/>
        <v>22808</v>
      </c>
      <c r="DD292" s="147">
        <f t="shared" si="278"/>
        <v>22962</v>
      </c>
      <c r="DE292" s="183">
        <f t="shared" si="278"/>
        <v>22817</v>
      </c>
      <c r="DF292" s="183">
        <f t="shared" si="278"/>
        <v>22945</v>
      </c>
      <c r="DG292" s="183">
        <f t="shared" si="278"/>
        <v>22888</v>
      </c>
      <c r="DH292" s="183">
        <f t="shared" si="278"/>
        <v>22888</v>
      </c>
      <c r="DI292" s="183">
        <f t="shared" si="278"/>
        <v>22742</v>
      </c>
      <c r="DJ292" s="216">
        <f t="shared" si="278"/>
        <v>22469</v>
      </c>
      <c r="DL292" s="96"/>
      <c r="DM292" s="97" t="s">
        <v>362</v>
      </c>
      <c r="DN292" s="98">
        <v>21675</v>
      </c>
      <c r="DO292" s="99">
        <v>21607</v>
      </c>
      <c r="DP292" s="99">
        <v>21895</v>
      </c>
      <c r="DQ292" s="99">
        <v>21840</v>
      </c>
      <c r="DR292" s="99">
        <v>20472</v>
      </c>
      <c r="DS292" s="99">
        <v>23541</v>
      </c>
      <c r="DT292" s="99">
        <v>23031</v>
      </c>
      <c r="DU292" s="99">
        <v>22823</v>
      </c>
      <c r="DV292" s="99">
        <v>22858</v>
      </c>
      <c r="DW292" s="99">
        <v>22906</v>
      </c>
      <c r="DX292" s="99">
        <v>22507</v>
      </c>
      <c r="DY292" s="100">
        <v>22340</v>
      </c>
      <c r="DZ292" s="98">
        <v>22359</v>
      </c>
      <c r="EA292" s="99">
        <v>22426</v>
      </c>
      <c r="EB292" s="99">
        <v>22672</v>
      </c>
      <c r="EC292" s="99">
        <v>22582</v>
      </c>
      <c r="ED292" s="99">
        <v>22637</v>
      </c>
      <c r="EE292" s="99">
        <v>22739</v>
      </c>
      <c r="EF292" s="99">
        <v>22515</v>
      </c>
      <c r="EG292" s="99">
        <v>22913</v>
      </c>
      <c r="EH292" s="99">
        <v>23023</v>
      </c>
      <c r="EI292" s="99">
        <v>23112</v>
      </c>
      <c r="EJ292" s="99">
        <v>20289</v>
      </c>
      <c r="EK292" s="100">
        <v>23252</v>
      </c>
      <c r="EL292" s="99">
        <v>23387</v>
      </c>
      <c r="EM292" s="99">
        <v>23494</v>
      </c>
      <c r="EN292" s="99">
        <v>23633</v>
      </c>
      <c r="EO292" s="99">
        <v>23884</v>
      </c>
      <c r="EP292" s="99">
        <v>24045</v>
      </c>
      <c r="EQ292" s="99">
        <v>23394</v>
      </c>
      <c r="ER292" s="99">
        <v>23667</v>
      </c>
      <c r="ES292" s="99">
        <v>23758</v>
      </c>
      <c r="ET292" s="99">
        <v>24382</v>
      </c>
      <c r="EU292" s="99">
        <v>24276</v>
      </c>
      <c r="EV292" s="99">
        <v>24343</v>
      </c>
      <c r="EW292" s="100">
        <v>23754</v>
      </c>
      <c r="EX292" s="98">
        <v>23094</v>
      </c>
      <c r="EY292" s="99">
        <v>23138</v>
      </c>
      <c r="EZ292" s="99">
        <v>23173</v>
      </c>
      <c r="FA292" s="99">
        <v>23075</v>
      </c>
      <c r="FB292" s="99">
        <v>23016</v>
      </c>
      <c r="FC292" s="99">
        <v>22826</v>
      </c>
      <c r="FD292" s="99">
        <v>22774</v>
      </c>
      <c r="FE292" s="99">
        <v>22634</v>
      </c>
      <c r="FF292" s="99">
        <v>22428</v>
      </c>
      <c r="FG292" s="99">
        <v>22449</v>
      </c>
      <c r="FH292" s="99">
        <v>22362</v>
      </c>
      <c r="FI292" s="100">
        <v>21450</v>
      </c>
      <c r="FJ292" s="98">
        <v>21140</v>
      </c>
      <c r="FK292" s="99">
        <v>20905</v>
      </c>
      <c r="FL292" s="99">
        <v>20740</v>
      </c>
      <c r="FM292" s="99">
        <v>20626</v>
      </c>
      <c r="FN292" s="99">
        <v>20427</v>
      </c>
      <c r="FO292" s="99">
        <v>20276</v>
      </c>
      <c r="FP292" s="99">
        <v>20231</v>
      </c>
      <c r="FQ292" s="99">
        <v>20077</v>
      </c>
      <c r="FR292" s="99">
        <v>20006</v>
      </c>
      <c r="FS292" s="99">
        <v>19892</v>
      </c>
      <c r="FT292" s="99">
        <v>19909</v>
      </c>
      <c r="FU292" s="100">
        <v>19731</v>
      </c>
      <c r="FV292" s="98">
        <v>19617</v>
      </c>
      <c r="FW292" s="99">
        <v>19661</v>
      </c>
      <c r="FX292" s="99">
        <v>19643</v>
      </c>
      <c r="FY292" s="99">
        <v>19826</v>
      </c>
      <c r="FZ292" s="99">
        <v>19901</v>
      </c>
      <c r="GA292" s="99">
        <v>19905</v>
      </c>
      <c r="GB292" s="99">
        <v>19805</v>
      </c>
      <c r="GC292" s="99">
        <v>19831</v>
      </c>
      <c r="GD292" s="99">
        <v>19680</v>
      </c>
      <c r="GE292" s="99">
        <v>19470</v>
      </c>
      <c r="GF292" s="99">
        <v>19180</v>
      </c>
      <c r="GG292" s="100">
        <v>17846</v>
      </c>
      <c r="GH292" s="98">
        <v>17420</v>
      </c>
      <c r="GI292" s="99">
        <v>17181</v>
      </c>
      <c r="GJ292" s="99">
        <v>17025</v>
      </c>
      <c r="GK292" s="99">
        <v>16879</v>
      </c>
      <c r="GL292" s="99">
        <v>16637</v>
      </c>
      <c r="GM292" s="99">
        <v>16472</v>
      </c>
      <c r="GN292" s="99">
        <v>16370</v>
      </c>
      <c r="GO292" s="99">
        <v>16186</v>
      </c>
      <c r="GP292" s="99">
        <v>16172</v>
      </c>
      <c r="GQ292" s="99">
        <v>16005</v>
      </c>
      <c r="GR292" s="99">
        <v>15651</v>
      </c>
      <c r="GS292" s="100">
        <v>15578</v>
      </c>
      <c r="GT292" s="98">
        <v>15563</v>
      </c>
      <c r="GU292" s="99">
        <v>15538</v>
      </c>
      <c r="GV292" s="99">
        <v>15283</v>
      </c>
      <c r="GW292" s="99">
        <v>15225</v>
      </c>
      <c r="GX292" s="99">
        <v>13768</v>
      </c>
      <c r="GY292" s="100">
        <v>15176</v>
      </c>
      <c r="GZ292" s="291"/>
    </row>
    <row r="293" spans="2:208" x14ac:dyDescent="0.25">
      <c r="B293" s="121">
        <v>12</v>
      </c>
      <c r="C293" s="92" t="s">
        <v>342</v>
      </c>
      <c r="D293" s="95">
        <v>1</v>
      </c>
      <c r="E293" s="95"/>
      <c r="F293" s="95">
        <v>2</v>
      </c>
      <c r="G293" s="93">
        <v>2</v>
      </c>
      <c r="H293" s="94">
        <v>1</v>
      </c>
      <c r="I293" s="94">
        <v>1</v>
      </c>
      <c r="J293" s="94">
        <v>2</v>
      </c>
      <c r="K293" s="94">
        <v>2</v>
      </c>
      <c r="L293" s="94">
        <v>2</v>
      </c>
      <c r="M293" s="94">
        <v>2</v>
      </c>
      <c r="N293" s="94">
        <v>2</v>
      </c>
      <c r="O293" s="94">
        <v>2</v>
      </c>
      <c r="P293" s="94">
        <v>2</v>
      </c>
      <c r="Q293" s="94">
        <v>2</v>
      </c>
      <c r="R293" s="95">
        <v>2</v>
      </c>
      <c r="S293" s="94">
        <v>2</v>
      </c>
      <c r="T293" s="94">
        <v>2</v>
      </c>
      <c r="U293" s="94">
        <v>2</v>
      </c>
      <c r="V293" s="94">
        <v>2</v>
      </c>
      <c r="W293" s="94">
        <v>2</v>
      </c>
      <c r="X293" s="94">
        <v>3</v>
      </c>
      <c r="Y293" s="94">
        <v>3</v>
      </c>
      <c r="Z293" s="94">
        <v>3</v>
      </c>
      <c r="AA293" s="94">
        <v>3</v>
      </c>
      <c r="AB293" s="94">
        <v>3</v>
      </c>
      <c r="AC293" s="94">
        <v>2</v>
      </c>
      <c r="AD293" s="95">
        <v>2</v>
      </c>
      <c r="AE293" s="94">
        <v>2</v>
      </c>
      <c r="AF293" s="94">
        <v>2</v>
      </c>
      <c r="AG293" s="94">
        <v>2</v>
      </c>
      <c r="AH293" s="94">
        <v>2</v>
      </c>
      <c r="AI293" s="94">
        <v>2</v>
      </c>
      <c r="AJ293" s="94">
        <v>2</v>
      </c>
      <c r="AK293" s="94">
        <v>2</v>
      </c>
      <c r="AL293" s="94">
        <v>2</v>
      </c>
      <c r="AM293" s="94">
        <v>2</v>
      </c>
      <c r="AN293" s="94">
        <v>3</v>
      </c>
      <c r="AO293" s="94">
        <v>2</v>
      </c>
      <c r="AP293" s="95">
        <v>2</v>
      </c>
      <c r="AQ293" s="93">
        <v>3</v>
      </c>
      <c r="AR293" s="94">
        <v>3</v>
      </c>
      <c r="AS293" s="94">
        <v>2</v>
      </c>
      <c r="AT293" s="94">
        <v>2</v>
      </c>
      <c r="AU293" s="94">
        <v>2</v>
      </c>
      <c r="AV293" s="94">
        <v>2</v>
      </c>
      <c r="AW293" s="94">
        <v>2</v>
      </c>
      <c r="AX293" s="94">
        <v>2</v>
      </c>
      <c r="AY293" s="94">
        <v>2</v>
      </c>
      <c r="AZ293" s="94">
        <v>2</v>
      </c>
      <c r="BA293" s="94">
        <v>2</v>
      </c>
      <c r="BB293" s="95">
        <v>2</v>
      </c>
      <c r="BC293" s="93">
        <v>2</v>
      </c>
      <c r="BD293" s="94">
        <v>2</v>
      </c>
      <c r="BE293" s="94">
        <v>2</v>
      </c>
      <c r="BF293" s="94">
        <v>3</v>
      </c>
      <c r="BG293" s="94">
        <v>4</v>
      </c>
      <c r="BH293" s="94">
        <v>3</v>
      </c>
      <c r="BI293" s="94">
        <v>3</v>
      </c>
      <c r="BJ293" s="94">
        <v>3</v>
      </c>
      <c r="BK293" s="94">
        <v>3</v>
      </c>
      <c r="BL293" s="94">
        <v>3</v>
      </c>
      <c r="BM293" s="94">
        <v>3</v>
      </c>
      <c r="BN293" s="95">
        <v>2</v>
      </c>
      <c r="BO293" s="94">
        <v>3</v>
      </c>
      <c r="BP293" s="94">
        <v>3</v>
      </c>
      <c r="BQ293" s="94">
        <v>3</v>
      </c>
      <c r="BR293" s="94">
        <v>3</v>
      </c>
      <c r="BS293" s="94">
        <v>8</v>
      </c>
      <c r="BT293" s="94">
        <v>3</v>
      </c>
      <c r="BU293" s="94">
        <v>3</v>
      </c>
      <c r="BV293" s="94">
        <v>3</v>
      </c>
      <c r="BW293" s="94">
        <v>3</v>
      </c>
      <c r="BX293" s="94">
        <v>3</v>
      </c>
      <c r="BY293" s="94">
        <v>3</v>
      </c>
      <c r="BZ293" s="95">
        <v>3</v>
      </c>
      <c r="CA293" s="94">
        <v>3</v>
      </c>
      <c r="CB293" s="94">
        <v>2</v>
      </c>
      <c r="CC293" s="146">
        <v>2</v>
      </c>
      <c r="CD293" s="146">
        <v>2</v>
      </c>
      <c r="CE293" s="146">
        <v>3</v>
      </c>
      <c r="CF293" s="146">
        <v>3</v>
      </c>
      <c r="CG293" s="146">
        <v>3</v>
      </c>
      <c r="CH293" s="146">
        <v>3</v>
      </c>
      <c r="CI293" s="146">
        <v>3</v>
      </c>
      <c r="CJ293" s="146">
        <v>3</v>
      </c>
      <c r="CK293" s="146">
        <v>3</v>
      </c>
      <c r="CL293" s="148">
        <v>3</v>
      </c>
      <c r="CM293" s="158">
        <v>3</v>
      </c>
      <c r="CN293" s="146">
        <v>3</v>
      </c>
      <c r="CO293" s="146">
        <v>3</v>
      </c>
      <c r="CP293" s="146">
        <v>1</v>
      </c>
      <c r="CQ293" s="146">
        <v>2</v>
      </c>
      <c r="CR293" s="146">
        <v>3</v>
      </c>
      <c r="CS293" s="146">
        <v>2</v>
      </c>
      <c r="CT293" s="146">
        <v>2</v>
      </c>
      <c r="CU293" s="146">
        <v>2</v>
      </c>
      <c r="CV293" s="146">
        <v>2</v>
      </c>
      <c r="CW293" s="146">
        <v>2</v>
      </c>
      <c r="CX293" s="148">
        <v>2</v>
      </c>
      <c r="CY293" s="146">
        <v>2</v>
      </c>
      <c r="CZ293" s="146">
        <v>2</v>
      </c>
      <c r="DA293" s="182">
        <v>2</v>
      </c>
      <c r="DB293" s="182">
        <v>2</v>
      </c>
      <c r="DC293" s="146">
        <v>3</v>
      </c>
      <c r="DD293" s="146">
        <v>3</v>
      </c>
      <c r="DE293" s="182">
        <v>3</v>
      </c>
      <c r="DF293" s="182">
        <v>3</v>
      </c>
      <c r="DG293" s="182">
        <v>3</v>
      </c>
      <c r="DH293" s="182">
        <v>3</v>
      </c>
      <c r="DI293" s="182">
        <v>3</v>
      </c>
      <c r="DJ293" s="221">
        <v>4</v>
      </c>
      <c r="DL293" s="96"/>
      <c r="DM293" s="97" t="s">
        <v>363</v>
      </c>
      <c r="DN293" s="98">
        <v>5137</v>
      </c>
      <c r="DO293" s="99">
        <v>5214</v>
      </c>
      <c r="DP293" s="99">
        <v>5330</v>
      </c>
      <c r="DQ293" s="99">
        <v>5367</v>
      </c>
      <c r="DR293" s="99">
        <v>4556</v>
      </c>
      <c r="DS293" s="99">
        <v>5498</v>
      </c>
      <c r="DT293" s="99">
        <v>5422</v>
      </c>
      <c r="DU293" s="99">
        <v>5563</v>
      </c>
      <c r="DV293" s="99">
        <v>5485</v>
      </c>
      <c r="DW293" s="99">
        <v>5574</v>
      </c>
      <c r="DX293" s="99">
        <v>5473</v>
      </c>
      <c r="DY293" s="100">
        <v>5441</v>
      </c>
      <c r="DZ293" s="98">
        <v>5505</v>
      </c>
      <c r="EA293" s="99">
        <v>5515</v>
      </c>
      <c r="EB293" s="99">
        <v>5649</v>
      </c>
      <c r="EC293" s="99">
        <v>6108</v>
      </c>
      <c r="ED293" s="99">
        <v>6206</v>
      </c>
      <c r="EE293" s="99">
        <v>6184</v>
      </c>
      <c r="EF293" s="99">
        <v>6011</v>
      </c>
      <c r="EG293" s="99">
        <v>6186</v>
      </c>
      <c r="EH293" s="99">
        <v>6177</v>
      </c>
      <c r="EI293" s="99">
        <v>6184</v>
      </c>
      <c r="EJ293" s="99">
        <v>5107</v>
      </c>
      <c r="EK293" s="100">
        <v>5145</v>
      </c>
      <c r="EL293" s="99">
        <v>5206</v>
      </c>
      <c r="EM293" s="99">
        <v>5212</v>
      </c>
      <c r="EN293" s="99">
        <v>5245</v>
      </c>
      <c r="EO293" s="99">
        <v>5294</v>
      </c>
      <c r="EP293" s="99">
        <v>5367</v>
      </c>
      <c r="EQ293" s="99">
        <v>6351</v>
      </c>
      <c r="ER293" s="99">
        <v>6295</v>
      </c>
      <c r="ES293" s="99">
        <v>6234</v>
      </c>
      <c r="ET293" s="99">
        <v>6241</v>
      </c>
      <c r="EU293" s="99">
        <v>6520</v>
      </c>
      <c r="EV293" s="99">
        <v>6581</v>
      </c>
      <c r="EW293" s="100">
        <v>6303</v>
      </c>
      <c r="EX293" s="98">
        <v>6541</v>
      </c>
      <c r="EY293" s="99">
        <v>6132</v>
      </c>
      <c r="EZ293" s="99">
        <v>6193</v>
      </c>
      <c r="FA293" s="99">
        <v>6180</v>
      </c>
      <c r="FB293" s="99">
        <v>6089</v>
      </c>
      <c r="FC293" s="99">
        <v>6061</v>
      </c>
      <c r="FD293" s="99">
        <v>6131</v>
      </c>
      <c r="FE293" s="99">
        <v>6070</v>
      </c>
      <c r="FF293" s="99">
        <v>6023</v>
      </c>
      <c r="FG293" s="99">
        <v>6000</v>
      </c>
      <c r="FH293" s="99">
        <v>5932</v>
      </c>
      <c r="FI293" s="100">
        <v>5858</v>
      </c>
      <c r="FJ293" s="98">
        <v>5825</v>
      </c>
      <c r="FK293" s="99">
        <v>5740</v>
      </c>
      <c r="FL293" s="99">
        <v>5727</v>
      </c>
      <c r="FM293" s="99">
        <v>5728</v>
      </c>
      <c r="FN293" s="99">
        <v>5641</v>
      </c>
      <c r="FO293" s="99">
        <v>5559</v>
      </c>
      <c r="FP293" s="99">
        <v>5518</v>
      </c>
      <c r="FQ293" s="99">
        <v>5495</v>
      </c>
      <c r="FR293" s="99">
        <v>5464</v>
      </c>
      <c r="FS293" s="99">
        <v>5435</v>
      </c>
      <c r="FT293" s="99">
        <v>5439</v>
      </c>
      <c r="FU293" s="100">
        <v>5371</v>
      </c>
      <c r="FV293" s="98">
        <v>5323</v>
      </c>
      <c r="FW293" s="99">
        <v>5354</v>
      </c>
      <c r="FX293" s="99">
        <v>5294</v>
      </c>
      <c r="FY293" s="99">
        <v>5243</v>
      </c>
      <c r="FZ293" s="99">
        <v>5217</v>
      </c>
      <c r="GA293" s="99">
        <v>4876</v>
      </c>
      <c r="GB293" s="99">
        <v>4844</v>
      </c>
      <c r="GC293" s="99">
        <v>4794</v>
      </c>
      <c r="GD293" s="99">
        <v>4759</v>
      </c>
      <c r="GE293" s="99">
        <v>4675</v>
      </c>
      <c r="GF293" s="99">
        <v>4589</v>
      </c>
      <c r="GG293" s="100">
        <v>4383</v>
      </c>
      <c r="GH293" s="98">
        <v>4356</v>
      </c>
      <c r="GI293" s="99">
        <v>4324</v>
      </c>
      <c r="GJ293" s="99">
        <v>4336</v>
      </c>
      <c r="GK293" s="99">
        <v>4269</v>
      </c>
      <c r="GL293" s="99">
        <v>4165</v>
      </c>
      <c r="GM293" s="99">
        <v>4087</v>
      </c>
      <c r="GN293" s="99">
        <v>4005</v>
      </c>
      <c r="GO293" s="99">
        <v>3968</v>
      </c>
      <c r="GP293" s="99">
        <v>4112</v>
      </c>
      <c r="GQ293" s="99">
        <v>3915</v>
      </c>
      <c r="GR293" s="99">
        <v>3837</v>
      </c>
      <c r="GS293" s="100">
        <v>3799</v>
      </c>
      <c r="GT293" s="98">
        <v>3821</v>
      </c>
      <c r="GU293" s="99">
        <v>3851</v>
      </c>
      <c r="GV293" s="99">
        <v>3693</v>
      </c>
      <c r="GW293" s="99">
        <v>3733</v>
      </c>
      <c r="GX293" s="99">
        <v>7516</v>
      </c>
      <c r="GY293" s="100">
        <v>3645</v>
      </c>
      <c r="GZ293" s="291"/>
    </row>
    <row r="294" spans="2:208" x14ac:dyDescent="0.25">
      <c r="B294" s="96"/>
      <c r="C294" s="97" t="s">
        <v>343</v>
      </c>
      <c r="D294" s="100">
        <v>57</v>
      </c>
      <c r="E294" s="100">
        <v>47</v>
      </c>
      <c r="F294" s="100">
        <v>46</v>
      </c>
      <c r="G294" s="98">
        <v>46</v>
      </c>
      <c r="H294" s="99">
        <v>47</v>
      </c>
      <c r="I294" s="99">
        <v>55</v>
      </c>
      <c r="J294" s="99">
        <v>55</v>
      </c>
      <c r="K294" s="99">
        <v>58</v>
      </c>
      <c r="L294" s="99">
        <v>61</v>
      </c>
      <c r="M294" s="99">
        <v>58</v>
      </c>
      <c r="N294" s="99">
        <v>58</v>
      </c>
      <c r="O294" s="99">
        <v>57</v>
      </c>
      <c r="P294" s="99">
        <v>55</v>
      </c>
      <c r="Q294" s="99">
        <v>52</v>
      </c>
      <c r="R294" s="100">
        <v>53</v>
      </c>
      <c r="S294" s="99">
        <v>50</v>
      </c>
      <c r="T294" s="99">
        <v>52</v>
      </c>
      <c r="U294" s="99">
        <v>48</v>
      </c>
      <c r="V294" s="99">
        <v>54</v>
      </c>
      <c r="W294" s="99">
        <v>55</v>
      </c>
      <c r="X294" s="99">
        <v>56</v>
      </c>
      <c r="Y294" s="99">
        <v>57</v>
      </c>
      <c r="Z294" s="99">
        <v>56</v>
      </c>
      <c r="AA294" s="99">
        <v>55</v>
      </c>
      <c r="AB294" s="99">
        <v>56</v>
      </c>
      <c r="AC294" s="99">
        <v>53</v>
      </c>
      <c r="AD294" s="100">
        <v>50</v>
      </c>
      <c r="AE294" s="99">
        <v>47</v>
      </c>
      <c r="AF294" s="99">
        <v>47</v>
      </c>
      <c r="AG294" s="99">
        <v>47</v>
      </c>
      <c r="AH294" s="99">
        <v>44</v>
      </c>
      <c r="AI294" s="99">
        <v>44</v>
      </c>
      <c r="AJ294" s="99">
        <v>44</v>
      </c>
      <c r="AK294" s="99">
        <v>42</v>
      </c>
      <c r="AL294" s="99">
        <v>39</v>
      </c>
      <c r="AM294" s="99">
        <v>39</v>
      </c>
      <c r="AN294" s="99">
        <v>41</v>
      </c>
      <c r="AO294" s="99">
        <v>42</v>
      </c>
      <c r="AP294" s="100">
        <v>43</v>
      </c>
      <c r="AQ294" s="98">
        <v>42</v>
      </c>
      <c r="AR294" s="99">
        <v>43</v>
      </c>
      <c r="AS294" s="99">
        <v>38</v>
      </c>
      <c r="AT294" s="99">
        <v>38</v>
      </c>
      <c r="AU294" s="99">
        <v>39</v>
      </c>
      <c r="AV294" s="99">
        <v>38</v>
      </c>
      <c r="AW294" s="99">
        <v>38</v>
      </c>
      <c r="AX294" s="99">
        <v>39</v>
      </c>
      <c r="AY294" s="99">
        <v>41</v>
      </c>
      <c r="AZ294" s="99">
        <v>40</v>
      </c>
      <c r="BA294" s="99">
        <v>41</v>
      </c>
      <c r="BB294" s="100">
        <v>41</v>
      </c>
      <c r="BC294" s="98">
        <v>660</v>
      </c>
      <c r="BD294" s="99">
        <v>646</v>
      </c>
      <c r="BE294" s="99">
        <v>662</v>
      </c>
      <c r="BF294" s="99">
        <v>660</v>
      </c>
      <c r="BG294" s="99">
        <v>675</v>
      </c>
      <c r="BH294" s="99">
        <v>700</v>
      </c>
      <c r="BI294" s="99">
        <v>689</v>
      </c>
      <c r="BJ294" s="99">
        <v>700</v>
      </c>
      <c r="BK294" s="99">
        <v>707</v>
      </c>
      <c r="BL294" s="99">
        <v>718</v>
      </c>
      <c r="BM294" s="99">
        <v>718</v>
      </c>
      <c r="BN294" s="100">
        <v>717</v>
      </c>
      <c r="BO294" s="99">
        <v>724</v>
      </c>
      <c r="BP294" s="99">
        <v>724</v>
      </c>
      <c r="BQ294" s="99">
        <v>733</v>
      </c>
      <c r="BR294" s="99">
        <v>739</v>
      </c>
      <c r="BS294" s="99">
        <v>746</v>
      </c>
      <c r="BT294" s="99">
        <v>751</v>
      </c>
      <c r="BU294" s="99">
        <v>752</v>
      </c>
      <c r="BV294" s="99">
        <v>762</v>
      </c>
      <c r="BW294" s="99">
        <v>763</v>
      </c>
      <c r="BX294" s="99">
        <v>766</v>
      </c>
      <c r="BY294" s="99">
        <v>766</v>
      </c>
      <c r="BZ294" s="100">
        <v>762</v>
      </c>
      <c r="CA294" s="99">
        <v>763</v>
      </c>
      <c r="CB294" s="99">
        <v>759</v>
      </c>
      <c r="CC294" s="99">
        <v>759</v>
      </c>
      <c r="CD294" s="99">
        <v>760</v>
      </c>
      <c r="CE294" s="99">
        <v>765</v>
      </c>
      <c r="CF294" s="99">
        <v>768</v>
      </c>
      <c r="CG294" s="99">
        <v>765</v>
      </c>
      <c r="CH294" s="99">
        <v>765</v>
      </c>
      <c r="CI294" s="99">
        <v>764</v>
      </c>
      <c r="CJ294" s="99">
        <v>763</v>
      </c>
      <c r="CK294" s="99">
        <v>763</v>
      </c>
      <c r="CL294" s="100">
        <v>760</v>
      </c>
      <c r="CM294" s="98">
        <v>1112</v>
      </c>
      <c r="CN294" s="99">
        <v>1086</v>
      </c>
      <c r="CO294" s="99">
        <v>1119</v>
      </c>
      <c r="CP294" s="99">
        <v>1112</v>
      </c>
      <c r="CQ294" s="99">
        <v>1133</v>
      </c>
      <c r="CR294" s="99">
        <v>1132</v>
      </c>
      <c r="CS294" s="99">
        <v>1136</v>
      </c>
      <c r="CT294" s="99">
        <v>1141</v>
      </c>
      <c r="CU294" s="99">
        <v>1152</v>
      </c>
      <c r="CV294" s="99">
        <v>1146</v>
      </c>
      <c r="CW294" s="99">
        <v>1139</v>
      </c>
      <c r="CX294" s="100">
        <v>1134</v>
      </c>
      <c r="CY294" s="99">
        <v>1109</v>
      </c>
      <c r="CZ294" s="99">
        <v>1120</v>
      </c>
      <c r="DA294" s="99">
        <v>1141</v>
      </c>
      <c r="DB294" s="99">
        <v>1152</v>
      </c>
      <c r="DC294" s="99">
        <v>1151</v>
      </c>
      <c r="DD294" s="99">
        <v>1134</v>
      </c>
      <c r="DE294" s="99">
        <v>1113</v>
      </c>
      <c r="DF294" s="99">
        <v>1115</v>
      </c>
      <c r="DG294" s="99">
        <v>1106</v>
      </c>
      <c r="DH294" s="99">
        <v>1100</v>
      </c>
      <c r="DI294" s="99">
        <v>1109</v>
      </c>
      <c r="DJ294" s="100">
        <v>1079</v>
      </c>
      <c r="DL294" s="96"/>
      <c r="DM294" s="97" t="s">
        <v>364</v>
      </c>
      <c r="DN294" s="98">
        <v>20945</v>
      </c>
      <c r="DO294" s="99">
        <v>20910</v>
      </c>
      <c r="DP294" s="99">
        <v>21043</v>
      </c>
      <c r="DQ294" s="99">
        <v>21171</v>
      </c>
      <c r="DR294" s="99">
        <v>22586</v>
      </c>
      <c r="DS294" s="99">
        <v>21319</v>
      </c>
      <c r="DT294" s="99">
        <v>21108</v>
      </c>
      <c r="DU294" s="99">
        <v>21076</v>
      </c>
      <c r="DV294" s="99">
        <v>21042</v>
      </c>
      <c r="DW294" s="99">
        <v>20917</v>
      </c>
      <c r="DX294" s="99">
        <v>20666</v>
      </c>
      <c r="DY294" s="100">
        <v>20457</v>
      </c>
      <c r="DZ294" s="98">
        <v>20524</v>
      </c>
      <c r="EA294" s="99">
        <v>20640</v>
      </c>
      <c r="EB294" s="99">
        <v>20892</v>
      </c>
      <c r="EC294" s="99">
        <v>20837</v>
      </c>
      <c r="ED294" s="99">
        <v>20659</v>
      </c>
      <c r="EE294" s="99">
        <v>20652</v>
      </c>
      <c r="EF294" s="99">
        <v>20424</v>
      </c>
      <c r="EG294" s="99">
        <v>20679</v>
      </c>
      <c r="EH294" s="99">
        <v>20933</v>
      </c>
      <c r="EI294" s="99">
        <v>21082</v>
      </c>
      <c r="EJ294" s="99">
        <v>21167</v>
      </c>
      <c r="EK294" s="100">
        <v>21330</v>
      </c>
      <c r="EL294" s="99">
        <v>21606</v>
      </c>
      <c r="EM294" s="99">
        <v>21684</v>
      </c>
      <c r="EN294" s="99">
        <v>22020</v>
      </c>
      <c r="EO294" s="99">
        <v>22433</v>
      </c>
      <c r="EP294" s="99">
        <v>22733</v>
      </c>
      <c r="EQ294" s="99">
        <v>23134</v>
      </c>
      <c r="ER294" s="99">
        <v>23359</v>
      </c>
      <c r="ES294" s="99">
        <v>23617</v>
      </c>
      <c r="ET294" s="99">
        <v>23651</v>
      </c>
      <c r="EU294" s="99">
        <v>23956</v>
      </c>
      <c r="EV294" s="99">
        <v>24049</v>
      </c>
      <c r="EW294" s="100">
        <v>23239</v>
      </c>
      <c r="EX294" s="98">
        <v>23803</v>
      </c>
      <c r="EY294" s="99">
        <v>23381</v>
      </c>
      <c r="EZ294" s="99">
        <v>23200</v>
      </c>
      <c r="FA294" s="99">
        <v>22858</v>
      </c>
      <c r="FB294" s="99">
        <v>22553</v>
      </c>
      <c r="FC294" s="99">
        <v>22339</v>
      </c>
      <c r="FD294" s="99">
        <v>22055</v>
      </c>
      <c r="FE294" s="99">
        <v>21814</v>
      </c>
      <c r="FF294" s="99">
        <v>21497</v>
      </c>
      <c r="FG294" s="99">
        <v>21260</v>
      </c>
      <c r="FH294" s="99">
        <v>20863</v>
      </c>
      <c r="FI294" s="100">
        <v>20608</v>
      </c>
      <c r="FJ294" s="98">
        <v>20268</v>
      </c>
      <c r="FK294" s="99">
        <v>20109</v>
      </c>
      <c r="FL294" s="99">
        <v>20093</v>
      </c>
      <c r="FM294" s="99">
        <v>19924</v>
      </c>
      <c r="FN294" s="99">
        <v>19898</v>
      </c>
      <c r="FO294" s="99">
        <v>19827</v>
      </c>
      <c r="FP294" s="99">
        <v>19789</v>
      </c>
      <c r="FQ294" s="99">
        <v>19552</v>
      </c>
      <c r="FR294" s="99">
        <v>19572</v>
      </c>
      <c r="FS294" s="99">
        <v>19585</v>
      </c>
      <c r="FT294" s="99">
        <v>19669</v>
      </c>
      <c r="FU294" s="100">
        <v>19488</v>
      </c>
      <c r="FV294" s="98">
        <v>19203</v>
      </c>
      <c r="FW294" s="99">
        <v>19078</v>
      </c>
      <c r="FX294" s="99">
        <v>18832</v>
      </c>
      <c r="FY294" s="99">
        <v>18816</v>
      </c>
      <c r="FZ294" s="99">
        <v>18768</v>
      </c>
      <c r="GA294" s="99">
        <v>18748</v>
      </c>
      <c r="GB294" s="99">
        <v>18643</v>
      </c>
      <c r="GC294" s="99">
        <v>18644</v>
      </c>
      <c r="GD294" s="99">
        <v>18557</v>
      </c>
      <c r="GE294" s="99">
        <v>18476</v>
      </c>
      <c r="GF294" s="99">
        <v>18212</v>
      </c>
      <c r="GG294" s="100">
        <v>17456</v>
      </c>
      <c r="GH294" s="98">
        <v>17167</v>
      </c>
      <c r="GI294" s="99">
        <v>16974</v>
      </c>
      <c r="GJ294" s="99">
        <v>16818</v>
      </c>
      <c r="GK294" s="99">
        <v>16649</v>
      </c>
      <c r="GL294" s="99">
        <v>17075</v>
      </c>
      <c r="GM294" s="99">
        <v>16788</v>
      </c>
      <c r="GN294" s="99">
        <v>16690</v>
      </c>
      <c r="GO294" s="99">
        <v>16499</v>
      </c>
      <c r="GP294" s="99">
        <v>16686</v>
      </c>
      <c r="GQ294" s="99">
        <v>16286</v>
      </c>
      <c r="GR294" s="99">
        <v>15876</v>
      </c>
      <c r="GS294" s="100">
        <v>15806</v>
      </c>
      <c r="GT294" s="98">
        <v>15789</v>
      </c>
      <c r="GU294" s="99">
        <v>15740</v>
      </c>
      <c r="GV294" s="99">
        <v>15445</v>
      </c>
      <c r="GW294" s="99">
        <v>15331</v>
      </c>
      <c r="GX294" s="99">
        <v>15663</v>
      </c>
      <c r="GY294" s="100">
        <v>15129</v>
      </c>
      <c r="GZ294" s="291"/>
    </row>
    <row r="295" spans="2:208" x14ac:dyDescent="0.25">
      <c r="B295" s="96"/>
      <c r="C295" s="97" t="s">
        <v>344</v>
      </c>
      <c r="D295" s="100">
        <v>23</v>
      </c>
      <c r="E295" s="100">
        <v>26</v>
      </c>
      <c r="F295" s="100">
        <v>25</v>
      </c>
      <c r="G295" s="98">
        <v>27</v>
      </c>
      <c r="H295" s="99">
        <v>26</v>
      </c>
      <c r="I295" s="99">
        <v>24</v>
      </c>
      <c r="J295" s="99">
        <v>27</v>
      </c>
      <c r="K295" s="99">
        <v>28</v>
      </c>
      <c r="L295" s="99">
        <v>28</v>
      </c>
      <c r="M295" s="99">
        <v>26</v>
      </c>
      <c r="N295" s="99">
        <v>26</v>
      </c>
      <c r="O295" s="99">
        <v>26</v>
      </c>
      <c r="P295" s="99">
        <v>26</v>
      </c>
      <c r="Q295" s="99">
        <v>26</v>
      </c>
      <c r="R295" s="100">
        <v>27</v>
      </c>
      <c r="S295" s="99">
        <v>27</v>
      </c>
      <c r="T295" s="99">
        <v>26</v>
      </c>
      <c r="U295" s="99">
        <v>25</v>
      </c>
      <c r="V295" s="99">
        <v>26</v>
      </c>
      <c r="W295" s="99">
        <v>26</v>
      </c>
      <c r="X295" s="99">
        <v>26</v>
      </c>
      <c r="Y295" s="99">
        <v>26</v>
      </c>
      <c r="Z295" s="99">
        <v>27</v>
      </c>
      <c r="AA295" s="99">
        <v>26</v>
      </c>
      <c r="AB295" s="99">
        <v>25</v>
      </c>
      <c r="AC295" s="99">
        <v>25</v>
      </c>
      <c r="AD295" s="100">
        <v>24</v>
      </c>
      <c r="AE295" s="99">
        <v>28</v>
      </c>
      <c r="AF295" s="99">
        <v>27</v>
      </c>
      <c r="AG295" s="99">
        <v>25</v>
      </c>
      <c r="AH295" s="99">
        <v>28</v>
      </c>
      <c r="AI295" s="99">
        <v>26</v>
      </c>
      <c r="AJ295" s="99">
        <v>27</v>
      </c>
      <c r="AK295" s="99">
        <v>26</v>
      </c>
      <c r="AL295" s="99">
        <v>24</v>
      </c>
      <c r="AM295" s="99">
        <v>23</v>
      </c>
      <c r="AN295" s="99">
        <v>23</v>
      </c>
      <c r="AO295" s="99">
        <v>25</v>
      </c>
      <c r="AP295" s="100">
        <v>25</v>
      </c>
      <c r="AQ295" s="98">
        <v>29</v>
      </c>
      <c r="AR295" s="99">
        <v>29</v>
      </c>
      <c r="AS295" s="99">
        <v>26</v>
      </c>
      <c r="AT295" s="99">
        <v>25</v>
      </c>
      <c r="AU295" s="99">
        <v>24</v>
      </c>
      <c r="AV295" s="99">
        <v>25</v>
      </c>
      <c r="AW295" s="99">
        <v>27</v>
      </c>
      <c r="AX295" s="99">
        <v>29</v>
      </c>
      <c r="AY295" s="99">
        <v>32</v>
      </c>
      <c r="AZ295" s="99">
        <v>35</v>
      </c>
      <c r="BA295" s="99">
        <v>36</v>
      </c>
      <c r="BB295" s="100">
        <v>35</v>
      </c>
      <c r="BC295" s="98">
        <v>41</v>
      </c>
      <c r="BD295" s="99">
        <v>37</v>
      </c>
      <c r="BE295" s="99">
        <v>35</v>
      </c>
      <c r="BF295" s="99">
        <v>34</v>
      </c>
      <c r="BG295" s="99">
        <v>35</v>
      </c>
      <c r="BH295" s="99">
        <v>35</v>
      </c>
      <c r="BI295" s="99">
        <v>36</v>
      </c>
      <c r="BJ295" s="99">
        <v>35</v>
      </c>
      <c r="BK295" s="99">
        <v>34</v>
      </c>
      <c r="BL295" s="99">
        <v>34</v>
      </c>
      <c r="BM295" s="99">
        <v>32</v>
      </c>
      <c r="BN295" s="100">
        <v>38</v>
      </c>
      <c r="BO295" s="99">
        <v>36</v>
      </c>
      <c r="BP295" s="99">
        <v>40</v>
      </c>
      <c r="BQ295" s="99">
        <v>37</v>
      </c>
      <c r="BR295" s="99">
        <v>37</v>
      </c>
      <c r="BS295" s="99">
        <v>43</v>
      </c>
      <c r="BT295" s="99">
        <v>34</v>
      </c>
      <c r="BU295" s="99">
        <v>34</v>
      </c>
      <c r="BV295" s="99">
        <v>33</v>
      </c>
      <c r="BW295" s="99">
        <v>37</v>
      </c>
      <c r="BX295" s="99">
        <v>36</v>
      </c>
      <c r="BY295" s="99">
        <v>36</v>
      </c>
      <c r="BZ295" s="100">
        <v>36</v>
      </c>
      <c r="CA295" s="99">
        <v>35</v>
      </c>
      <c r="CB295" s="99">
        <v>32</v>
      </c>
      <c r="CC295" s="99">
        <v>30</v>
      </c>
      <c r="CD295" s="99">
        <v>28</v>
      </c>
      <c r="CE295" s="99">
        <v>29</v>
      </c>
      <c r="CF295" s="99">
        <v>32</v>
      </c>
      <c r="CG295" s="99">
        <v>28</v>
      </c>
      <c r="CH295" s="99">
        <v>28</v>
      </c>
      <c r="CI295" s="99">
        <v>28</v>
      </c>
      <c r="CJ295" s="99">
        <v>30</v>
      </c>
      <c r="CK295" s="99">
        <v>28</v>
      </c>
      <c r="CL295" s="100">
        <v>29</v>
      </c>
      <c r="CM295" s="98">
        <v>33</v>
      </c>
      <c r="CN295" s="99">
        <v>31</v>
      </c>
      <c r="CO295" s="99">
        <v>32</v>
      </c>
      <c r="CP295" s="99">
        <v>30</v>
      </c>
      <c r="CQ295" s="99">
        <v>29</v>
      </c>
      <c r="CR295" s="99">
        <v>31</v>
      </c>
      <c r="CS295" s="99">
        <v>28</v>
      </c>
      <c r="CT295" s="99">
        <v>28</v>
      </c>
      <c r="CU295" s="99">
        <v>32</v>
      </c>
      <c r="CV295" s="99">
        <v>34</v>
      </c>
      <c r="CW295" s="99">
        <v>31</v>
      </c>
      <c r="CX295" s="100">
        <v>34</v>
      </c>
      <c r="CY295" s="99">
        <v>36</v>
      </c>
      <c r="CZ295" s="99">
        <v>35</v>
      </c>
      <c r="DA295" s="99">
        <v>34</v>
      </c>
      <c r="DB295" s="99">
        <v>31</v>
      </c>
      <c r="DC295" s="99">
        <v>36</v>
      </c>
      <c r="DD295" s="99">
        <v>36</v>
      </c>
      <c r="DE295" s="99">
        <v>35</v>
      </c>
      <c r="DF295" s="99">
        <v>35</v>
      </c>
      <c r="DG295" s="99">
        <v>36</v>
      </c>
      <c r="DH295" s="99">
        <v>38</v>
      </c>
      <c r="DI295" s="99">
        <v>35</v>
      </c>
      <c r="DJ295" s="100">
        <v>40</v>
      </c>
      <c r="DL295" s="96"/>
      <c r="DM295" s="97" t="s">
        <v>365</v>
      </c>
      <c r="DN295" s="98">
        <v>15937</v>
      </c>
      <c r="DO295" s="99">
        <v>15769</v>
      </c>
      <c r="DP295" s="99">
        <v>15739</v>
      </c>
      <c r="DQ295" s="99">
        <v>15709</v>
      </c>
      <c r="DR295" s="99">
        <v>15887</v>
      </c>
      <c r="DS295" s="99">
        <v>15590</v>
      </c>
      <c r="DT295" s="99">
        <v>15318</v>
      </c>
      <c r="DU295" s="99">
        <v>15481</v>
      </c>
      <c r="DV295" s="99">
        <v>15183</v>
      </c>
      <c r="DW295" s="99">
        <v>14702</v>
      </c>
      <c r="DX295" s="99">
        <v>14990</v>
      </c>
      <c r="DY295" s="100">
        <v>14768</v>
      </c>
      <c r="DZ295" s="98">
        <v>14889</v>
      </c>
      <c r="EA295" s="99">
        <v>14876</v>
      </c>
      <c r="EB295" s="99">
        <v>14895</v>
      </c>
      <c r="EC295" s="99">
        <v>14697</v>
      </c>
      <c r="ED295" s="99">
        <v>14699</v>
      </c>
      <c r="EE295" s="99">
        <v>14663</v>
      </c>
      <c r="EF295" s="99">
        <v>14638</v>
      </c>
      <c r="EG295" s="99">
        <v>14708</v>
      </c>
      <c r="EH295" s="99">
        <v>14697</v>
      </c>
      <c r="EI295" s="99">
        <v>14267</v>
      </c>
      <c r="EJ295" s="99">
        <v>14255</v>
      </c>
      <c r="EK295" s="100">
        <v>14193</v>
      </c>
      <c r="EL295" s="99">
        <v>14203</v>
      </c>
      <c r="EM295" s="99">
        <v>14211</v>
      </c>
      <c r="EN295" s="99">
        <v>14118</v>
      </c>
      <c r="EO295" s="99">
        <v>14171</v>
      </c>
      <c r="EP295" s="99">
        <v>14280</v>
      </c>
      <c r="EQ295" s="99">
        <v>14630</v>
      </c>
      <c r="ER295" s="99">
        <v>14585</v>
      </c>
      <c r="ES295" s="99">
        <v>14581</v>
      </c>
      <c r="ET295" s="99">
        <v>14385</v>
      </c>
      <c r="EU295" s="99">
        <v>14391</v>
      </c>
      <c r="EV295" s="99">
        <v>14461</v>
      </c>
      <c r="EW295" s="100">
        <v>14241</v>
      </c>
      <c r="EX295" s="98">
        <v>14668</v>
      </c>
      <c r="EY295" s="99">
        <v>14637</v>
      </c>
      <c r="EZ295" s="99">
        <v>14488</v>
      </c>
      <c r="FA295" s="99">
        <v>14480</v>
      </c>
      <c r="FB295" s="99">
        <v>14358</v>
      </c>
      <c r="FC295" s="99">
        <v>14277</v>
      </c>
      <c r="FD295" s="99">
        <v>14183</v>
      </c>
      <c r="FE295" s="99">
        <v>14123</v>
      </c>
      <c r="FF295" s="99">
        <v>14064</v>
      </c>
      <c r="FG295" s="99">
        <v>14040</v>
      </c>
      <c r="FH295" s="99">
        <v>14022</v>
      </c>
      <c r="FI295" s="100">
        <v>13943</v>
      </c>
      <c r="FJ295" s="98">
        <v>13885</v>
      </c>
      <c r="FK295" s="99">
        <v>13780</v>
      </c>
      <c r="FL295" s="99">
        <v>13778</v>
      </c>
      <c r="FM295" s="99">
        <v>13692</v>
      </c>
      <c r="FN295" s="99">
        <v>13589</v>
      </c>
      <c r="FO295" s="99">
        <v>13501</v>
      </c>
      <c r="FP295" s="99">
        <v>13398</v>
      </c>
      <c r="FQ295" s="99">
        <v>13237</v>
      </c>
      <c r="FR295" s="99">
        <v>13122</v>
      </c>
      <c r="FS295" s="99">
        <v>13011</v>
      </c>
      <c r="FT295" s="99">
        <v>12971</v>
      </c>
      <c r="FU295" s="100">
        <v>12834</v>
      </c>
      <c r="FV295" s="98">
        <v>12685</v>
      </c>
      <c r="FW295" s="99">
        <v>12635</v>
      </c>
      <c r="FX295" s="99">
        <v>12577</v>
      </c>
      <c r="FY295" s="99">
        <v>12594</v>
      </c>
      <c r="FZ295" s="99">
        <v>12624</v>
      </c>
      <c r="GA295" s="99">
        <v>12601</v>
      </c>
      <c r="GB295" s="99">
        <v>12528</v>
      </c>
      <c r="GC295" s="99">
        <v>12574</v>
      </c>
      <c r="GD295" s="99">
        <v>12465</v>
      </c>
      <c r="GE295" s="99">
        <v>12464</v>
      </c>
      <c r="GF295" s="99">
        <v>12462</v>
      </c>
      <c r="GG295" s="100">
        <v>11741</v>
      </c>
      <c r="GH295" s="98">
        <v>11686</v>
      </c>
      <c r="GI295" s="99">
        <v>11503</v>
      </c>
      <c r="GJ295" s="99">
        <v>11420</v>
      </c>
      <c r="GK295" s="99">
        <v>11348</v>
      </c>
      <c r="GL295" s="99">
        <v>11285</v>
      </c>
      <c r="GM295" s="99">
        <v>11178</v>
      </c>
      <c r="GN295" s="99">
        <v>11172</v>
      </c>
      <c r="GO295" s="99">
        <v>9617</v>
      </c>
      <c r="GP295" s="99">
        <v>11017</v>
      </c>
      <c r="GQ295" s="99">
        <v>10942</v>
      </c>
      <c r="GR295" s="99">
        <v>10663</v>
      </c>
      <c r="GS295" s="100">
        <v>10624</v>
      </c>
      <c r="GT295" s="98">
        <v>10658</v>
      </c>
      <c r="GU295" s="99">
        <v>10645</v>
      </c>
      <c r="GV295" s="99">
        <v>10544</v>
      </c>
      <c r="GW295" s="99">
        <v>9161</v>
      </c>
      <c r="GX295" s="99">
        <v>10914</v>
      </c>
      <c r="GY295" s="100">
        <v>9149</v>
      </c>
      <c r="GZ295" s="291"/>
    </row>
    <row r="296" spans="2:208" x14ac:dyDescent="0.25">
      <c r="B296" s="96"/>
      <c r="C296" s="97" t="s">
        <v>345</v>
      </c>
      <c r="D296" s="100">
        <v>468</v>
      </c>
      <c r="E296" s="100">
        <v>448</v>
      </c>
      <c r="F296" s="100">
        <v>470</v>
      </c>
      <c r="G296" s="98">
        <v>474</v>
      </c>
      <c r="H296" s="99">
        <v>485</v>
      </c>
      <c r="I296" s="99">
        <v>498</v>
      </c>
      <c r="J296" s="99">
        <v>484</v>
      </c>
      <c r="K296" s="99">
        <v>502</v>
      </c>
      <c r="L296" s="99">
        <v>511</v>
      </c>
      <c r="M296" s="99">
        <v>518</v>
      </c>
      <c r="N296" s="99">
        <v>504</v>
      </c>
      <c r="O296" s="99">
        <v>498</v>
      </c>
      <c r="P296" s="99">
        <v>492</v>
      </c>
      <c r="Q296" s="99">
        <v>494</v>
      </c>
      <c r="R296" s="100">
        <v>501</v>
      </c>
      <c r="S296" s="99">
        <v>499</v>
      </c>
      <c r="T296" s="99">
        <v>509</v>
      </c>
      <c r="U296" s="99">
        <v>515</v>
      </c>
      <c r="V296" s="99">
        <v>518</v>
      </c>
      <c r="W296" s="99">
        <v>534</v>
      </c>
      <c r="X296" s="99">
        <v>536</v>
      </c>
      <c r="Y296" s="99">
        <v>536</v>
      </c>
      <c r="Z296" s="99">
        <v>546</v>
      </c>
      <c r="AA296" s="99">
        <v>553</v>
      </c>
      <c r="AB296" s="99">
        <v>567</v>
      </c>
      <c r="AC296" s="99">
        <v>575</v>
      </c>
      <c r="AD296" s="100">
        <v>586</v>
      </c>
      <c r="AE296" s="99">
        <v>585</v>
      </c>
      <c r="AF296" s="99">
        <v>580</v>
      </c>
      <c r="AG296" s="99">
        <v>590</v>
      </c>
      <c r="AH296" s="99">
        <v>580</v>
      </c>
      <c r="AI296" s="99">
        <v>587</v>
      </c>
      <c r="AJ296" s="99">
        <v>580</v>
      </c>
      <c r="AK296" s="99">
        <v>570</v>
      </c>
      <c r="AL296" s="99">
        <v>579</v>
      </c>
      <c r="AM296" s="99">
        <v>571</v>
      </c>
      <c r="AN296" s="99">
        <v>582</v>
      </c>
      <c r="AO296" s="99">
        <v>610</v>
      </c>
      <c r="AP296" s="100">
        <v>641</v>
      </c>
      <c r="AQ296" s="98">
        <v>631</v>
      </c>
      <c r="AR296" s="99">
        <v>626</v>
      </c>
      <c r="AS296" s="99">
        <v>775</v>
      </c>
      <c r="AT296" s="99">
        <v>821</v>
      </c>
      <c r="AU296" s="99">
        <v>838</v>
      </c>
      <c r="AV296" s="99">
        <v>846</v>
      </c>
      <c r="AW296" s="99">
        <v>895</v>
      </c>
      <c r="AX296" s="99">
        <v>923</v>
      </c>
      <c r="AY296" s="99">
        <v>951</v>
      </c>
      <c r="AZ296" s="99">
        <v>971</v>
      </c>
      <c r="BA296" s="99">
        <v>987</v>
      </c>
      <c r="BB296" s="100">
        <v>1016</v>
      </c>
      <c r="BC296" s="98">
        <v>623</v>
      </c>
      <c r="BD296" s="99">
        <v>594</v>
      </c>
      <c r="BE296" s="99">
        <v>599</v>
      </c>
      <c r="BF296" s="99">
        <v>597</v>
      </c>
      <c r="BG296" s="99">
        <v>604</v>
      </c>
      <c r="BH296" s="99">
        <v>607</v>
      </c>
      <c r="BI296" s="99">
        <v>617</v>
      </c>
      <c r="BJ296" s="99">
        <v>612</v>
      </c>
      <c r="BK296" s="99">
        <v>615</v>
      </c>
      <c r="BL296" s="99">
        <v>612</v>
      </c>
      <c r="BM296" s="99">
        <v>609</v>
      </c>
      <c r="BN296" s="100">
        <v>639</v>
      </c>
      <c r="BO296" s="99">
        <v>596</v>
      </c>
      <c r="BP296" s="99">
        <v>602</v>
      </c>
      <c r="BQ296" s="99">
        <v>605</v>
      </c>
      <c r="BR296" s="99">
        <v>612</v>
      </c>
      <c r="BS296" s="99">
        <v>610</v>
      </c>
      <c r="BT296" s="99">
        <v>600</v>
      </c>
      <c r="BU296" s="99">
        <v>595</v>
      </c>
      <c r="BV296" s="99">
        <v>589</v>
      </c>
      <c r="BW296" s="99">
        <v>587</v>
      </c>
      <c r="BX296" s="99">
        <v>585</v>
      </c>
      <c r="BY296" s="99">
        <v>586</v>
      </c>
      <c r="BZ296" s="100">
        <v>588</v>
      </c>
      <c r="CA296" s="99">
        <v>579</v>
      </c>
      <c r="CB296" s="99">
        <v>581</v>
      </c>
      <c r="CC296" s="99">
        <v>589</v>
      </c>
      <c r="CD296" s="99">
        <v>594</v>
      </c>
      <c r="CE296" s="99">
        <v>591</v>
      </c>
      <c r="CF296" s="99">
        <v>594</v>
      </c>
      <c r="CG296" s="99">
        <v>595</v>
      </c>
      <c r="CH296" s="99">
        <v>591</v>
      </c>
      <c r="CI296" s="99">
        <v>592</v>
      </c>
      <c r="CJ296" s="99">
        <v>589</v>
      </c>
      <c r="CK296" s="99">
        <v>588</v>
      </c>
      <c r="CL296" s="100">
        <v>585</v>
      </c>
      <c r="CM296" s="98">
        <v>4391</v>
      </c>
      <c r="CN296" s="99">
        <v>4409</v>
      </c>
      <c r="CO296" s="99">
        <v>4401</v>
      </c>
      <c r="CP296" s="99">
        <v>4418</v>
      </c>
      <c r="CQ296" s="99">
        <v>4414</v>
      </c>
      <c r="CR296" s="99">
        <v>4453</v>
      </c>
      <c r="CS296" s="99">
        <v>4449</v>
      </c>
      <c r="CT296" s="99">
        <v>4454</v>
      </c>
      <c r="CU296" s="99">
        <v>4477</v>
      </c>
      <c r="CV296" s="99">
        <v>4448</v>
      </c>
      <c r="CW296" s="99">
        <v>4434</v>
      </c>
      <c r="CX296" s="100">
        <v>4481</v>
      </c>
      <c r="CY296" s="99">
        <v>4459</v>
      </c>
      <c r="CZ296" s="99">
        <v>4464</v>
      </c>
      <c r="DA296" s="99">
        <v>4484</v>
      </c>
      <c r="DB296" s="99">
        <v>4484</v>
      </c>
      <c r="DC296" s="99">
        <v>4489</v>
      </c>
      <c r="DD296" s="99">
        <v>4547</v>
      </c>
      <c r="DE296" s="99">
        <v>4582</v>
      </c>
      <c r="DF296" s="99">
        <v>4608</v>
      </c>
      <c r="DG296" s="99">
        <v>4650</v>
      </c>
      <c r="DH296" s="99">
        <v>4649</v>
      </c>
      <c r="DI296" s="99">
        <v>4694</v>
      </c>
      <c r="DJ296" s="100">
        <v>4654</v>
      </c>
      <c r="DL296" s="96"/>
      <c r="DM296" s="97" t="s">
        <v>366</v>
      </c>
      <c r="DN296" s="98">
        <v>15849</v>
      </c>
      <c r="DO296" s="99">
        <v>15780</v>
      </c>
      <c r="DP296" s="99">
        <v>15641</v>
      </c>
      <c r="DQ296" s="99">
        <v>15615</v>
      </c>
      <c r="DR296" s="99">
        <v>17155</v>
      </c>
      <c r="DS296" s="99">
        <v>15557</v>
      </c>
      <c r="DT296" s="99">
        <v>15364</v>
      </c>
      <c r="DU296" s="99">
        <v>15194</v>
      </c>
      <c r="DV296" s="99">
        <v>15072</v>
      </c>
      <c r="DW296" s="99">
        <v>14887</v>
      </c>
      <c r="DX296" s="99">
        <v>14657</v>
      </c>
      <c r="DY296" s="100">
        <v>14464</v>
      </c>
      <c r="DZ296" s="98">
        <v>14307</v>
      </c>
      <c r="EA296" s="99">
        <v>14211</v>
      </c>
      <c r="EB296" s="99">
        <v>14139</v>
      </c>
      <c r="EC296" s="99">
        <v>14055</v>
      </c>
      <c r="ED296" s="99">
        <v>13952</v>
      </c>
      <c r="EE296" s="99">
        <v>13857</v>
      </c>
      <c r="EF296" s="99">
        <v>13701</v>
      </c>
      <c r="EG296" s="99">
        <v>13595</v>
      </c>
      <c r="EH296" s="99">
        <v>13602</v>
      </c>
      <c r="EI296" s="99">
        <v>13722</v>
      </c>
      <c r="EJ296" s="99">
        <v>13830</v>
      </c>
      <c r="EK296" s="100">
        <v>13898</v>
      </c>
      <c r="EL296" s="99">
        <v>14033</v>
      </c>
      <c r="EM296" s="99">
        <v>14080</v>
      </c>
      <c r="EN296" s="99">
        <v>14193</v>
      </c>
      <c r="EO296" s="99">
        <v>14337</v>
      </c>
      <c r="EP296" s="99">
        <v>14435</v>
      </c>
      <c r="EQ296" s="99">
        <v>14670</v>
      </c>
      <c r="ER296" s="99">
        <v>14818</v>
      </c>
      <c r="ES296" s="99">
        <v>14915</v>
      </c>
      <c r="ET296" s="99">
        <v>14967</v>
      </c>
      <c r="EU296" s="99">
        <v>15146</v>
      </c>
      <c r="EV296" s="99">
        <v>15374</v>
      </c>
      <c r="EW296" s="100">
        <v>15082</v>
      </c>
      <c r="EX296" s="98">
        <v>15516</v>
      </c>
      <c r="EY296" s="99">
        <v>15502</v>
      </c>
      <c r="EZ296" s="99">
        <v>15537</v>
      </c>
      <c r="FA296" s="99">
        <v>15457</v>
      </c>
      <c r="FB296" s="99">
        <v>15375</v>
      </c>
      <c r="FC296" s="99">
        <v>15314</v>
      </c>
      <c r="FD296" s="99">
        <v>15205</v>
      </c>
      <c r="FE296" s="99">
        <v>15196</v>
      </c>
      <c r="FF296" s="99">
        <v>15112</v>
      </c>
      <c r="FG296" s="99">
        <v>15190</v>
      </c>
      <c r="FH296" s="99">
        <v>15231</v>
      </c>
      <c r="FI296" s="100">
        <v>15103</v>
      </c>
      <c r="FJ296" s="98">
        <v>14915</v>
      </c>
      <c r="FK296" s="99">
        <v>14859</v>
      </c>
      <c r="FL296" s="99">
        <v>14831</v>
      </c>
      <c r="FM296" s="99">
        <v>14776</v>
      </c>
      <c r="FN296" s="99">
        <v>14661</v>
      </c>
      <c r="FO296" s="99">
        <v>14568</v>
      </c>
      <c r="FP296" s="99">
        <v>14398</v>
      </c>
      <c r="FQ296" s="99">
        <v>14267</v>
      </c>
      <c r="FR296" s="99">
        <v>14240</v>
      </c>
      <c r="FS296" s="99">
        <v>14189</v>
      </c>
      <c r="FT296" s="99">
        <v>14230</v>
      </c>
      <c r="FU296" s="100">
        <v>14201</v>
      </c>
      <c r="FV296" s="98">
        <v>14145</v>
      </c>
      <c r="FW296" s="99">
        <v>14087</v>
      </c>
      <c r="FX296" s="99">
        <v>14010</v>
      </c>
      <c r="FY296" s="99">
        <v>13989</v>
      </c>
      <c r="FZ296" s="99">
        <v>13939</v>
      </c>
      <c r="GA296" s="99">
        <v>13860</v>
      </c>
      <c r="GB296" s="99">
        <v>13818</v>
      </c>
      <c r="GC296" s="99">
        <v>13778</v>
      </c>
      <c r="GD296" s="99">
        <v>13663</v>
      </c>
      <c r="GE296" s="99">
        <v>13587</v>
      </c>
      <c r="GF296" s="99">
        <v>13366</v>
      </c>
      <c r="GG296" s="100">
        <v>12737</v>
      </c>
      <c r="GH296" s="98">
        <v>12580</v>
      </c>
      <c r="GI296" s="99">
        <v>12455</v>
      </c>
      <c r="GJ296" s="99">
        <v>12378</v>
      </c>
      <c r="GK296" s="99">
        <v>12266</v>
      </c>
      <c r="GL296" s="99">
        <v>12071</v>
      </c>
      <c r="GM296" s="99">
        <v>11967</v>
      </c>
      <c r="GN296" s="99">
        <v>11917</v>
      </c>
      <c r="GO296" s="99">
        <v>11839</v>
      </c>
      <c r="GP296" s="99">
        <v>11777</v>
      </c>
      <c r="GQ296" s="99">
        <v>11712</v>
      </c>
      <c r="GR296" s="99">
        <v>11456</v>
      </c>
      <c r="GS296" s="100">
        <v>11456</v>
      </c>
      <c r="GT296" s="98">
        <v>11329</v>
      </c>
      <c r="GU296" s="99">
        <v>11282</v>
      </c>
      <c r="GV296" s="99">
        <v>11194</v>
      </c>
      <c r="GW296" s="99">
        <v>11114</v>
      </c>
      <c r="GX296" s="99">
        <v>12260</v>
      </c>
      <c r="GY296" s="100">
        <v>11016</v>
      </c>
      <c r="GZ296" s="291"/>
    </row>
    <row r="297" spans="2:208" x14ac:dyDescent="0.25">
      <c r="B297" s="96"/>
      <c r="C297" s="97" t="s">
        <v>346</v>
      </c>
      <c r="D297" s="100">
        <v>86</v>
      </c>
      <c r="E297" s="100">
        <v>89</v>
      </c>
      <c r="F297" s="100">
        <v>81</v>
      </c>
      <c r="G297" s="98">
        <v>80</v>
      </c>
      <c r="H297" s="99">
        <v>75</v>
      </c>
      <c r="I297" s="99">
        <v>76</v>
      </c>
      <c r="J297" s="99">
        <v>75</v>
      </c>
      <c r="K297" s="99">
        <v>294</v>
      </c>
      <c r="L297" s="99">
        <v>297</v>
      </c>
      <c r="M297" s="99">
        <v>296</v>
      </c>
      <c r="N297" s="99">
        <v>294</v>
      </c>
      <c r="O297" s="99">
        <v>279</v>
      </c>
      <c r="P297" s="99">
        <v>278</v>
      </c>
      <c r="Q297" s="99">
        <v>272</v>
      </c>
      <c r="R297" s="100">
        <v>274</v>
      </c>
      <c r="S297" s="99">
        <v>278</v>
      </c>
      <c r="T297" s="99">
        <v>284</v>
      </c>
      <c r="U297" s="99">
        <v>294</v>
      </c>
      <c r="V297" s="99">
        <v>300</v>
      </c>
      <c r="W297" s="99">
        <v>302</v>
      </c>
      <c r="X297" s="99">
        <v>313</v>
      </c>
      <c r="Y297" s="99">
        <v>325</v>
      </c>
      <c r="Z297" s="99">
        <v>325</v>
      </c>
      <c r="AA297" s="99">
        <v>328</v>
      </c>
      <c r="AB297" s="99">
        <v>332</v>
      </c>
      <c r="AC297" s="99">
        <v>325</v>
      </c>
      <c r="AD297" s="100">
        <v>324</v>
      </c>
      <c r="AE297" s="99">
        <v>310</v>
      </c>
      <c r="AF297" s="99">
        <v>307</v>
      </c>
      <c r="AG297" s="99">
        <v>315</v>
      </c>
      <c r="AH297" s="99">
        <v>321</v>
      </c>
      <c r="AI297" s="99">
        <v>322</v>
      </c>
      <c r="AJ297" s="99">
        <v>316</v>
      </c>
      <c r="AK297" s="99">
        <v>309</v>
      </c>
      <c r="AL297" s="99">
        <v>310</v>
      </c>
      <c r="AM297" s="99">
        <v>304</v>
      </c>
      <c r="AN297" s="99">
        <v>303</v>
      </c>
      <c r="AO297" s="99">
        <v>307</v>
      </c>
      <c r="AP297" s="100">
        <v>310</v>
      </c>
      <c r="AQ297" s="98">
        <v>310</v>
      </c>
      <c r="AR297" s="99">
        <v>306</v>
      </c>
      <c r="AS297" s="99">
        <v>337</v>
      </c>
      <c r="AT297" s="99">
        <v>342</v>
      </c>
      <c r="AU297" s="99">
        <v>349</v>
      </c>
      <c r="AV297" s="99">
        <v>348</v>
      </c>
      <c r="AW297" s="99">
        <v>354</v>
      </c>
      <c r="AX297" s="99">
        <v>362</v>
      </c>
      <c r="AY297" s="99">
        <v>368</v>
      </c>
      <c r="AZ297" s="99">
        <v>372</v>
      </c>
      <c r="BA297" s="99">
        <v>366</v>
      </c>
      <c r="BB297" s="100">
        <v>370</v>
      </c>
      <c r="BC297" s="98">
        <v>384</v>
      </c>
      <c r="BD297" s="99">
        <v>388</v>
      </c>
      <c r="BE297" s="99">
        <v>389</v>
      </c>
      <c r="BF297" s="99">
        <v>391</v>
      </c>
      <c r="BG297" s="99">
        <v>398</v>
      </c>
      <c r="BH297" s="99">
        <v>399</v>
      </c>
      <c r="BI297" s="99">
        <v>404</v>
      </c>
      <c r="BJ297" s="99">
        <v>412</v>
      </c>
      <c r="BK297" s="99">
        <v>415</v>
      </c>
      <c r="BL297" s="99">
        <v>420</v>
      </c>
      <c r="BM297" s="99">
        <v>424</v>
      </c>
      <c r="BN297" s="100">
        <v>408</v>
      </c>
      <c r="BO297" s="99">
        <v>422</v>
      </c>
      <c r="BP297" s="99">
        <v>424</v>
      </c>
      <c r="BQ297" s="99">
        <v>424</v>
      </c>
      <c r="BR297" s="99">
        <v>427</v>
      </c>
      <c r="BS297" s="99">
        <v>433</v>
      </c>
      <c r="BT297" s="99">
        <v>429</v>
      </c>
      <c r="BU297" s="99">
        <v>428</v>
      </c>
      <c r="BV297" s="99">
        <v>429</v>
      </c>
      <c r="BW297" s="99">
        <v>426</v>
      </c>
      <c r="BX297" s="99">
        <v>429</v>
      </c>
      <c r="BY297" s="99">
        <v>429</v>
      </c>
      <c r="BZ297" s="100">
        <v>426</v>
      </c>
      <c r="CA297" s="99">
        <v>422</v>
      </c>
      <c r="CB297" s="99">
        <v>424</v>
      </c>
      <c r="CC297" s="99">
        <v>424</v>
      </c>
      <c r="CD297" s="99">
        <v>420</v>
      </c>
      <c r="CE297" s="99">
        <v>423</v>
      </c>
      <c r="CF297" s="99">
        <v>421</v>
      </c>
      <c r="CG297" s="99">
        <v>421</v>
      </c>
      <c r="CH297" s="99">
        <v>423</v>
      </c>
      <c r="CI297" s="99">
        <v>423</v>
      </c>
      <c r="CJ297" s="99">
        <v>422</v>
      </c>
      <c r="CK297" s="99">
        <v>423</v>
      </c>
      <c r="CL297" s="100">
        <v>424</v>
      </c>
      <c r="CM297" s="98">
        <v>1358</v>
      </c>
      <c r="CN297" s="99">
        <v>1378</v>
      </c>
      <c r="CO297" s="99">
        <v>1374</v>
      </c>
      <c r="CP297" s="99">
        <v>1358</v>
      </c>
      <c r="CQ297" s="99">
        <v>1363</v>
      </c>
      <c r="CR297" s="99">
        <v>1357</v>
      </c>
      <c r="CS297" s="99">
        <v>1362</v>
      </c>
      <c r="CT297" s="99">
        <v>1373</v>
      </c>
      <c r="CU297" s="99">
        <v>1412</v>
      </c>
      <c r="CV297" s="99">
        <v>1386</v>
      </c>
      <c r="CW297" s="99">
        <v>1386</v>
      </c>
      <c r="CX297" s="100">
        <v>1380</v>
      </c>
      <c r="CY297" s="99">
        <v>1383</v>
      </c>
      <c r="CZ297" s="99">
        <v>1388</v>
      </c>
      <c r="DA297" s="99">
        <v>1391</v>
      </c>
      <c r="DB297" s="99">
        <v>1384</v>
      </c>
      <c r="DC297" s="99">
        <v>1384</v>
      </c>
      <c r="DD297" s="99">
        <v>1393</v>
      </c>
      <c r="DE297" s="99">
        <v>1409</v>
      </c>
      <c r="DF297" s="99">
        <v>1425</v>
      </c>
      <c r="DG297" s="99">
        <v>1432</v>
      </c>
      <c r="DH297" s="99">
        <v>1429</v>
      </c>
      <c r="DI297" s="99">
        <v>1425</v>
      </c>
      <c r="DJ297" s="100">
        <v>1440</v>
      </c>
      <c r="DL297" s="96"/>
      <c r="DM297" s="97" t="s">
        <v>367</v>
      </c>
      <c r="DN297" s="98">
        <v>6557</v>
      </c>
      <c r="DO297" s="99">
        <v>6576</v>
      </c>
      <c r="DP297" s="99">
        <v>6653</v>
      </c>
      <c r="DQ297" s="99">
        <v>6645</v>
      </c>
      <c r="DR297" s="99">
        <v>6339</v>
      </c>
      <c r="DS297" s="99">
        <v>6575</v>
      </c>
      <c r="DT297" s="99">
        <v>6425</v>
      </c>
      <c r="DU297" s="99">
        <v>6501</v>
      </c>
      <c r="DV297" s="99">
        <v>6437</v>
      </c>
      <c r="DW297" s="99">
        <v>6446</v>
      </c>
      <c r="DX297" s="99">
        <v>6323</v>
      </c>
      <c r="DY297" s="100">
        <v>6274</v>
      </c>
      <c r="DZ297" s="98">
        <v>6096</v>
      </c>
      <c r="EA297" s="99">
        <v>6132</v>
      </c>
      <c r="EB297" s="99">
        <v>6262</v>
      </c>
      <c r="EC297" s="99">
        <v>6169</v>
      </c>
      <c r="ED297" s="99">
        <v>6701</v>
      </c>
      <c r="EE297" s="99">
        <v>6730</v>
      </c>
      <c r="EF297" s="99">
        <v>6654</v>
      </c>
      <c r="EG297" s="99">
        <v>5970</v>
      </c>
      <c r="EH297" s="99">
        <v>6021</v>
      </c>
      <c r="EI297" s="99">
        <v>5990</v>
      </c>
      <c r="EJ297" s="99">
        <v>6708</v>
      </c>
      <c r="EK297" s="100">
        <v>5930</v>
      </c>
      <c r="EL297" s="99">
        <v>5956</v>
      </c>
      <c r="EM297" s="99">
        <v>5866</v>
      </c>
      <c r="EN297" s="99">
        <v>5861</v>
      </c>
      <c r="EO297" s="99">
        <v>5883</v>
      </c>
      <c r="EP297" s="99">
        <v>5942</v>
      </c>
      <c r="EQ297" s="99">
        <v>6749</v>
      </c>
      <c r="ER297" s="99">
        <v>6701</v>
      </c>
      <c r="ES297" s="99">
        <v>6681</v>
      </c>
      <c r="ET297" s="99">
        <v>6579</v>
      </c>
      <c r="EU297" s="99">
        <v>6897</v>
      </c>
      <c r="EV297" s="99">
        <v>6895</v>
      </c>
      <c r="EW297" s="100">
        <v>6518</v>
      </c>
      <c r="EX297" s="98">
        <v>6932</v>
      </c>
      <c r="EY297" s="99">
        <v>6649</v>
      </c>
      <c r="EZ297" s="99">
        <v>6629</v>
      </c>
      <c r="FA297" s="99">
        <v>6645</v>
      </c>
      <c r="FB297" s="99">
        <v>6617</v>
      </c>
      <c r="FC297" s="99">
        <v>6525</v>
      </c>
      <c r="FD297" s="99">
        <v>6466</v>
      </c>
      <c r="FE297" s="99">
        <v>6354</v>
      </c>
      <c r="FF297" s="99">
        <v>6254</v>
      </c>
      <c r="FG297" s="99">
        <v>6244</v>
      </c>
      <c r="FH297" s="99">
        <v>6208</v>
      </c>
      <c r="FI297" s="100">
        <v>6161</v>
      </c>
      <c r="FJ297" s="98">
        <v>6089</v>
      </c>
      <c r="FK297" s="99">
        <v>5983</v>
      </c>
      <c r="FL297" s="99">
        <v>5915</v>
      </c>
      <c r="FM297" s="99">
        <v>5836</v>
      </c>
      <c r="FN297" s="99">
        <v>5748</v>
      </c>
      <c r="FO297" s="99">
        <v>5673</v>
      </c>
      <c r="FP297" s="99">
        <v>5620</v>
      </c>
      <c r="FQ297" s="99">
        <v>5525</v>
      </c>
      <c r="FR297" s="99">
        <v>5474</v>
      </c>
      <c r="FS297" s="99">
        <v>5396</v>
      </c>
      <c r="FT297" s="99">
        <v>5367</v>
      </c>
      <c r="FU297" s="100">
        <v>5313</v>
      </c>
      <c r="FV297" s="98">
        <v>5273</v>
      </c>
      <c r="FW297" s="99">
        <v>5212</v>
      </c>
      <c r="FX297" s="99">
        <v>5162</v>
      </c>
      <c r="FY297" s="99">
        <v>5128</v>
      </c>
      <c r="FZ297" s="99">
        <v>5104</v>
      </c>
      <c r="GA297" s="99">
        <v>4829</v>
      </c>
      <c r="GB297" s="99">
        <v>4784</v>
      </c>
      <c r="GC297" s="99">
        <v>4794</v>
      </c>
      <c r="GD297" s="99">
        <v>4727</v>
      </c>
      <c r="GE297" s="99">
        <v>4693</v>
      </c>
      <c r="GF297" s="99">
        <v>4534</v>
      </c>
      <c r="GG297" s="100">
        <v>4297</v>
      </c>
      <c r="GH297" s="98">
        <v>4283</v>
      </c>
      <c r="GI297" s="99">
        <v>4220</v>
      </c>
      <c r="GJ297" s="99">
        <v>4180</v>
      </c>
      <c r="GK297" s="99">
        <v>4178</v>
      </c>
      <c r="GL297" s="99">
        <v>4133</v>
      </c>
      <c r="GM297" s="99">
        <v>4137</v>
      </c>
      <c r="GN297" s="99">
        <v>4111</v>
      </c>
      <c r="GO297" s="99">
        <v>4083</v>
      </c>
      <c r="GP297" s="99">
        <v>4159</v>
      </c>
      <c r="GQ297" s="99">
        <v>4011</v>
      </c>
      <c r="GR297" s="99">
        <v>3956</v>
      </c>
      <c r="GS297" s="100">
        <v>3988</v>
      </c>
      <c r="GT297" s="98">
        <v>3969</v>
      </c>
      <c r="GU297" s="99">
        <v>3966</v>
      </c>
      <c r="GV297" s="99">
        <v>3869</v>
      </c>
      <c r="GW297" s="99">
        <v>3882</v>
      </c>
      <c r="GX297" s="99">
        <v>3568</v>
      </c>
      <c r="GY297" s="100">
        <v>3881</v>
      </c>
      <c r="GZ297" s="291"/>
    </row>
    <row r="298" spans="2:208" x14ac:dyDescent="0.25">
      <c r="B298" s="96"/>
      <c r="C298" s="97" t="s">
        <v>347</v>
      </c>
      <c r="D298" s="100">
        <v>45</v>
      </c>
      <c r="E298" s="100">
        <v>65</v>
      </c>
      <c r="F298" s="100">
        <v>87</v>
      </c>
      <c r="G298" s="98">
        <v>86</v>
      </c>
      <c r="H298" s="99">
        <v>87</v>
      </c>
      <c r="I298" s="99">
        <v>90</v>
      </c>
      <c r="J298" s="99">
        <v>91</v>
      </c>
      <c r="K298" s="99">
        <v>93</v>
      </c>
      <c r="L298" s="99">
        <v>93</v>
      </c>
      <c r="M298" s="99">
        <v>89</v>
      </c>
      <c r="N298" s="99">
        <v>89</v>
      </c>
      <c r="O298" s="99">
        <v>89</v>
      </c>
      <c r="P298" s="99">
        <v>89</v>
      </c>
      <c r="Q298" s="99">
        <v>90</v>
      </c>
      <c r="R298" s="100">
        <v>90</v>
      </c>
      <c r="S298" s="99">
        <v>92</v>
      </c>
      <c r="T298" s="99">
        <v>92</v>
      </c>
      <c r="U298" s="99">
        <v>92</v>
      </c>
      <c r="V298" s="99">
        <v>94</v>
      </c>
      <c r="W298" s="99">
        <v>99</v>
      </c>
      <c r="X298" s="99">
        <v>100</v>
      </c>
      <c r="Y298" s="99">
        <v>100</v>
      </c>
      <c r="Z298" s="99">
        <v>101</v>
      </c>
      <c r="AA298" s="99">
        <v>98</v>
      </c>
      <c r="AB298" s="99">
        <v>98</v>
      </c>
      <c r="AC298" s="99">
        <v>95</v>
      </c>
      <c r="AD298" s="100">
        <v>96</v>
      </c>
      <c r="AE298" s="99">
        <v>93</v>
      </c>
      <c r="AF298" s="99">
        <v>93</v>
      </c>
      <c r="AG298" s="99">
        <v>96</v>
      </c>
      <c r="AH298" s="99">
        <v>96</v>
      </c>
      <c r="AI298" s="99">
        <v>95</v>
      </c>
      <c r="AJ298" s="99">
        <v>93</v>
      </c>
      <c r="AK298" s="99">
        <v>92</v>
      </c>
      <c r="AL298" s="99">
        <v>93</v>
      </c>
      <c r="AM298" s="99">
        <v>88</v>
      </c>
      <c r="AN298" s="99">
        <v>91</v>
      </c>
      <c r="AO298" s="99">
        <v>95</v>
      </c>
      <c r="AP298" s="100">
        <v>97</v>
      </c>
      <c r="AQ298" s="98">
        <v>98</v>
      </c>
      <c r="AR298" s="99">
        <v>98</v>
      </c>
      <c r="AS298" s="99">
        <v>90</v>
      </c>
      <c r="AT298" s="99">
        <v>92</v>
      </c>
      <c r="AU298" s="99">
        <v>93</v>
      </c>
      <c r="AV298" s="99">
        <v>96</v>
      </c>
      <c r="AW298" s="99">
        <v>95</v>
      </c>
      <c r="AX298" s="99">
        <v>84</v>
      </c>
      <c r="AY298" s="99">
        <v>87</v>
      </c>
      <c r="AZ298" s="99">
        <v>87</v>
      </c>
      <c r="BA298" s="99">
        <v>88</v>
      </c>
      <c r="BB298" s="100">
        <v>95</v>
      </c>
      <c r="BC298" s="98">
        <v>103</v>
      </c>
      <c r="BD298" s="99">
        <v>94</v>
      </c>
      <c r="BE298" s="99">
        <v>84</v>
      </c>
      <c r="BF298" s="99">
        <v>83</v>
      </c>
      <c r="BG298" s="99">
        <v>89</v>
      </c>
      <c r="BH298" s="99">
        <v>90</v>
      </c>
      <c r="BI298" s="99">
        <v>93</v>
      </c>
      <c r="BJ298" s="99">
        <v>92</v>
      </c>
      <c r="BK298" s="99">
        <v>90</v>
      </c>
      <c r="BL298" s="99">
        <v>92</v>
      </c>
      <c r="BM298" s="99">
        <v>89</v>
      </c>
      <c r="BN298" s="100">
        <v>101</v>
      </c>
      <c r="BO298" s="99">
        <v>88</v>
      </c>
      <c r="BP298" s="99">
        <v>90</v>
      </c>
      <c r="BQ298" s="99">
        <v>90</v>
      </c>
      <c r="BR298" s="99">
        <v>91</v>
      </c>
      <c r="BS298" s="99">
        <v>93</v>
      </c>
      <c r="BT298" s="99">
        <v>89</v>
      </c>
      <c r="BU298" s="99">
        <v>88</v>
      </c>
      <c r="BV298" s="99">
        <v>88</v>
      </c>
      <c r="BW298" s="99">
        <v>90</v>
      </c>
      <c r="BX298" s="99">
        <v>89</v>
      </c>
      <c r="BY298" s="99">
        <v>88</v>
      </c>
      <c r="BZ298" s="100">
        <v>86</v>
      </c>
      <c r="CA298" s="99">
        <v>84</v>
      </c>
      <c r="CB298" s="99">
        <v>79</v>
      </c>
      <c r="CC298" s="99">
        <v>79</v>
      </c>
      <c r="CD298" s="99">
        <v>76</v>
      </c>
      <c r="CE298" s="99">
        <v>76</v>
      </c>
      <c r="CF298" s="99">
        <v>74</v>
      </c>
      <c r="CG298" s="99">
        <v>72</v>
      </c>
      <c r="CH298" s="99">
        <v>72</v>
      </c>
      <c r="CI298" s="99">
        <v>72</v>
      </c>
      <c r="CJ298" s="99">
        <v>73</v>
      </c>
      <c r="CK298" s="99">
        <v>72</v>
      </c>
      <c r="CL298" s="100">
        <v>73</v>
      </c>
      <c r="CM298" s="98">
        <v>76</v>
      </c>
      <c r="CN298" s="99">
        <v>85</v>
      </c>
      <c r="CO298" s="99">
        <v>82</v>
      </c>
      <c r="CP298" s="99">
        <v>85</v>
      </c>
      <c r="CQ298" s="99">
        <v>89</v>
      </c>
      <c r="CR298" s="99">
        <v>88</v>
      </c>
      <c r="CS298" s="99">
        <v>88</v>
      </c>
      <c r="CT298" s="99">
        <v>88</v>
      </c>
      <c r="CU298" s="99">
        <v>91</v>
      </c>
      <c r="CV298" s="99">
        <v>90</v>
      </c>
      <c r="CW298" s="99">
        <v>91</v>
      </c>
      <c r="CX298" s="100">
        <v>87</v>
      </c>
      <c r="CY298" s="99">
        <v>85</v>
      </c>
      <c r="CZ298" s="99">
        <v>80</v>
      </c>
      <c r="DA298" s="99">
        <v>84</v>
      </c>
      <c r="DB298" s="99">
        <v>84</v>
      </c>
      <c r="DC298" s="99">
        <v>81</v>
      </c>
      <c r="DD298" s="99">
        <v>79</v>
      </c>
      <c r="DE298" s="99">
        <v>80</v>
      </c>
      <c r="DF298" s="99">
        <v>82</v>
      </c>
      <c r="DG298" s="99">
        <v>80</v>
      </c>
      <c r="DH298" s="99">
        <v>74</v>
      </c>
      <c r="DI298" s="99">
        <v>77</v>
      </c>
      <c r="DJ298" s="100">
        <v>78</v>
      </c>
      <c r="DL298" s="96"/>
      <c r="DM298" s="97" t="s">
        <v>368</v>
      </c>
      <c r="DN298" s="98">
        <v>14985</v>
      </c>
      <c r="DO298" s="99">
        <v>14962</v>
      </c>
      <c r="DP298" s="99">
        <v>14994</v>
      </c>
      <c r="DQ298" s="99">
        <v>15039</v>
      </c>
      <c r="DR298" s="99">
        <v>15617</v>
      </c>
      <c r="DS298" s="99">
        <v>15000</v>
      </c>
      <c r="DT298" s="99">
        <v>14887</v>
      </c>
      <c r="DU298" s="99">
        <v>14822</v>
      </c>
      <c r="DV298" s="99">
        <v>14781</v>
      </c>
      <c r="DW298" s="99">
        <v>14715</v>
      </c>
      <c r="DX298" s="99">
        <v>14680</v>
      </c>
      <c r="DY298" s="100">
        <v>14621</v>
      </c>
      <c r="DZ298" s="98">
        <v>14631</v>
      </c>
      <c r="EA298" s="99">
        <v>14652</v>
      </c>
      <c r="EB298" s="99">
        <v>14786</v>
      </c>
      <c r="EC298" s="99">
        <v>14857</v>
      </c>
      <c r="ED298" s="99">
        <v>14857</v>
      </c>
      <c r="EE298" s="99">
        <v>14855</v>
      </c>
      <c r="EF298" s="99">
        <v>14701</v>
      </c>
      <c r="EG298" s="99">
        <v>14742</v>
      </c>
      <c r="EH298" s="99">
        <v>14788</v>
      </c>
      <c r="EI298" s="99">
        <v>14912</v>
      </c>
      <c r="EJ298" s="99">
        <v>15058</v>
      </c>
      <c r="EK298" s="100">
        <v>15138</v>
      </c>
      <c r="EL298" s="99">
        <v>15377</v>
      </c>
      <c r="EM298" s="99">
        <v>15749</v>
      </c>
      <c r="EN298" s="99">
        <v>15996</v>
      </c>
      <c r="EO298" s="99">
        <v>16315</v>
      </c>
      <c r="EP298" s="99">
        <v>16443</v>
      </c>
      <c r="EQ298" s="99">
        <v>16664</v>
      </c>
      <c r="ER298" s="99">
        <v>16875</v>
      </c>
      <c r="ES298" s="99">
        <v>17010</v>
      </c>
      <c r="ET298" s="99">
        <v>17047</v>
      </c>
      <c r="EU298" s="99">
        <v>17064</v>
      </c>
      <c r="EV298" s="99">
        <v>17152</v>
      </c>
      <c r="EW298" s="100">
        <v>16779</v>
      </c>
      <c r="EX298" s="98">
        <v>17073</v>
      </c>
      <c r="EY298" s="99">
        <v>16935</v>
      </c>
      <c r="EZ298" s="99">
        <v>16971</v>
      </c>
      <c r="FA298" s="99">
        <v>16953</v>
      </c>
      <c r="FB298" s="99">
        <v>16783</v>
      </c>
      <c r="FC298" s="99">
        <v>16643</v>
      </c>
      <c r="FD298" s="99">
        <v>16480</v>
      </c>
      <c r="FE298" s="99">
        <v>16372</v>
      </c>
      <c r="FF298" s="99">
        <v>16259</v>
      </c>
      <c r="FG298" s="99">
        <v>16190</v>
      </c>
      <c r="FH298" s="99">
        <v>16044</v>
      </c>
      <c r="FI298" s="100">
        <v>15693</v>
      </c>
      <c r="FJ298" s="98">
        <v>15439</v>
      </c>
      <c r="FK298" s="99">
        <v>15321</v>
      </c>
      <c r="FL298" s="99">
        <v>15272</v>
      </c>
      <c r="FM298" s="99">
        <v>15209</v>
      </c>
      <c r="FN298" s="99">
        <v>15139</v>
      </c>
      <c r="FO298" s="99">
        <v>15017</v>
      </c>
      <c r="FP298" s="99">
        <v>14926</v>
      </c>
      <c r="FQ298" s="99">
        <v>14781</v>
      </c>
      <c r="FR298" s="99">
        <v>14706</v>
      </c>
      <c r="FS298" s="99">
        <v>14640</v>
      </c>
      <c r="FT298" s="99">
        <v>14631</v>
      </c>
      <c r="FU298" s="100">
        <v>14604</v>
      </c>
      <c r="FV298" s="98">
        <v>14586</v>
      </c>
      <c r="FW298" s="99">
        <v>14516</v>
      </c>
      <c r="FX298" s="99">
        <v>14506</v>
      </c>
      <c r="FY298" s="99">
        <v>14560</v>
      </c>
      <c r="FZ298" s="99">
        <v>14628</v>
      </c>
      <c r="GA298" s="99">
        <v>14672</v>
      </c>
      <c r="GB298" s="99">
        <v>14651</v>
      </c>
      <c r="GC298" s="99">
        <v>14624</v>
      </c>
      <c r="GD298" s="99">
        <v>14507</v>
      </c>
      <c r="GE298" s="99">
        <v>14407</v>
      </c>
      <c r="GF298" s="99">
        <v>14295</v>
      </c>
      <c r="GG298" s="100">
        <v>13782</v>
      </c>
      <c r="GH298" s="98">
        <v>13594</v>
      </c>
      <c r="GI298" s="99">
        <v>13518</v>
      </c>
      <c r="GJ298" s="99">
        <v>13463</v>
      </c>
      <c r="GK298" s="99">
        <v>13316</v>
      </c>
      <c r="GL298" s="99">
        <v>13141</v>
      </c>
      <c r="GM298" s="99">
        <v>12999</v>
      </c>
      <c r="GN298" s="99">
        <v>12940</v>
      </c>
      <c r="GO298" s="99">
        <v>12802</v>
      </c>
      <c r="GP298" s="99">
        <v>12768</v>
      </c>
      <c r="GQ298" s="99">
        <v>12656</v>
      </c>
      <c r="GR298" s="99">
        <v>12409</v>
      </c>
      <c r="GS298" s="100">
        <v>12400</v>
      </c>
      <c r="GT298" s="98">
        <v>12348</v>
      </c>
      <c r="GU298" s="99">
        <v>12294</v>
      </c>
      <c r="GV298" s="99">
        <v>12217</v>
      </c>
      <c r="GW298" s="99">
        <v>12171</v>
      </c>
      <c r="GX298" s="99">
        <v>12277</v>
      </c>
      <c r="GY298" s="100">
        <v>12213</v>
      </c>
      <c r="GZ298" s="291"/>
    </row>
    <row r="299" spans="2:208" x14ac:dyDescent="0.25">
      <c r="B299" s="96"/>
      <c r="C299" s="97" t="s">
        <v>348</v>
      </c>
      <c r="D299" s="100">
        <v>2888</v>
      </c>
      <c r="E299" s="100">
        <v>3733</v>
      </c>
      <c r="F299" s="100">
        <v>3709</v>
      </c>
      <c r="G299" s="98">
        <v>3946</v>
      </c>
      <c r="H299" s="99">
        <v>3684</v>
      </c>
      <c r="I299" s="99">
        <v>3748</v>
      </c>
      <c r="J299" s="99">
        <v>3809</v>
      </c>
      <c r="K299" s="99">
        <v>3684</v>
      </c>
      <c r="L299" s="99">
        <v>3752</v>
      </c>
      <c r="M299" s="99">
        <v>3745</v>
      </c>
      <c r="N299" s="99">
        <v>3745</v>
      </c>
      <c r="O299" s="99">
        <v>3747</v>
      </c>
      <c r="P299" s="99">
        <v>3771</v>
      </c>
      <c r="Q299" s="99">
        <v>3826</v>
      </c>
      <c r="R299" s="100">
        <v>3861</v>
      </c>
      <c r="S299" s="99">
        <v>3821</v>
      </c>
      <c r="T299" s="99">
        <v>3842</v>
      </c>
      <c r="U299" s="99">
        <v>3913</v>
      </c>
      <c r="V299" s="99">
        <v>3990</v>
      </c>
      <c r="W299" s="99">
        <v>4138</v>
      </c>
      <c r="X299" s="99">
        <v>4254</v>
      </c>
      <c r="Y299" s="99">
        <v>4362</v>
      </c>
      <c r="Z299" s="99">
        <v>4431</v>
      </c>
      <c r="AA299" s="99">
        <v>4410</v>
      </c>
      <c r="AB299" s="99">
        <v>4434</v>
      </c>
      <c r="AC299" s="99">
        <v>4441</v>
      </c>
      <c r="AD299" s="100">
        <v>4366</v>
      </c>
      <c r="AE299" s="99">
        <v>4323</v>
      </c>
      <c r="AF299" s="99">
        <v>4231</v>
      </c>
      <c r="AG299" s="99">
        <v>4319</v>
      </c>
      <c r="AH299" s="99">
        <v>4382</v>
      </c>
      <c r="AI299" s="99">
        <v>4400</v>
      </c>
      <c r="AJ299" s="99">
        <v>4393</v>
      </c>
      <c r="AK299" s="99">
        <v>4386</v>
      </c>
      <c r="AL299" s="99">
        <v>4422</v>
      </c>
      <c r="AM299" s="99">
        <v>4410</v>
      </c>
      <c r="AN299" s="99">
        <v>4420</v>
      </c>
      <c r="AO299" s="99">
        <v>4517</v>
      </c>
      <c r="AP299" s="100">
        <v>4588</v>
      </c>
      <c r="AQ299" s="98">
        <v>4535</v>
      </c>
      <c r="AR299" s="99">
        <v>4499</v>
      </c>
      <c r="AS299" s="99">
        <v>7070</v>
      </c>
      <c r="AT299" s="99">
        <v>7335</v>
      </c>
      <c r="AU299" s="99">
        <v>7479</v>
      </c>
      <c r="AV299" s="99">
        <v>7783</v>
      </c>
      <c r="AW299" s="99">
        <v>8072</v>
      </c>
      <c r="AX299" s="99">
        <v>8109</v>
      </c>
      <c r="AY299" s="99">
        <v>8175</v>
      </c>
      <c r="AZ299" s="99">
        <v>8343</v>
      </c>
      <c r="BA299" s="99">
        <v>8556</v>
      </c>
      <c r="BB299" s="100">
        <v>8734</v>
      </c>
      <c r="BC299" s="98">
        <v>9002</v>
      </c>
      <c r="BD299" s="99">
        <v>8916</v>
      </c>
      <c r="BE299" s="99">
        <v>9154</v>
      </c>
      <c r="BF299" s="99">
        <v>9366</v>
      </c>
      <c r="BG299" s="99">
        <v>9608</v>
      </c>
      <c r="BH299" s="99">
        <v>9843</v>
      </c>
      <c r="BI299" s="99">
        <v>9913</v>
      </c>
      <c r="BJ299" s="99">
        <v>10077</v>
      </c>
      <c r="BK299" s="99">
        <v>10153</v>
      </c>
      <c r="BL299" s="99">
        <v>10291</v>
      </c>
      <c r="BM299" s="99">
        <v>10299</v>
      </c>
      <c r="BN299" s="100">
        <v>10306</v>
      </c>
      <c r="BO299" s="99">
        <v>10298</v>
      </c>
      <c r="BP299" s="99">
        <v>10322</v>
      </c>
      <c r="BQ299" s="99">
        <v>10765</v>
      </c>
      <c r="BR299" s="99">
        <v>10866</v>
      </c>
      <c r="BS299" s="99">
        <v>10990</v>
      </c>
      <c r="BT299" s="99">
        <v>11239</v>
      </c>
      <c r="BU299" s="99">
        <v>11357</v>
      </c>
      <c r="BV299" s="99">
        <v>11345</v>
      </c>
      <c r="BW299" s="99">
        <v>11524</v>
      </c>
      <c r="BX299" s="99">
        <v>11645</v>
      </c>
      <c r="BY299" s="99">
        <v>11636</v>
      </c>
      <c r="BZ299" s="100">
        <v>11549</v>
      </c>
      <c r="CA299" s="99">
        <v>11521</v>
      </c>
      <c r="CB299" s="99">
        <v>11591</v>
      </c>
      <c r="CC299" s="99">
        <v>11759</v>
      </c>
      <c r="CD299" s="99">
        <v>11817</v>
      </c>
      <c r="CE299" s="99">
        <v>11418</v>
      </c>
      <c r="CF299" s="99">
        <v>11388</v>
      </c>
      <c r="CG299" s="99">
        <v>11431</v>
      </c>
      <c r="CH299" s="99">
        <v>11462</v>
      </c>
      <c r="CI299" s="99">
        <v>11549</v>
      </c>
      <c r="CJ299" s="99">
        <v>11484</v>
      </c>
      <c r="CK299" s="99">
        <v>11685</v>
      </c>
      <c r="CL299" s="100">
        <v>11682</v>
      </c>
      <c r="CM299" s="98">
        <v>27704</v>
      </c>
      <c r="CN299" s="99">
        <v>27341</v>
      </c>
      <c r="CO299" s="99">
        <v>27608</v>
      </c>
      <c r="CP299" s="99">
        <v>28158</v>
      </c>
      <c r="CQ299" s="99">
        <v>27773</v>
      </c>
      <c r="CR299" s="99">
        <v>27912</v>
      </c>
      <c r="CS299" s="99">
        <v>28095</v>
      </c>
      <c r="CT299" s="99">
        <v>28262</v>
      </c>
      <c r="CU299" s="99">
        <v>28334</v>
      </c>
      <c r="CV299" s="99">
        <v>28353</v>
      </c>
      <c r="CW299" s="99">
        <v>28289</v>
      </c>
      <c r="CX299" s="100">
        <v>28268</v>
      </c>
      <c r="CY299" s="99">
        <v>28044</v>
      </c>
      <c r="CZ299" s="99">
        <v>28404</v>
      </c>
      <c r="DA299" s="99">
        <v>27726</v>
      </c>
      <c r="DB299" s="99">
        <v>27656</v>
      </c>
      <c r="DC299" s="99">
        <v>28161</v>
      </c>
      <c r="DD299" s="99">
        <v>28457</v>
      </c>
      <c r="DE299" s="99">
        <v>28356</v>
      </c>
      <c r="DF299" s="99">
        <v>28089</v>
      </c>
      <c r="DG299" s="99">
        <v>28399</v>
      </c>
      <c r="DH299" s="99">
        <v>27888</v>
      </c>
      <c r="DI299" s="99">
        <v>27716</v>
      </c>
      <c r="DJ299" s="100">
        <v>27552</v>
      </c>
      <c r="DL299" s="96"/>
      <c r="DM299" s="97" t="s">
        <v>369</v>
      </c>
      <c r="DN299" s="98">
        <v>67106</v>
      </c>
      <c r="DO299" s="99">
        <v>67130</v>
      </c>
      <c r="DP299" s="99">
        <v>67181</v>
      </c>
      <c r="DQ299" s="99">
        <v>67397</v>
      </c>
      <c r="DR299" s="99">
        <v>65560</v>
      </c>
      <c r="DS299" s="99">
        <v>67041</v>
      </c>
      <c r="DT299" s="99">
        <v>66518</v>
      </c>
      <c r="DU299" s="99">
        <v>66367</v>
      </c>
      <c r="DV299" s="99">
        <v>65853</v>
      </c>
      <c r="DW299" s="99">
        <v>65515</v>
      </c>
      <c r="DX299" s="99">
        <v>64959</v>
      </c>
      <c r="DY299" s="100">
        <v>64570</v>
      </c>
      <c r="DZ299" s="98">
        <v>65088</v>
      </c>
      <c r="EA299" s="99">
        <v>65264</v>
      </c>
      <c r="EB299" s="99">
        <v>65541</v>
      </c>
      <c r="EC299" s="99">
        <v>65183</v>
      </c>
      <c r="ED299" s="99">
        <v>64946</v>
      </c>
      <c r="EE299" s="99">
        <v>64627</v>
      </c>
      <c r="EF299" s="99">
        <v>63963</v>
      </c>
      <c r="EG299" s="99">
        <v>63924</v>
      </c>
      <c r="EH299" s="99">
        <v>64040</v>
      </c>
      <c r="EI299" s="99">
        <v>64804</v>
      </c>
      <c r="EJ299" s="99">
        <v>64402</v>
      </c>
      <c r="EK299" s="100">
        <v>63944</v>
      </c>
      <c r="EL299" s="99">
        <v>63956</v>
      </c>
      <c r="EM299" s="99">
        <v>63705</v>
      </c>
      <c r="EN299" s="99">
        <v>63645</v>
      </c>
      <c r="EO299" s="99">
        <v>64343</v>
      </c>
      <c r="EP299" s="99">
        <v>64253</v>
      </c>
      <c r="EQ299" s="99">
        <v>64102</v>
      </c>
      <c r="ER299" s="99">
        <v>64222</v>
      </c>
      <c r="ES299" s="99">
        <v>64112</v>
      </c>
      <c r="ET299" s="99">
        <v>64307</v>
      </c>
      <c r="EU299" s="99">
        <v>64115</v>
      </c>
      <c r="EV299" s="99">
        <v>64426</v>
      </c>
      <c r="EW299" s="100">
        <v>62891</v>
      </c>
      <c r="EX299" s="98">
        <v>64286</v>
      </c>
      <c r="EY299" s="99">
        <v>63809</v>
      </c>
      <c r="EZ299" s="99">
        <v>63750</v>
      </c>
      <c r="FA299" s="99">
        <v>63642</v>
      </c>
      <c r="FB299" s="99">
        <v>63415</v>
      </c>
      <c r="FC299" s="99">
        <v>63134</v>
      </c>
      <c r="FD299" s="99">
        <v>62711</v>
      </c>
      <c r="FE299" s="99">
        <v>62517</v>
      </c>
      <c r="FF299" s="99">
        <v>62028</v>
      </c>
      <c r="FG299" s="99">
        <v>62015</v>
      </c>
      <c r="FH299" s="99">
        <v>62002</v>
      </c>
      <c r="FI299" s="100">
        <v>61466</v>
      </c>
      <c r="FJ299" s="98">
        <v>60881</v>
      </c>
      <c r="FK299" s="99">
        <v>60500</v>
      </c>
      <c r="FL299" s="99">
        <v>60322</v>
      </c>
      <c r="FM299" s="99">
        <v>60083</v>
      </c>
      <c r="FN299" s="99">
        <v>59606</v>
      </c>
      <c r="FO299" s="99">
        <v>59195</v>
      </c>
      <c r="FP299" s="99">
        <v>58873</v>
      </c>
      <c r="FQ299" s="99">
        <v>58413</v>
      </c>
      <c r="FR299" s="99">
        <v>58141</v>
      </c>
      <c r="FS299" s="99">
        <v>57984</v>
      </c>
      <c r="FT299" s="99">
        <v>57822</v>
      </c>
      <c r="FU299" s="100">
        <v>57618</v>
      </c>
      <c r="FV299" s="98">
        <v>57376</v>
      </c>
      <c r="FW299" s="99">
        <v>57204</v>
      </c>
      <c r="FX299" s="99">
        <v>57033</v>
      </c>
      <c r="FY299" s="99">
        <v>57054</v>
      </c>
      <c r="FZ299" s="99">
        <v>57022</v>
      </c>
      <c r="GA299" s="99">
        <v>57121</v>
      </c>
      <c r="GB299" s="99">
        <v>56937</v>
      </c>
      <c r="GC299" s="99">
        <v>56946</v>
      </c>
      <c r="GD299" s="99">
        <v>56513</v>
      </c>
      <c r="GE299" s="99">
        <v>56114</v>
      </c>
      <c r="GF299" s="99">
        <v>55500</v>
      </c>
      <c r="GG299" s="100">
        <v>52872</v>
      </c>
      <c r="GH299" s="98">
        <v>52329</v>
      </c>
      <c r="GI299" s="99">
        <v>51773</v>
      </c>
      <c r="GJ299" s="99">
        <v>51391</v>
      </c>
      <c r="GK299" s="99">
        <v>51090</v>
      </c>
      <c r="GL299" s="99">
        <v>50774</v>
      </c>
      <c r="GM299" s="99">
        <v>50389</v>
      </c>
      <c r="GN299" s="99">
        <v>49981</v>
      </c>
      <c r="GO299" s="99">
        <v>48926</v>
      </c>
      <c r="GP299" s="99">
        <v>49496</v>
      </c>
      <c r="GQ299" s="99">
        <v>49336</v>
      </c>
      <c r="GR299" s="99">
        <v>48454</v>
      </c>
      <c r="GS299" s="100">
        <v>48317</v>
      </c>
      <c r="GT299" s="98">
        <v>48093</v>
      </c>
      <c r="GU299" s="99">
        <v>48123</v>
      </c>
      <c r="GV299" s="99">
        <v>47674</v>
      </c>
      <c r="GW299" s="99">
        <v>46827</v>
      </c>
      <c r="GX299" s="99">
        <v>46283</v>
      </c>
      <c r="GY299" s="100">
        <v>46936</v>
      </c>
      <c r="GZ299" s="291"/>
    </row>
    <row r="300" spans="2:208" x14ac:dyDescent="0.25">
      <c r="B300" s="96"/>
      <c r="C300" s="97" t="s">
        <v>349</v>
      </c>
      <c r="D300" s="100">
        <v>6</v>
      </c>
      <c r="E300" s="100">
        <v>9</v>
      </c>
      <c r="F300" s="100">
        <v>12</v>
      </c>
      <c r="G300" s="98">
        <v>12</v>
      </c>
      <c r="H300" s="99">
        <v>13</v>
      </c>
      <c r="I300" s="99">
        <v>13</v>
      </c>
      <c r="J300" s="99">
        <v>12</v>
      </c>
      <c r="K300" s="99">
        <v>12</v>
      </c>
      <c r="L300" s="99">
        <v>12</v>
      </c>
      <c r="M300" s="99">
        <v>13</v>
      </c>
      <c r="N300" s="99">
        <v>13</v>
      </c>
      <c r="O300" s="99">
        <v>12</v>
      </c>
      <c r="P300" s="99">
        <v>11</v>
      </c>
      <c r="Q300" s="99">
        <v>11</v>
      </c>
      <c r="R300" s="100">
        <v>11</v>
      </c>
      <c r="S300" s="99">
        <v>11</v>
      </c>
      <c r="T300" s="99">
        <v>11</v>
      </c>
      <c r="U300" s="99">
        <v>11</v>
      </c>
      <c r="V300" s="99">
        <v>11</v>
      </c>
      <c r="W300" s="99">
        <v>11</v>
      </c>
      <c r="X300" s="99">
        <v>11</v>
      </c>
      <c r="Y300" s="99">
        <v>13</v>
      </c>
      <c r="Z300" s="99">
        <v>12</v>
      </c>
      <c r="AA300" s="99">
        <v>12</v>
      </c>
      <c r="AB300" s="99">
        <v>11</v>
      </c>
      <c r="AC300" s="99">
        <v>11</v>
      </c>
      <c r="AD300" s="100">
        <v>12</v>
      </c>
      <c r="AE300" s="99">
        <v>10</v>
      </c>
      <c r="AF300" s="99">
        <v>11</v>
      </c>
      <c r="AG300" s="99">
        <v>10</v>
      </c>
      <c r="AH300" s="99">
        <v>11</v>
      </c>
      <c r="AI300" s="99">
        <v>11</v>
      </c>
      <c r="AJ300" s="99">
        <v>12</v>
      </c>
      <c r="AK300" s="99">
        <v>12</v>
      </c>
      <c r="AL300" s="99">
        <v>11</v>
      </c>
      <c r="AM300" s="99">
        <v>11</v>
      </c>
      <c r="AN300" s="99">
        <v>11</v>
      </c>
      <c r="AO300" s="99">
        <v>12</v>
      </c>
      <c r="AP300" s="100">
        <v>13</v>
      </c>
      <c r="AQ300" s="98">
        <v>13</v>
      </c>
      <c r="AR300" s="99">
        <v>14</v>
      </c>
      <c r="AS300" s="99">
        <v>13</v>
      </c>
      <c r="AT300" s="99">
        <v>13</v>
      </c>
      <c r="AU300" s="99">
        <v>11</v>
      </c>
      <c r="AV300" s="99">
        <v>14</v>
      </c>
      <c r="AW300" s="99">
        <v>18</v>
      </c>
      <c r="AX300" s="99">
        <v>18</v>
      </c>
      <c r="AY300" s="99">
        <v>19</v>
      </c>
      <c r="AZ300" s="99">
        <v>19</v>
      </c>
      <c r="BA300" s="99">
        <v>19</v>
      </c>
      <c r="BB300" s="100">
        <v>20</v>
      </c>
      <c r="BC300" s="98">
        <v>21</v>
      </c>
      <c r="BD300" s="99">
        <v>21</v>
      </c>
      <c r="BE300" s="99">
        <v>21</v>
      </c>
      <c r="BF300" s="99">
        <v>21</v>
      </c>
      <c r="BG300" s="99">
        <v>23</v>
      </c>
      <c r="BH300" s="99">
        <v>25</v>
      </c>
      <c r="BI300" s="99">
        <v>24</v>
      </c>
      <c r="BJ300" s="99">
        <v>23</v>
      </c>
      <c r="BK300" s="99">
        <v>24</v>
      </c>
      <c r="BL300" s="99">
        <v>23</v>
      </c>
      <c r="BM300" s="99">
        <v>25</v>
      </c>
      <c r="BN300" s="100">
        <v>11</v>
      </c>
      <c r="BO300" s="99">
        <v>26</v>
      </c>
      <c r="BP300" s="99">
        <v>26</v>
      </c>
      <c r="BQ300" s="99">
        <v>24</v>
      </c>
      <c r="BR300" s="99">
        <v>24</v>
      </c>
      <c r="BS300" s="99">
        <v>28</v>
      </c>
      <c r="BT300" s="99">
        <v>22</v>
      </c>
      <c r="BU300" s="99">
        <v>23</v>
      </c>
      <c r="BV300" s="99">
        <v>23</v>
      </c>
      <c r="BW300" s="99">
        <v>23</v>
      </c>
      <c r="BX300" s="99">
        <v>23</v>
      </c>
      <c r="BY300" s="99">
        <v>23</v>
      </c>
      <c r="BZ300" s="100">
        <v>23</v>
      </c>
      <c r="CA300" s="99">
        <v>15</v>
      </c>
      <c r="CB300" s="99">
        <v>16</v>
      </c>
      <c r="CC300" s="99">
        <v>15</v>
      </c>
      <c r="CD300" s="99">
        <v>13</v>
      </c>
      <c r="CE300" s="99">
        <v>13</v>
      </c>
      <c r="CF300" s="99">
        <v>12</v>
      </c>
      <c r="CG300" s="99">
        <v>12</v>
      </c>
      <c r="CH300" s="99">
        <v>12</v>
      </c>
      <c r="CI300" s="99">
        <v>12</v>
      </c>
      <c r="CJ300" s="99">
        <v>12</v>
      </c>
      <c r="CK300" s="99">
        <v>11</v>
      </c>
      <c r="CL300" s="100">
        <v>14</v>
      </c>
      <c r="CM300" s="98">
        <v>13</v>
      </c>
      <c r="CN300" s="99">
        <v>13</v>
      </c>
      <c r="CO300" s="99">
        <v>13</v>
      </c>
      <c r="CP300" s="99">
        <v>13</v>
      </c>
      <c r="CQ300" s="99">
        <v>22</v>
      </c>
      <c r="CR300" s="99">
        <v>22</v>
      </c>
      <c r="CS300" s="99">
        <v>21</v>
      </c>
      <c r="CT300" s="99">
        <v>22</v>
      </c>
      <c r="CU300" s="99">
        <v>23</v>
      </c>
      <c r="CV300" s="99">
        <v>14</v>
      </c>
      <c r="CW300" s="99">
        <v>24</v>
      </c>
      <c r="CX300" s="100">
        <v>24</v>
      </c>
      <c r="CY300" s="99">
        <v>25</v>
      </c>
      <c r="CZ300" s="99">
        <v>24</v>
      </c>
      <c r="DA300" s="99">
        <v>25</v>
      </c>
      <c r="DB300" s="99">
        <v>25</v>
      </c>
      <c r="DC300" s="99">
        <v>27</v>
      </c>
      <c r="DD300" s="99">
        <v>26</v>
      </c>
      <c r="DE300" s="99">
        <v>28</v>
      </c>
      <c r="DF300" s="99">
        <v>30</v>
      </c>
      <c r="DG300" s="99">
        <v>29</v>
      </c>
      <c r="DH300" s="99">
        <v>32</v>
      </c>
      <c r="DI300" s="99">
        <v>31</v>
      </c>
      <c r="DJ300" s="100">
        <v>31</v>
      </c>
      <c r="DL300" s="96"/>
      <c r="DM300" s="97" t="s">
        <v>370</v>
      </c>
      <c r="DN300" s="98">
        <v>18490</v>
      </c>
      <c r="DO300" s="99">
        <v>18422</v>
      </c>
      <c r="DP300" s="99">
        <v>18341</v>
      </c>
      <c r="DQ300" s="99">
        <v>18331</v>
      </c>
      <c r="DR300" s="99">
        <v>17449</v>
      </c>
      <c r="DS300" s="99">
        <v>18301</v>
      </c>
      <c r="DT300" s="99">
        <v>17967</v>
      </c>
      <c r="DU300" s="99">
        <v>17835</v>
      </c>
      <c r="DV300" s="99">
        <v>17504</v>
      </c>
      <c r="DW300" s="99">
        <v>17294</v>
      </c>
      <c r="DX300" s="99">
        <v>16897</v>
      </c>
      <c r="DY300" s="100">
        <v>16681</v>
      </c>
      <c r="DZ300" s="98">
        <v>17123</v>
      </c>
      <c r="EA300" s="99">
        <v>17987</v>
      </c>
      <c r="EB300" s="99">
        <v>18230</v>
      </c>
      <c r="EC300" s="99">
        <v>18131</v>
      </c>
      <c r="ED300" s="99">
        <v>18288</v>
      </c>
      <c r="EE300" s="99">
        <v>18164</v>
      </c>
      <c r="EF300" s="99">
        <v>17905</v>
      </c>
      <c r="EG300" s="99">
        <v>18228</v>
      </c>
      <c r="EH300" s="99">
        <v>18359</v>
      </c>
      <c r="EI300" s="99">
        <v>18577</v>
      </c>
      <c r="EJ300" s="99">
        <v>18648</v>
      </c>
      <c r="EK300" s="100">
        <v>18620</v>
      </c>
      <c r="EL300" s="99">
        <v>18766</v>
      </c>
      <c r="EM300" s="99">
        <v>18862</v>
      </c>
      <c r="EN300" s="99">
        <v>18998</v>
      </c>
      <c r="EO300" s="99">
        <v>19239</v>
      </c>
      <c r="EP300" s="99">
        <v>19372</v>
      </c>
      <c r="EQ300" s="99">
        <v>19609</v>
      </c>
      <c r="ER300" s="99">
        <v>19785</v>
      </c>
      <c r="ES300" s="99">
        <v>19896</v>
      </c>
      <c r="ET300" s="99">
        <v>20080</v>
      </c>
      <c r="EU300" s="99">
        <v>20173</v>
      </c>
      <c r="EV300" s="99">
        <v>20467</v>
      </c>
      <c r="EW300" s="100">
        <v>19787</v>
      </c>
      <c r="EX300" s="98">
        <v>20921</v>
      </c>
      <c r="EY300" s="99">
        <v>20549</v>
      </c>
      <c r="EZ300" s="99">
        <v>20695</v>
      </c>
      <c r="FA300" s="99">
        <v>20800</v>
      </c>
      <c r="FB300" s="99">
        <v>20828</v>
      </c>
      <c r="FC300" s="99">
        <v>20855</v>
      </c>
      <c r="FD300" s="99">
        <v>20900</v>
      </c>
      <c r="FE300" s="99">
        <v>20920</v>
      </c>
      <c r="FF300" s="99">
        <v>20787</v>
      </c>
      <c r="FG300" s="99">
        <v>20877</v>
      </c>
      <c r="FH300" s="99">
        <v>20983</v>
      </c>
      <c r="FI300" s="100">
        <v>20902</v>
      </c>
      <c r="FJ300" s="98">
        <v>20771</v>
      </c>
      <c r="FK300" s="99">
        <v>20637</v>
      </c>
      <c r="FL300" s="99">
        <v>20596</v>
      </c>
      <c r="FM300" s="99">
        <v>20537</v>
      </c>
      <c r="FN300" s="99">
        <v>20347</v>
      </c>
      <c r="FO300" s="99">
        <v>20106</v>
      </c>
      <c r="FP300" s="99">
        <v>19950</v>
      </c>
      <c r="FQ300" s="99">
        <v>19716</v>
      </c>
      <c r="FR300" s="99">
        <v>19594</v>
      </c>
      <c r="FS300" s="99">
        <v>19366</v>
      </c>
      <c r="FT300" s="99">
        <v>19332</v>
      </c>
      <c r="FU300" s="100">
        <v>19142</v>
      </c>
      <c r="FV300" s="98">
        <v>19038</v>
      </c>
      <c r="FW300" s="99">
        <v>18926</v>
      </c>
      <c r="FX300" s="99">
        <v>18880</v>
      </c>
      <c r="FY300" s="99">
        <v>18895</v>
      </c>
      <c r="FZ300" s="99">
        <v>18900</v>
      </c>
      <c r="GA300" s="99">
        <v>18942</v>
      </c>
      <c r="GB300" s="99">
        <v>18897</v>
      </c>
      <c r="GC300" s="99">
        <v>18915</v>
      </c>
      <c r="GD300" s="99">
        <v>18712</v>
      </c>
      <c r="GE300" s="99">
        <v>18607</v>
      </c>
      <c r="GF300" s="99">
        <v>18383</v>
      </c>
      <c r="GG300" s="100">
        <v>16712</v>
      </c>
      <c r="GH300" s="98">
        <v>16524</v>
      </c>
      <c r="GI300" s="99">
        <v>16318</v>
      </c>
      <c r="GJ300" s="99">
        <v>16161</v>
      </c>
      <c r="GK300" s="99">
        <v>16040</v>
      </c>
      <c r="GL300" s="99">
        <v>15808</v>
      </c>
      <c r="GM300" s="99">
        <v>15683</v>
      </c>
      <c r="GN300" s="99">
        <v>15600</v>
      </c>
      <c r="GO300" s="99">
        <v>15447</v>
      </c>
      <c r="GP300" s="99">
        <v>15422</v>
      </c>
      <c r="GQ300" s="99">
        <v>15203</v>
      </c>
      <c r="GR300" s="99">
        <v>14810</v>
      </c>
      <c r="GS300" s="100">
        <v>14690</v>
      </c>
      <c r="GT300" s="98">
        <v>14579</v>
      </c>
      <c r="GU300" s="99">
        <v>14476</v>
      </c>
      <c r="GV300" s="99">
        <v>14238</v>
      </c>
      <c r="GW300" s="99">
        <v>14177</v>
      </c>
      <c r="GX300" s="99">
        <v>12477</v>
      </c>
      <c r="GY300" s="100">
        <v>14044</v>
      </c>
      <c r="GZ300" s="291"/>
    </row>
    <row r="301" spans="2:208" x14ac:dyDescent="0.25">
      <c r="B301" s="96"/>
      <c r="C301" s="97" t="s">
        <v>350</v>
      </c>
      <c r="D301" s="100">
        <v>53</v>
      </c>
      <c r="E301" s="100">
        <v>72</v>
      </c>
      <c r="F301" s="100">
        <v>74</v>
      </c>
      <c r="G301" s="98">
        <v>79</v>
      </c>
      <c r="H301" s="99">
        <v>78</v>
      </c>
      <c r="I301" s="99">
        <v>82</v>
      </c>
      <c r="J301" s="99">
        <v>83</v>
      </c>
      <c r="K301" s="99">
        <v>85</v>
      </c>
      <c r="L301" s="99">
        <v>89</v>
      </c>
      <c r="M301" s="99">
        <v>87</v>
      </c>
      <c r="N301" s="99">
        <v>83</v>
      </c>
      <c r="O301" s="99">
        <v>81</v>
      </c>
      <c r="P301" s="99">
        <v>78</v>
      </c>
      <c r="Q301" s="99">
        <v>78</v>
      </c>
      <c r="R301" s="100">
        <v>81</v>
      </c>
      <c r="S301" s="99">
        <v>83</v>
      </c>
      <c r="T301" s="99">
        <v>82</v>
      </c>
      <c r="U301" s="99">
        <v>84</v>
      </c>
      <c r="V301" s="99">
        <v>83</v>
      </c>
      <c r="W301" s="99">
        <v>84</v>
      </c>
      <c r="X301" s="99">
        <v>86</v>
      </c>
      <c r="Y301" s="99">
        <v>90</v>
      </c>
      <c r="Z301" s="99">
        <v>91</v>
      </c>
      <c r="AA301" s="99">
        <v>88</v>
      </c>
      <c r="AB301" s="99">
        <v>87</v>
      </c>
      <c r="AC301" s="99">
        <v>87</v>
      </c>
      <c r="AD301" s="100">
        <v>87</v>
      </c>
      <c r="AE301" s="99">
        <v>86</v>
      </c>
      <c r="AF301" s="99">
        <v>85</v>
      </c>
      <c r="AG301" s="99">
        <v>84</v>
      </c>
      <c r="AH301" s="99">
        <v>84</v>
      </c>
      <c r="AI301" s="99">
        <v>86</v>
      </c>
      <c r="AJ301" s="99">
        <v>86</v>
      </c>
      <c r="AK301" s="99">
        <v>84</v>
      </c>
      <c r="AL301" s="99">
        <v>85</v>
      </c>
      <c r="AM301" s="99">
        <v>82</v>
      </c>
      <c r="AN301" s="99">
        <v>81</v>
      </c>
      <c r="AO301" s="99">
        <v>85</v>
      </c>
      <c r="AP301" s="100">
        <v>85</v>
      </c>
      <c r="AQ301" s="98">
        <v>87</v>
      </c>
      <c r="AR301" s="99">
        <v>85</v>
      </c>
      <c r="AS301" s="99">
        <v>81</v>
      </c>
      <c r="AT301" s="99">
        <v>79</v>
      </c>
      <c r="AU301" s="99">
        <v>79</v>
      </c>
      <c r="AV301" s="99">
        <v>85</v>
      </c>
      <c r="AW301" s="99">
        <v>92</v>
      </c>
      <c r="AX301" s="99">
        <v>85</v>
      </c>
      <c r="AY301" s="99">
        <v>83</v>
      </c>
      <c r="AZ301" s="99">
        <v>82</v>
      </c>
      <c r="BA301" s="99">
        <v>89</v>
      </c>
      <c r="BB301" s="100">
        <v>101</v>
      </c>
      <c r="BC301" s="98">
        <v>105</v>
      </c>
      <c r="BD301" s="99">
        <v>100</v>
      </c>
      <c r="BE301" s="99">
        <v>85</v>
      </c>
      <c r="BF301" s="99">
        <v>88</v>
      </c>
      <c r="BG301" s="99">
        <v>88</v>
      </c>
      <c r="BH301" s="99">
        <v>91</v>
      </c>
      <c r="BI301" s="99">
        <v>92</v>
      </c>
      <c r="BJ301" s="99">
        <v>91</v>
      </c>
      <c r="BK301" s="99">
        <v>93</v>
      </c>
      <c r="BL301" s="99">
        <v>93</v>
      </c>
      <c r="BM301" s="99">
        <v>90</v>
      </c>
      <c r="BN301" s="100">
        <v>103</v>
      </c>
      <c r="BO301" s="99">
        <v>92</v>
      </c>
      <c r="BP301" s="99">
        <v>90</v>
      </c>
      <c r="BQ301" s="99">
        <v>88</v>
      </c>
      <c r="BR301" s="99">
        <v>89</v>
      </c>
      <c r="BS301" s="99">
        <v>95</v>
      </c>
      <c r="BT301" s="99">
        <v>88</v>
      </c>
      <c r="BU301" s="99">
        <v>89</v>
      </c>
      <c r="BV301" s="99">
        <v>88</v>
      </c>
      <c r="BW301" s="99">
        <v>81</v>
      </c>
      <c r="BX301" s="99">
        <v>84</v>
      </c>
      <c r="BY301" s="99">
        <v>91</v>
      </c>
      <c r="BZ301" s="100">
        <v>89</v>
      </c>
      <c r="CA301" s="99">
        <v>82</v>
      </c>
      <c r="CB301" s="99">
        <v>82</v>
      </c>
      <c r="CC301" s="99">
        <v>81</v>
      </c>
      <c r="CD301" s="99">
        <v>67</v>
      </c>
      <c r="CE301" s="99">
        <v>64</v>
      </c>
      <c r="CF301" s="99">
        <v>62</v>
      </c>
      <c r="CG301" s="99">
        <v>67</v>
      </c>
      <c r="CH301" s="99">
        <v>65</v>
      </c>
      <c r="CI301" s="99">
        <v>65</v>
      </c>
      <c r="CJ301" s="99">
        <v>63</v>
      </c>
      <c r="CK301" s="99">
        <v>65</v>
      </c>
      <c r="CL301" s="100">
        <v>65</v>
      </c>
      <c r="CM301" s="98">
        <v>78</v>
      </c>
      <c r="CN301" s="99">
        <v>81</v>
      </c>
      <c r="CO301" s="99">
        <v>85</v>
      </c>
      <c r="CP301" s="99">
        <v>85</v>
      </c>
      <c r="CQ301" s="99">
        <v>87</v>
      </c>
      <c r="CR301" s="99">
        <v>88</v>
      </c>
      <c r="CS301" s="99">
        <v>87</v>
      </c>
      <c r="CT301" s="99">
        <v>93</v>
      </c>
      <c r="CU301" s="99">
        <v>95</v>
      </c>
      <c r="CV301" s="99">
        <v>90</v>
      </c>
      <c r="CW301" s="99">
        <v>95</v>
      </c>
      <c r="CX301" s="100">
        <v>90</v>
      </c>
      <c r="CY301" s="99">
        <v>90</v>
      </c>
      <c r="CZ301" s="99">
        <v>86</v>
      </c>
      <c r="DA301" s="99">
        <v>87</v>
      </c>
      <c r="DB301" s="99">
        <v>85</v>
      </c>
      <c r="DC301" s="99">
        <v>78</v>
      </c>
      <c r="DD301" s="99">
        <v>79</v>
      </c>
      <c r="DE301" s="99">
        <v>81</v>
      </c>
      <c r="DF301" s="99">
        <v>84</v>
      </c>
      <c r="DG301" s="99">
        <v>86</v>
      </c>
      <c r="DH301" s="99">
        <v>83</v>
      </c>
      <c r="DI301" s="99">
        <v>84</v>
      </c>
      <c r="DJ301" s="100">
        <v>83</v>
      </c>
      <c r="DL301" s="96"/>
      <c r="DM301" s="97" t="s">
        <v>371</v>
      </c>
      <c r="DN301" s="98">
        <v>20584</v>
      </c>
      <c r="DO301" s="99">
        <v>20652</v>
      </c>
      <c r="DP301" s="99">
        <v>20590</v>
      </c>
      <c r="DQ301" s="99">
        <v>20474</v>
      </c>
      <c r="DR301" s="99">
        <v>17274</v>
      </c>
      <c r="DS301" s="99">
        <v>20872</v>
      </c>
      <c r="DT301" s="99">
        <v>21603</v>
      </c>
      <c r="DU301" s="99">
        <v>21511</v>
      </c>
      <c r="DV301" s="99">
        <v>21346</v>
      </c>
      <c r="DW301" s="99">
        <v>20974</v>
      </c>
      <c r="DX301" s="99">
        <v>20433</v>
      </c>
      <c r="DY301" s="100">
        <v>20029</v>
      </c>
      <c r="DZ301" s="98">
        <v>20286</v>
      </c>
      <c r="EA301" s="99">
        <v>20295</v>
      </c>
      <c r="EB301" s="99">
        <v>20767</v>
      </c>
      <c r="EC301" s="99">
        <v>20331</v>
      </c>
      <c r="ED301" s="99">
        <v>20404</v>
      </c>
      <c r="EE301" s="99">
        <v>20415</v>
      </c>
      <c r="EF301" s="99">
        <v>19895</v>
      </c>
      <c r="EG301" s="99">
        <v>20418</v>
      </c>
      <c r="EH301" s="99">
        <v>20349</v>
      </c>
      <c r="EI301" s="99">
        <v>20382</v>
      </c>
      <c r="EJ301" s="99">
        <v>20370</v>
      </c>
      <c r="EK301" s="100">
        <v>20350</v>
      </c>
      <c r="EL301" s="99">
        <v>20379</v>
      </c>
      <c r="EM301" s="99">
        <v>20452</v>
      </c>
      <c r="EN301" s="99">
        <v>20461</v>
      </c>
      <c r="EO301" s="99">
        <v>20578</v>
      </c>
      <c r="EP301" s="99">
        <v>20701</v>
      </c>
      <c r="EQ301" s="99">
        <v>19986</v>
      </c>
      <c r="ER301" s="99">
        <v>20120</v>
      </c>
      <c r="ES301" s="99">
        <v>20122</v>
      </c>
      <c r="ET301" s="99">
        <v>20854</v>
      </c>
      <c r="EU301" s="99">
        <v>20839</v>
      </c>
      <c r="EV301" s="99">
        <v>20248</v>
      </c>
      <c r="EW301" s="100">
        <v>19624</v>
      </c>
      <c r="EX301" s="98">
        <v>19549</v>
      </c>
      <c r="EY301" s="99">
        <v>19350</v>
      </c>
      <c r="EZ301" s="99">
        <v>19458</v>
      </c>
      <c r="FA301" s="99">
        <v>19632</v>
      </c>
      <c r="FB301" s="99">
        <v>19644</v>
      </c>
      <c r="FC301" s="99">
        <v>19671</v>
      </c>
      <c r="FD301" s="99">
        <v>19686</v>
      </c>
      <c r="FE301" s="99">
        <v>19744</v>
      </c>
      <c r="FF301" s="99">
        <v>19729</v>
      </c>
      <c r="FG301" s="99">
        <v>19154</v>
      </c>
      <c r="FH301" s="99">
        <v>19804</v>
      </c>
      <c r="FI301" s="100">
        <v>18813</v>
      </c>
      <c r="FJ301" s="98">
        <v>18722</v>
      </c>
      <c r="FK301" s="99">
        <v>18555</v>
      </c>
      <c r="FL301" s="99">
        <v>18521</v>
      </c>
      <c r="FM301" s="99">
        <v>18433</v>
      </c>
      <c r="FN301" s="99">
        <v>17616</v>
      </c>
      <c r="FO301" s="99">
        <v>17391</v>
      </c>
      <c r="FP301" s="99">
        <v>17204</v>
      </c>
      <c r="FQ301" s="99">
        <v>16947</v>
      </c>
      <c r="FR301" s="99">
        <v>16810</v>
      </c>
      <c r="FS301" s="99">
        <v>16660</v>
      </c>
      <c r="FT301" s="99">
        <v>16697</v>
      </c>
      <c r="FU301" s="100">
        <v>16583</v>
      </c>
      <c r="FV301" s="98">
        <v>16402</v>
      </c>
      <c r="FW301" s="99">
        <v>16266</v>
      </c>
      <c r="FX301" s="99">
        <v>16113</v>
      </c>
      <c r="FY301" s="99">
        <v>16081</v>
      </c>
      <c r="FZ301" s="99">
        <v>16039</v>
      </c>
      <c r="GA301" s="99">
        <v>15942</v>
      </c>
      <c r="GB301" s="99">
        <v>15762</v>
      </c>
      <c r="GC301" s="99">
        <v>15521</v>
      </c>
      <c r="GD301" s="99">
        <v>15215</v>
      </c>
      <c r="GE301" s="99">
        <v>14978</v>
      </c>
      <c r="GF301" s="99">
        <v>14770</v>
      </c>
      <c r="GG301" s="100">
        <v>13107</v>
      </c>
      <c r="GH301" s="98">
        <v>12910</v>
      </c>
      <c r="GI301" s="99">
        <v>12703</v>
      </c>
      <c r="GJ301" s="99">
        <v>12616</v>
      </c>
      <c r="GK301" s="99">
        <v>12497</v>
      </c>
      <c r="GL301" s="99">
        <v>12210</v>
      </c>
      <c r="GM301" s="99">
        <v>12130</v>
      </c>
      <c r="GN301" s="99">
        <v>12008</v>
      </c>
      <c r="GO301" s="99">
        <v>11848</v>
      </c>
      <c r="GP301" s="99">
        <v>11929</v>
      </c>
      <c r="GQ301" s="99">
        <v>11641</v>
      </c>
      <c r="GR301" s="99">
        <v>11408</v>
      </c>
      <c r="GS301" s="100">
        <v>11301</v>
      </c>
      <c r="GT301" s="98">
        <v>11255</v>
      </c>
      <c r="GU301" s="99">
        <v>11201</v>
      </c>
      <c r="GV301" s="99">
        <v>10908</v>
      </c>
      <c r="GW301" s="99">
        <v>10974</v>
      </c>
      <c r="GX301" s="99">
        <v>10103</v>
      </c>
      <c r="GY301" s="100">
        <v>10793</v>
      </c>
      <c r="GZ301" s="291"/>
    </row>
    <row r="302" spans="2:208" x14ac:dyDescent="0.25">
      <c r="B302" s="96"/>
      <c r="C302" s="97" t="s">
        <v>351</v>
      </c>
      <c r="D302" s="100">
        <v>9</v>
      </c>
      <c r="E302" s="100">
        <v>12</v>
      </c>
      <c r="F302" s="100">
        <v>16</v>
      </c>
      <c r="G302" s="98">
        <v>15</v>
      </c>
      <c r="H302" s="99">
        <v>17</v>
      </c>
      <c r="I302" s="99">
        <v>15</v>
      </c>
      <c r="J302" s="99">
        <v>17</v>
      </c>
      <c r="K302" s="99">
        <v>17</v>
      </c>
      <c r="L302" s="99">
        <v>18</v>
      </c>
      <c r="M302" s="99">
        <v>18</v>
      </c>
      <c r="N302" s="99">
        <v>19</v>
      </c>
      <c r="O302" s="99">
        <v>18</v>
      </c>
      <c r="P302" s="99">
        <v>18</v>
      </c>
      <c r="Q302" s="99">
        <v>17</v>
      </c>
      <c r="R302" s="100">
        <v>17</v>
      </c>
      <c r="S302" s="99">
        <v>17</v>
      </c>
      <c r="T302" s="99">
        <v>16</v>
      </c>
      <c r="U302" s="99">
        <v>17</v>
      </c>
      <c r="V302" s="99">
        <v>17</v>
      </c>
      <c r="W302" s="99">
        <v>17</v>
      </c>
      <c r="X302" s="99">
        <v>17</v>
      </c>
      <c r="Y302" s="99">
        <v>18</v>
      </c>
      <c r="Z302" s="99">
        <v>18</v>
      </c>
      <c r="AA302" s="99">
        <v>17</v>
      </c>
      <c r="AB302" s="99">
        <v>17</v>
      </c>
      <c r="AC302" s="99">
        <v>17</v>
      </c>
      <c r="AD302" s="100">
        <v>18</v>
      </c>
      <c r="AE302" s="99">
        <v>18</v>
      </c>
      <c r="AF302" s="99">
        <v>17</v>
      </c>
      <c r="AG302" s="99">
        <v>16</v>
      </c>
      <c r="AH302" s="99">
        <v>16</v>
      </c>
      <c r="AI302" s="99">
        <v>16</v>
      </c>
      <c r="AJ302" s="99">
        <v>17</v>
      </c>
      <c r="AK302" s="99">
        <v>15</v>
      </c>
      <c r="AL302" s="99">
        <v>15</v>
      </c>
      <c r="AM302" s="99">
        <v>14</v>
      </c>
      <c r="AN302" s="99">
        <v>14</v>
      </c>
      <c r="AO302" s="99">
        <v>14</v>
      </c>
      <c r="AP302" s="100">
        <v>15</v>
      </c>
      <c r="AQ302" s="98">
        <v>13</v>
      </c>
      <c r="AR302" s="99">
        <v>15</v>
      </c>
      <c r="AS302" s="99">
        <v>9</v>
      </c>
      <c r="AT302" s="99">
        <v>9</v>
      </c>
      <c r="AU302" s="99">
        <v>10</v>
      </c>
      <c r="AV302" s="99">
        <v>9</v>
      </c>
      <c r="AW302" s="99">
        <v>12</v>
      </c>
      <c r="AX302" s="99">
        <v>12</v>
      </c>
      <c r="AY302" s="99">
        <v>13</v>
      </c>
      <c r="AZ302" s="99">
        <v>15</v>
      </c>
      <c r="BA302" s="99">
        <v>15</v>
      </c>
      <c r="BB302" s="100">
        <v>15</v>
      </c>
      <c r="BC302" s="98">
        <v>14</v>
      </c>
      <c r="BD302" s="99">
        <v>15</v>
      </c>
      <c r="BE302" s="99">
        <v>15</v>
      </c>
      <c r="BF302" s="99">
        <v>16</v>
      </c>
      <c r="BG302" s="99">
        <v>17</v>
      </c>
      <c r="BH302" s="99">
        <v>15</v>
      </c>
      <c r="BI302" s="99">
        <v>15</v>
      </c>
      <c r="BJ302" s="99">
        <v>16</v>
      </c>
      <c r="BK302" s="99">
        <v>17</v>
      </c>
      <c r="BL302" s="99">
        <v>17</v>
      </c>
      <c r="BM302" s="99">
        <v>16</v>
      </c>
      <c r="BN302" s="100">
        <v>11</v>
      </c>
      <c r="BO302" s="99">
        <v>15</v>
      </c>
      <c r="BP302" s="99">
        <v>16</v>
      </c>
      <c r="BQ302" s="99">
        <v>15</v>
      </c>
      <c r="BR302" s="99">
        <v>14</v>
      </c>
      <c r="BS302" s="99">
        <v>19</v>
      </c>
      <c r="BT302" s="99">
        <v>14</v>
      </c>
      <c r="BU302" s="99">
        <v>12</v>
      </c>
      <c r="BV302" s="99">
        <v>13</v>
      </c>
      <c r="BW302" s="99">
        <v>14</v>
      </c>
      <c r="BX302" s="99">
        <v>13</v>
      </c>
      <c r="BY302" s="99">
        <v>13</v>
      </c>
      <c r="BZ302" s="100">
        <v>13</v>
      </c>
      <c r="CA302" s="99">
        <v>8</v>
      </c>
      <c r="CB302" s="99">
        <v>7</v>
      </c>
      <c r="CC302" s="99">
        <v>7</v>
      </c>
      <c r="CD302" s="99">
        <v>8</v>
      </c>
      <c r="CE302" s="99">
        <v>8</v>
      </c>
      <c r="CF302" s="99">
        <v>8</v>
      </c>
      <c r="CG302" s="99">
        <v>8</v>
      </c>
      <c r="CH302" s="99">
        <v>8</v>
      </c>
      <c r="CI302" s="99">
        <v>8</v>
      </c>
      <c r="CJ302" s="99">
        <v>8</v>
      </c>
      <c r="CK302" s="99">
        <v>9</v>
      </c>
      <c r="CL302" s="100">
        <v>8</v>
      </c>
      <c r="CM302" s="98">
        <v>9</v>
      </c>
      <c r="CN302" s="99">
        <v>8</v>
      </c>
      <c r="CO302" s="99">
        <v>9</v>
      </c>
      <c r="CP302" s="99">
        <v>8</v>
      </c>
      <c r="CQ302" s="99">
        <v>13</v>
      </c>
      <c r="CR302" s="99">
        <v>12</v>
      </c>
      <c r="CS302" s="99">
        <v>13</v>
      </c>
      <c r="CT302" s="99">
        <v>13</v>
      </c>
      <c r="CU302" s="99">
        <v>13</v>
      </c>
      <c r="CV302" s="99">
        <v>9</v>
      </c>
      <c r="CW302" s="99">
        <v>13</v>
      </c>
      <c r="CX302" s="100">
        <v>8</v>
      </c>
      <c r="CY302" s="99">
        <v>8</v>
      </c>
      <c r="CZ302" s="99">
        <v>6</v>
      </c>
      <c r="DA302" s="99">
        <v>15</v>
      </c>
      <c r="DB302" s="99">
        <v>8</v>
      </c>
      <c r="DC302" s="99">
        <v>8</v>
      </c>
      <c r="DD302" s="99">
        <v>8</v>
      </c>
      <c r="DE302" s="99">
        <v>11</v>
      </c>
      <c r="DF302" s="99">
        <v>11</v>
      </c>
      <c r="DG302" s="99">
        <v>15</v>
      </c>
      <c r="DH302" s="99">
        <v>20</v>
      </c>
      <c r="DI302" s="99">
        <v>18</v>
      </c>
      <c r="DJ302" s="100">
        <v>18</v>
      </c>
      <c r="DL302" s="96"/>
      <c r="DM302" s="97" t="s">
        <v>372</v>
      </c>
      <c r="DN302" s="98">
        <v>21511</v>
      </c>
      <c r="DO302" s="99">
        <v>21466</v>
      </c>
      <c r="DP302" s="99">
        <v>21502</v>
      </c>
      <c r="DQ302" s="99">
        <v>21489</v>
      </c>
      <c r="DR302" s="99">
        <v>22413</v>
      </c>
      <c r="DS302" s="99">
        <v>21340</v>
      </c>
      <c r="DT302" s="99">
        <v>21222</v>
      </c>
      <c r="DU302" s="99">
        <v>21137</v>
      </c>
      <c r="DV302" s="99">
        <v>21034</v>
      </c>
      <c r="DW302" s="99">
        <v>20894</v>
      </c>
      <c r="DX302" s="99">
        <v>20746</v>
      </c>
      <c r="DY302" s="100">
        <v>20659</v>
      </c>
      <c r="DZ302" s="98">
        <v>20624</v>
      </c>
      <c r="EA302" s="99">
        <v>20624</v>
      </c>
      <c r="EB302" s="99">
        <v>20551</v>
      </c>
      <c r="EC302" s="99">
        <v>20432</v>
      </c>
      <c r="ED302" s="99">
        <v>20336</v>
      </c>
      <c r="EE302" s="99">
        <v>20250</v>
      </c>
      <c r="EF302" s="99">
        <v>20248</v>
      </c>
      <c r="EG302" s="99">
        <v>20132</v>
      </c>
      <c r="EH302" s="99">
        <v>20176</v>
      </c>
      <c r="EI302" s="99">
        <v>20271</v>
      </c>
      <c r="EJ302" s="99">
        <v>20191</v>
      </c>
      <c r="EK302" s="100">
        <v>20202</v>
      </c>
      <c r="EL302" s="99">
        <v>20295</v>
      </c>
      <c r="EM302" s="99">
        <v>20055</v>
      </c>
      <c r="EN302" s="99">
        <v>19984</v>
      </c>
      <c r="EO302" s="99">
        <v>20157</v>
      </c>
      <c r="EP302" s="99">
        <v>20161</v>
      </c>
      <c r="EQ302" s="99">
        <v>20170</v>
      </c>
      <c r="ER302" s="99">
        <v>20201</v>
      </c>
      <c r="ES302" s="99">
        <v>20179</v>
      </c>
      <c r="ET302" s="99">
        <v>20258</v>
      </c>
      <c r="EU302" s="99">
        <v>20208</v>
      </c>
      <c r="EV302" s="99">
        <v>20246</v>
      </c>
      <c r="EW302" s="100">
        <v>19856</v>
      </c>
      <c r="EX302" s="98">
        <v>20210</v>
      </c>
      <c r="EY302" s="99">
        <v>20150</v>
      </c>
      <c r="EZ302" s="99">
        <v>20038</v>
      </c>
      <c r="FA302" s="99">
        <v>19887</v>
      </c>
      <c r="FB302" s="99">
        <v>19776</v>
      </c>
      <c r="FC302" s="99">
        <v>19669</v>
      </c>
      <c r="FD302" s="99">
        <v>19552</v>
      </c>
      <c r="FE302" s="99">
        <v>19444</v>
      </c>
      <c r="FF302" s="99">
        <v>19344</v>
      </c>
      <c r="FG302" s="99">
        <v>19298</v>
      </c>
      <c r="FH302" s="99">
        <v>19276</v>
      </c>
      <c r="FI302" s="100">
        <v>19138</v>
      </c>
      <c r="FJ302" s="98">
        <v>18929</v>
      </c>
      <c r="FK302" s="99">
        <v>18829</v>
      </c>
      <c r="FL302" s="99">
        <v>18742</v>
      </c>
      <c r="FM302" s="99">
        <v>18659</v>
      </c>
      <c r="FN302" s="99">
        <v>18532</v>
      </c>
      <c r="FO302" s="99">
        <v>18370</v>
      </c>
      <c r="FP302" s="99">
        <v>18229</v>
      </c>
      <c r="FQ302" s="99">
        <v>18128</v>
      </c>
      <c r="FR302" s="99">
        <v>18051</v>
      </c>
      <c r="FS302" s="99">
        <v>17939</v>
      </c>
      <c r="FT302" s="99">
        <v>17840</v>
      </c>
      <c r="FU302" s="100">
        <v>17710</v>
      </c>
      <c r="FV302" s="98">
        <v>17599</v>
      </c>
      <c r="FW302" s="99">
        <v>17526</v>
      </c>
      <c r="FX302" s="99">
        <v>17455</v>
      </c>
      <c r="FY302" s="99">
        <v>17397</v>
      </c>
      <c r="FZ302" s="99">
        <v>17305</v>
      </c>
      <c r="GA302" s="99">
        <v>17265</v>
      </c>
      <c r="GB302" s="99">
        <v>17121</v>
      </c>
      <c r="GC302" s="99">
        <v>17059</v>
      </c>
      <c r="GD302" s="99">
        <v>16927</v>
      </c>
      <c r="GE302" s="99">
        <v>16798</v>
      </c>
      <c r="GF302" s="99">
        <v>16601</v>
      </c>
      <c r="GG302" s="100">
        <v>15798</v>
      </c>
      <c r="GH302" s="98">
        <v>15660</v>
      </c>
      <c r="GI302" s="99">
        <v>15515</v>
      </c>
      <c r="GJ302" s="99">
        <v>15371</v>
      </c>
      <c r="GK302" s="99">
        <v>15210</v>
      </c>
      <c r="GL302" s="99">
        <v>15119</v>
      </c>
      <c r="GM302" s="99">
        <v>15013</v>
      </c>
      <c r="GN302" s="99">
        <v>14963</v>
      </c>
      <c r="GO302" s="99">
        <v>14555</v>
      </c>
      <c r="GP302" s="99">
        <v>14785</v>
      </c>
      <c r="GQ302" s="99">
        <v>14754</v>
      </c>
      <c r="GR302" s="99">
        <v>14489</v>
      </c>
      <c r="GS302" s="100">
        <v>14485</v>
      </c>
      <c r="GT302" s="98">
        <v>14387</v>
      </c>
      <c r="GU302" s="99">
        <v>14378</v>
      </c>
      <c r="GV302" s="99">
        <v>14261</v>
      </c>
      <c r="GW302" s="99">
        <v>13998</v>
      </c>
      <c r="GX302" s="99">
        <v>19904</v>
      </c>
      <c r="GY302" s="100">
        <v>13925</v>
      </c>
      <c r="GZ302" s="291"/>
    </row>
    <row r="303" spans="2:208" ht="13" thickBot="1" x14ac:dyDescent="0.3">
      <c r="B303" s="115"/>
      <c r="C303" s="116" t="s">
        <v>352</v>
      </c>
      <c r="D303" s="119">
        <v>40</v>
      </c>
      <c r="E303" s="119">
        <v>52</v>
      </c>
      <c r="F303" s="119">
        <v>52</v>
      </c>
      <c r="G303" s="117">
        <v>43</v>
      </c>
      <c r="H303" s="118">
        <v>44</v>
      </c>
      <c r="I303" s="118">
        <v>44</v>
      </c>
      <c r="J303" s="118">
        <v>44</v>
      </c>
      <c r="K303" s="118">
        <v>44</v>
      </c>
      <c r="L303" s="118">
        <v>43</v>
      </c>
      <c r="M303" s="118">
        <v>50</v>
      </c>
      <c r="N303" s="118">
        <v>49</v>
      </c>
      <c r="O303" s="118">
        <v>51</v>
      </c>
      <c r="P303" s="118">
        <v>50</v>
      </c>
      <c r="Q303" s="118">
        <v>50</v>
      </c>
      <c r="R303" s="119">
        <v>51</v>
      </c>
      <c r="S303" s="118">
        <v>50</v>
      </c>
      <c r="T303" s="118">
        <v>50</v>
      </c>
      <c r="U303" s="118">
        <v>49</v>
      </c>
      <c r="V303" s="118">
        <v>49</v>
      </c>
      <c r="W303" s="118">
        <v>50</v>
      </c>
      <c r="X303" s="118">
        <v>51</v>
      </c>
      <c r="Y303" s="118">
        <v>50</v>
      </c>
      <c r="Z303" s="118">
        <v>50</v>
      </c>
      <c r="AA303" s="118">
        <v>49</v>
      </c>
      <c r="AB303" s="118">
        <v>48</v>
      </c>
      <c r="AC303" s="118">
        <v>45</v>
      </c>
      <c r="AD303" s="119">
        <v>44</v>
      </c>
      <c r="AE303" s="118">
        <v>43</v>
      </c>
      <c r="AF303" s="118">
        <v>41</v>
      </c>
      <c r="AG303" s="118">
        <v>41</v>
      </c>
      <c r="AH303" s="118">
        <v>40</v>
      </c>
      <c r="AI303" s="118">
        <v>40</v>
      </c>
      <c r="AJ303" s="118">
        <v>39</v>
      </c>
      <c r="AK303" s="118">
        <v>38</v>
      </c>
      <c r="AL303" s="118">
        <v>36</v>
      </c>
      <c r="AM303" s="118">
        <v>37</v>
      </c>
      <c r="AN303" s="118">
        <v>35</v>
      </c>
      <c r="AO303" s="118">
        <v>36</v>
      </c>
      <c r="AP303" s="119">
        <v>39</v>
      </c>
      <c r="AQ303" s="117">
        <v>39</v>
      </c>
      <c r="AR303" s="118">
        <v>38</v>
      </c>
      <c r="AS303" s="118">
        <v>38</v>
      </c>
      <c r="AT303" s="118">
        <v>37</v>
      </c>
      <c r="AU303" s="118">
        <v>40</v>
      </c>
      <c r="AV303" s="118">
        <v>38</v>
      </c>
      <c r="AW303" s="118">
        <v>41</v>
      </c>
      <c r="AX303" s="118">
        <v>39</v>
      </c>
      <c r="AY303" s="118">
        <v>41</v>
      </c>
      <c r="AZ303" s="118">
        <v>42</v>
      </c>
      <c r="BA303" s="118">
        <v>44</v>
      </c>
      <c r="BB303" s="119">
        <v>45</v>
      </c>
      <c r="BC303" s="117">
        <v>46</v>
      </c>
      <c r="BD303" s="118">
        <v>47</v>
      </c>
      <c r="BE303" s="118">
        <v>47</v>
      </c>
      <c r="BF303" s="118">
        <v>45</v>
      </c>
      <c r="BG303" s="118">
        <v>41</v>
      </c>
      <c r="BH303" s="118">
        <v>41</v>
      </c>
      <c r="BI303" s="118">
        <v>43</v>
      </c>
      <c r="BJ303" s="118">
        <v>42</v>
      </c>
      <c r="BK303" s="118">
        <v>43</v>
      </c>
      <c r="BL303" s="118">
        <v>41</v>
      </c>
      <c r="BM303" s="118">
        <v>48</v>
      </c>
      <c r="BN303" s="119">
        <v>47</v>
      </c>
      <c r="BO303" s="118">
        <v>44</v>
      </c>
      <c r="BP303" s="118">
        <v>42</v>
      </c>
      <c r="BQ303" s="118">
        <v>41</v>
      </c>
      <c r="BR303" s="118">
        <v>42</v>
      </c>
      <c r="BS303" s="118">
        <v>48</v>
      </c>
      <c r="BT303" s="118">
        <v>41</v>
      </c>
      <c r="BU303" s="118">
        <v>41</v>
      </c>
      <c r="BV303" s="118">
        <v>40</v>
      </c>
      <c r="BW303" s="118">
        <v>39</v>
      </c>
      <c r="BX303" s="118">
        <v>40</v>
      </c>
      <c r="BY303" s="118">
        <v>39</v>
      </c>
      <c r="BZ303" s="119">
        <v>41</v>
      </c>
      <c r="CA303" s="118">
        <v>39</v>
      </c>
      <c r="CB303" s="118">
        <v>40</v>
      </c>
      <c r="CC303" s="118">
        <v>38</v>
      </c>
      <c r="CD303" s="118">
        <v>37</v>
      </c>
      <c r="CE303" s="118">
        <v>36</v>
      </c>
      <c r="CF303" s="118">
        <v>35</v>
      </c>
      <c r="CG303" s="118">
        <v>34</v>
      </c>
      <c r="CH303" s="118">
        <v>33</v>
      </c>
      <c r="CI303" s="118">
        <v>34</v>
      </c>
      <c r="CJ303" s="118">
        <v>32</v>
      </c>
      <c r="CK303" s="118">
        <v>32</v>
      </c>
      <c r="CL303" s="119">
        <v>32</v>
      </c>
      <c r="CM303" s="117">
        <v>30</v>
      </c>
      <c r="CN303" s="118">
        <v>32</v>
      </c>
      <c r="CO303" s="118">
        <v>33</v>
      </c>
      <c r="CP303" s="118">
        <v>32</v>
      </c>
      <c r="CQ303" s="118">
        <v>33</v>
      </c>
      <c r="CR303" s="118">
        <v>32</v>
      </c>
      <c r="CS303" s="118">
        <v>32</v>
      </c>
      <c r="CT303" s="118">
        <v>32</v>
      </c>
      <c r="CU303" s="118">
        <v>34</v>
      </c>
      <c r="CV303" s="118">
        <v>33</v>
      </c>
      <c r="CW303" s="118">
        <v>33</v>
      </c>
      <c r="CX303" s="119">
        <v>34</v>
      </c>
      <c r="CY303" s="118">
        <v>32</v>
      </c>
      <c r="CZ303" s="118">
        <v>31</v>
      </c>
      <c r="DA303" s="118">
        <v>31</v>
      </c>
      <c r="DB303" s="118">
        <v>33</v>
      </c>
      <c r="DC303" s="118">
        <v>32</v>
      </c>
      <c r="DD303" s="118">
        <v>32</v>
      </c>
      <c r="DE303" s="118">
        <v>31</v>
      </c>
      <c r="DF303" s="118">
        <v>34</v>
      </c>
      <c r="DG303" s="118">
        <v>32</v>
      </c>
      <c r="DH303" s="118">
        <v>31</v>
      </c>
      <c r="DI303" s="118">
        <v>30</v>
      </c>
      <c r="DJ303" s="119">
        <v>32</v>
      </c>
      <c r="DL303" s="96"/>
      <c r="DM303" s="97" t="s">
        <v>373</v>
      </c>
      <c r="DN303" s="98">
        <v>16360</v>
      </c>
      <c r="DO303" s="99">
        <v>16456</v>
      </c>
      <c r="DP303" s="99">
        <v>16628</v>
      </c>
      <c r="DQ303" s="99">
        <v>15971</v>
      </c>
      <c r="DR303" s="99">
        <v>14780</v>
      </c>
      <c r="DS303" s="99">
        <v>16498</v>
      </c>
      <c r="DT303" s="99">
        <v>16404</v>
      </c>
      <c r="DU303" s="99">
        <v>16140</v>
      </c>
      <c r="DV303" s="99">
        <v>16193</v>
      </c>
      <c r="DW303" s="99">
        <v>16461</v>
      </c>
      <c r="DX303" s="99">
        <v>16370</v>
      </c>
      <c r="DY303" s="100">
        <v>16257</v>
      </c>
      <c r="DZ303" s="98">
        <v>16031</v>
      </c>
      <c r="EA303" s="99">
        <v>16151</v>
      </c>
      <c r="EB303" s="99">
        <v>16355</v>
      </c>
      <c r="EC303" s="99">
        <v>16748</v>
      </c>
      <c r="ED303" s="99">
        <v>17125</v>
      </c>
      <c r="EE303" s="99">
        <v>17301</v>
      </c>
      <c r="EF303" s="99">
        <v>17262</v>
      </c>
      <c r="EG303" s="99">
        <v>17770</v>
      </c>
      <c r="EH303" s="99">
        <v>17968</v>
      </c>
      <c r="EI303" s="99">
        <v>17989</v>
      </c>
      <c r="EJ303" s="99">
        <v>18082</v>
      </c>
      <c r="EK303" s="100">
        <v>18071</v>
      </c>
      <c r="EL303" s="99">
        <v>18272</v>
      </c>
      <c r="EM303" s="99">
        <v>18253</v>
      </c>
      <c r="EN303" s="99">
        <v>18347</v>
      </c>
      <c r="EO303" s="99">
        <v>18744</v>
      </c>
      <c r="EP303" s="99">
        <v>19080</v>
      </c>
      <c r="EQ303" s="99">
        <v>19313</v>
      </c>
      <c r="ER303" s="99">
        <v>19343</v>
      </c>
      <c r="ES303" s="99">
        <v>19381</v>
      </c>
      <c r="ET303" s="99">
        <v>18841</v>
      </c>
      <c r="EU303" s="99">
        <v>18849</v>
      </c>
      <c r="EV303" s="99">
        <v>18990</v>
      </c>
      <c r="EW303" s="100">
        <v>19129</v>
      </c>
      <c r="EX303" s="98">
        <v>19553</v>
      </c>
      <c r="EY303" s="99">
        <v>19257</v>
      </c>
      <c r="EZ303" s="99">
        <v>19171</v>
      </c>
      <c r="FA303" s="99">
        <v>19002</v>
      </c>
      <c r="FB303" s="99">
        <v>18643</v>
      </c>
      <c r="FC303" s="99">
        <v>17987</v>
      </c>
      <c r="FD303" s="99">
        <v>17659</v>
      </c>
      <c r="FE303" s="99">
        <v>17474</v>
      </c>
      <c r="FF303" s="99">
        <v>17238</v>
      </c>
      <c r="FG303" s="99">
        <v>16325</v>
      </c>
      <c r="FH303" s="99">
        <v>16733</v>
      </c>
      <c r="FI303" s="100">
        <v>16347</v>
      </c>
      <c r="FJ303" s="98">
        <v>16054</v>
      </c>
      <c r="FK303" s="99">
        <v>15812</v>
      </c>
      <c r="FL303" s="99">
        <v>15543</v>
      </c>
      <c r="FM303" s="99">
        <v>15486</v>
      </c>
      <c r="FN303" s="99">
        <v>15333</v>
      </c>
      <c r="FO303" s="99">
        <v>15191</v>
      </c>
      <c r="FP303" s="99">
        <v>14799</v>
      </c>
      <c r="FQ303" s="99">
        <v>14433</v>
      </c>
      <c r="FR303" s="99">
        <v>14232</v>
      </c>
      <c r="FS303" s="99">
        <v>14041</v>
      </c>
      <c r="FT303" s="99">
        <v>13911</v>
      </c>
      <c r="FU303" s="100">
        <v>13582</v>
      </c>
      <c r="FV303" s="98">
        <v>13369</v>
      </c>
      <c r="FW303" s="99">
        <v>13223</v>
      </c>
      <c r="FX303" s="99">
        <v>13028</v>
      </c>
      <c r="FY303" s="99">
        <v>13086</v>
      </c>
      <c r="FZ303" s="99">
        <v>13089</v>
      </c>
      <c r="GA303" s="99">
        <v>12978</v>
      </c>
      <c r="GB303" s="99">
        <v>12792</v>
      </c>
      <c r="GC303" s="99">
        <v>12672</v>
      </c>
      <c r="GD303" s="99">
        <v>12314</v>
      </c>
      <c r="GE303" s="99">
        <v>12130</v>
      </c>
      <c r="GF303" s="99">
        <v>11792</v>
      </c>
      <c r="GG303" s="100">
        <v>11100</v>
      </c>
      <c r="GH303" s="98">
        <v>10956</v>
      </c>
      <c r="GI303" s="99">
        <v>10815</v>
      </c>
      <c r="GJ303" s="99">
        <v>10384</v>
      </c>
      <c r="GK303" s="99">
        <v>10280</v>
      </c>
      <c r="GL303" s="99">
        <v>9997</v>
      </c>
      <c r="GM303" s="99">
        <v>9803</v>
      </c>
      <c r="GN303" s="99">
        <v>9775</v>
      </c>
      <c r="GO303" s="99">
        <v>9428</v>
      </c>
      <c r="GP303" s="99">
        <v>9566</v>
      </c>
      <c r="GQ303" s="99">
        <v>9317</v>
      </c>
      <c r="GR303" s="99">
        <v>9065</v>
      </c>
      <c r="GS303" s="100">
        <v>9010</v>
      </c>
      <c r="GT303" s="98">
        <v>8962</v>
      </c>
      <c r="GU303" s="99">
        <v>8974</v>
      </c>
      <c r="GV303" s="99">
        <v>8742</v>
      </c>
      <c r="GW303" s="99">
        <v>8651</v>
      </c>
      <c r="GX303" s="99">
        <v>12717</v>
      </c>
      <c r="GY303" s="100">
        <v>8593</v>
      </c>
      <c r="GZ303" s="291"/>
    </row>
    <row r="304" spans="2:208" ht="13" thickBot="1" x14ac:dyDescent="0.3">
      <c r="B304" s="106" t="s">
        <v>353</v>
      </c>
      <c r="C304" s="107"/>
      <c r="D304" s="110">
        <f t="shared" ref="D304:AS304" si="279">SUM(D293:D303)</f>
        <v>3676</v>
      </c>
      <c r="E304" s="110">
        <f t="shared" si="279"/>
        <v>4553</v>
      </c>
      <c r="F304" s="110">
        <f t="shared" si="279"/>
        <v>4574</v>
      </c>
      <c r="G304" s="108">
        <f t="shared" si="279"/>
        <v>4810</v>
      </c>
      <c r="H304" s="109">
        <f t="shared" si="279"/>
        <v>4557</v>
      </c>
      <c r="I304" s="109">
        <f t="shared" si="279"/>
        <v>4646</v>
      </c>
      <c r="J304" s="109">
        <f t="shared" si="279"/>
        <v>4699</v>
      </c>
      <c r="K304" s="109">
        <f t="shared" si="279"/>
        <v>4819</v>
      </c>
      <c r="L304" s="109">
        <f t="shared" si="279"/>
        <v>4906</v>
      </c>
      <c r="M304" s="109">
        <f t="shared" si="279"/>
        <v>4902</v>
      </c>
      <c r="N304" s="109">
        <f t="shared" si="279"/>
        <v>4882</v>
      </c>
      <c r="O304" s="109">
        <f t="shared" si="279"/>
        <v>4860</v>
      </c>
      <c r="P304" s="109">
        <f t="shared" si="279"/>
        <v>4870</v>
      </c>
      <c r="Q304" s="109">
        <f t="shared" si="279"/>
        <v>4918</v>
      </c>
      <c r="R304" s="110">
        <f t="shared" si="279"/>
        <v>4968</v>
      </c>
      <c r="S304" s="109">
        <f t="shared" si="279"/>
        <v>4930</v>
      </c>
      <c r="T304" s="109">
        <f t="shared" si="279"/>
        <v>4966</v>
      </c>
      <c r="U304" s="109">
        <f t="shared" si="279"/>
        <v>5050</v>
      </c>
      <c r="V304" s="109">
        <f t="shared" si="279"/>
        <v>5144</v>
      </c>
      <c r="W304" s="109">
        <f t="shared" si="279"/>
        <v>5318</v>
      </c>
      <c r="X304" s="109">
        <f t="shared" si="279"/>
        <v>5453</v>
      </c>
      <c r="Y304" s="109">
        <f t="shared" si="279"/>
        <v>5580</v>
      </c>
      <c r="Z304" s="109">
        <f t="shared" si="279"/>
        <v>5660</v>
      </c>
      <c r="AA304" s="109">
        <f t="shared" si="279"/>
        <v>5639</v>
      </c>
      <c r="AB304" s="109">
        <f t="shared" si="279"/>
        <v>5678</v>
      </c>
      <c r="AC304" s="109">
        <f t="shared" si="279"/>
        <v>5676</v>
      </c>
      <c r="AD304" s="110">
        <f t="shared" si="279"/>
        <v>5609</v>
      </c>
      <c r="AE304" s="109">
        <f t="shared" si="279"/>
        <v>5545</v>
      </c>
      <c r="AF304" s="109">
        <f t="shared" si="279"/>
        <v>5441</v>
      </c>
      <c r="AG304" s="109">
        <f t="shared" si="279"/>
        <v>5545</v>
      </c>
      <c r="AH304" s="109">
        <f t="shared" si="279"/>
        <v>5604</v>
      </c>
      <c r="AI304" s="109">
        <f t="shared" si="279"/>
        <v>5629</v>
      </c>
      <c r="AJ304" s="109">
        <f t="shared" si="279"/>
        <v>5609</v>
      </c>
      <c r="AK304" s="109">
        <f t="shared" si="279"/>
        <v>5576</v>
      </c>
      <c r="AL304" s="109">
        <f t="shared" si="279"/>
        <v>5616</v>
      </c>
      <c r="AM304" s="109">
        <f t="shared" si="279"/>
        <v>5581</v>
      </c>
      <c r="AN304" s="109">
        <f t="shared" si="279"/>
        <v>5604</v>
      </c>
      <c r="AO304" s="109">
        <f t="shared" si="279"/>
        <v>5745</v>
      </c>
      <c r="AP304" s="110">
        <f t="shared" si="279"/>
        <v>5858</v>
      </c>
      <c r="AQ304" s="108">
        <f t="shared" si="279"/>
        <v>5800</v>
      </c>
      <c r="AR304" s="109">
        <f t="shared" si="279"/>
        <v>5756</v>
      </c>
      <c r="AS304" s="109">
        <f t="shared" si="279"/>
        <v>8479</v>
      </c>
      <c r="AT304" s="109">
        <f t="shared" ref="AT304:BW304" si="280">SUM(AT293:AT303)</f>
        <v>8793</v>
      </c>
      <c r="AU304" s="109">
        <f t="shared" si="280"/>
        <v>8964</v>
      </c>
      <c r="AV304" s="109">
        <f t="shared" si="280"/>
        <v>9284</v>
      </c>
      <c r="AW304" s="109">
        <f t="shared" si="280"/>
        <v>9646</v>
      </c>
      <c r="AX304" s="109">
        <f t="shared" si="280"/>
        <v>9702</v>
      </c>
      <c r="AY304" s="109">
        <f t="shared" si="280"/>
        <v>9812</v>
      </c>
      <c r="AZ304" s="109">
        <f t="shared" si="280"/>
        <v>10008</v>
      </c>
      <c r="BA304" s="109">
        <f t="shared" si="280"/>
        <v>10243</v>
      </c>
      <c r="BB304" s="110">
        <f t="shared" si="280"/>
        <v>10474</v>
      </c>
      <c r="BC304" s="108">
        <f t="shared" si="280"/>
        <v>11001</v>
      </c>
      <c r="BD304" s="109">
        <f t="shared" si="280"/>
        <v>10860</v>
      </c>
      <c r="BE304" s="109">
        <f t="shared" si="280"/>
        <v>11093</v>
      </c>
      <c r="BF304" s="109">
        <f t="shared" si="280"/>
        <v>11304</v>
      </c>
      <c r="BG304" s="109">
        <f t="shared" si="280"/>
        <v>11582</v>
      </c>
      <c r="BH304" s="109">
        <f t="shared" si="280"/>
        <v>11849</v>
      </c>
      <c r="BI304" s="109">
        <f t="shared" si="280"/>
        <v>11929</v>
      </c>
      <c r="BJ304" s="109">
        <f t="shared" si="280"/>
        <v>12103</v>
      </c>
      <c r="BK304" s="109">
        <f t="shared" si="280"/>
        <v>12194</v>
      </c>
      <c r="BL304" s="109">
        <f t="shared" si="280"/>
        <v>12344</v>
      </c>
      <c r="BM304" s="109">
        <f t="shared" si="280"/>
        <v>12353</v>
      </c>
      <c r="BN304" s="110">
        <f t="shared" si="280"/>
        <v>12383</v>
      </c>
      <c r="BO304" s="109">
        <f t="shared" si="280"/>
        <v>12344</v>
      </c>
      <c r="BP304" s="109">
        <f t="shared" si="280"/>
        <v>12379</v>
      </c>
      <c r="BQ304" s="109">
        <f t="shared" si="280"/>
        <v>12825</v>
      </c>
      <c r="BR304" s="109">
        <f t="shared" si="280"/>
        <v>12944</v>
      </c>
      <c r="BS304" s="109">
        <f t="shared" si="280"/>
        <v>13113</v>
      </c>
      <c r="BT304" s="109">
        <f t="shared" si="280"/>
        <v>13310</v>
      </c>
      <c r="BU304" s="109">
        <f t="shared" si="280"/>
        <v>13422</v>
      </c>
      <c r="BV304" s="109">
        <f t="shared" si="280"/>
        <v>13413</v>
      </c>
      <c r="BW304" s="109">
        <f t="shared" si="280"/>
        <v>13587</v>
      </c>
      <c r="BX304" s="109">
        <f t="shared" ref="BX304:CO304" si="281">SUM(BX293:BX303)</f>
        <v>13713</v>
      </c>
      <c r="BY304" s="109">
        <f t="shared" si="281"/>
        <v>13710</v>
      </c>
      <c r="BZ304" s="110">
        <f t="shared" si="281"/>
        <v>13616</v>
      </c>
      <c r="CA304" s="109">
        <f t="shared" si="281"/>
        <v>13551</v>
      </c>
      <c r="CB304" s="109">
        <f t="shared" si="281"/>
        <v>13613</v>
      </c>
      <c r="CC304" s="147">
        <f t="shared" si="281"/>
        <v>13783</v>
      </c>
      <c r="CD304" s="147">
        <f t="shared" si="281"/>
        <v>13822</v>
      </c>
      <c r="CE304" s="147">
        <f t="shared" si="281"/>
        <v>13426</v>
      </c>
      <c r="CF304" s="147">
        <f t="shared" si="281"/>
        <v>13397</v>
      </c>
      <c r="CG304" s="147">
        <f t="shared" si="281"/>
        <v>13436</v>
      </c>
      <c r="CH304" s="147">
        <f t="shared" si="281"/>
        <v>13462</v>
      </c>
      <c r="CI304" s="147">
        <f t="shared" si="281"/>
        <v>13550</v>
      </c>
      <c r="CJ304" s="147">
        <f t="shared" si="281"/>
        <v>13479</v>
      </c>
      <c r="CK304" s="147">
        <f t="shared" si="281"/>
        <v>13679</v>
      </c>
      <c r="CL304" s="149">
        <f t="shared" si="281"/>
        <v>13675</v>
      </c>
      <c r="CM304" s="159">
        <f t="shared" si="281"/>
        <v>34807</v>
      </c>
      <c r="CN304" s="147">
        <f t="shared" si="281"/>
        <v>34467</v>
      </c>
      <c r="CO304" s="147">
        <f t="shared" si="281"/>
        <v>34759</v>
      </c>
      <c r="CP304" s="147">
        <f t="shared" ref="CP304:CU304" si="282">SUM(CP293:CP303)</f>
        <v>35300</v>
      </c>
      <c r="CQ304" s="147">
        <f t="shared" si="282"/>
        <v>34958</v>
      </c>
      <c r="CR304" s="147">
        <f t="shared" si="282"/>
        <v>35130</v>
      </c>
      <c r="CS304" s="147">
        <f t="shared" si="282"/>
        <v>35313</v>
      </c>
      <c r="CT304" s="147">
        <f t="shared" si="282"/>
        <v>35508</v>
      </c>
      <c r="CU304" s="147">
        <f t="shared" si="282"/>
        <v>35665</v>
      </c>
      <c r="CV304" s="147">
        <f t="shared" ref="CV304:CX304" si="283">SUM(CV293:CV303)</f>
        <v>35605</v>
      </c>
      <c r="CW304" s="147">
        <f t="shared" si="283"/>
        <v>35537</v>
      </c>
      <c r="CX304" s="149">
        <f t="shared" si="283"/>
        <v>35542</v>
      </c>
      <c r="CY304" s="147">
        <f t="shared" ref="CY304:DA304" si="284">SUM(CY293:CY303)</f>
        <v>35273</v>
      </c>
      <c r="CZ304" s="147">
        <f t="shared" si="284"/>
        <v>35640</v>
      </c>
      <c r="DA304" s="183">
        <f t="shared" si="284"/>
        <v>35020</v>
      </c>
      <c r="DB304" s="183">
        <f t="shared" ref="DB304:DD304" si="285">SUM(DB293:DB303)</f>
        <v>34944</v>
      </c>
      <c r="DC304" s="147">
        <f t="shared" si="285"/>
        <v>35450</v>
      </c>
      <c r="DD304" s="147">
        <f t="shared" si="285"/>
        <v>35794</v>
      </c>
      <c r="DE304" s="183">
        <f t="shared" ref="DE304:DG304" si="286">SUM(DE293:DE303)</f>
        <v>35729</v>
      </c>
      <c r="DF304" s="183">
        <f t="shared" si="286"/>
        <v>35516</v>
      </c>
      <c r="DG304" s="183">
        <f t="shared" si="286"/>
        <v>35868</v>
      </c>
      <c r="DH304" s="183">
        <f t="shared" ref="DH304:DJ304" si="287">SUM(DH293:DH303)</f>
        <v>35347</v>
      </c>
      <c r="DI304" s="183">
        <f t="shared" si="287"/>
        <v>35222</v>
      </c>
      <c r="DJ304" s="216">
        <f t="shared" si="287"/>
        <v>35011</v>
      </c>
      <c r="DL304" s="96"/>
      <c r="DM304" s="97" t="s">
        <v>374</v>
      </c>
      <c r="DN304" s="98">
        <v>104250</v>
      </c>
      <c r="DO304" s="99">
        <v>103758</v>
      </c>
      <c r="DP304" s="99">
        <v>103915</v>
      </c>
      <c r="DQ304" s="99">
        <v>103580</v>
      </c>
      <c r="DR304" s="99">
        <v>100900</v>
      </c>
      <c r="DS304" s="99">
        <v>102861</v>
      </c>
      <c r="DT304" s="99">
        <v>102534</v>
      </c>
      <c r="DU304" s="99">
        <v>102085</v>
      </c>
      <c r="DV304" s="99">
        <v>101500</v>
      </c>
      <c r="DW304" s="99">
        <v>100674</v>
      </c>
      <c r="DX304" s="99">
        <v>100403</v>
      </c>
      <c r="DY304" s="100">
        <v>99838</v>
      </c>
      <c r="DZ304" s="98">
        <v>99284</v>
      </c>
      <c r="EA304" s="99">
        <v>99003</v>
      </c>
      <c r="EB304" s="99">
        <v>98806</v>
      </c>
      <c r="EC304" s="99">
        <v>97502</v>
      </c>
      <c r="ED304" s="99">
        <v>96377</v>
      </c>
      <c r="EE304" s="99">
        <v>95340</v>
      </c>
      <c r="EF304" s="99">
        <v>95063</v>
      </c>
      <c r="EG304" s="99">
        <v>93920</v>
      </c>
      <c r="EH304" s="99">
        <v>94001</v>
      </c>
      <c r="EI304" s="99">
        <v>94262</v>
      </c>
      <c r="EJ304" s="99">
        <v>94237</v>
      </c>
      <c r="EK304" s="100">
        <v>94072</v>
      </c>
      <c r="EL304" s="99">
        <v>94296</v>
      </c>
      <c r="EM304" s="99">
        <v>93956</v>
      </c>
      <c r="EN304" s="99">
        <v>93943</v>
      </c>
      <c r="EO304" s="99">
        <v>94323</v>
      </c>
      <c r="EP304" s="99">
        <v>93440</v>
      </c>
      <c r="EQ304" s="99">
        <v>94320</v>
      </c>
      <c r="ER304" s="99">
        <v>94485</v>
      </c>
      <c r="ES304" s="99">
        <v>94720</v>
      </c>
      <c r="ET304" s="99">
        <v>95176</v>
      </c>
      <c r="EU304" s="99">
        <v>95303</v>
      </c>
      <c r="EV304" s="99">
        <v>95742</v>
      </c>
      <c r="EW304" s="100">
        <v>93552</v>
      </c>
      <c r="EX304" s="98">
        <v>95157</v>
      </c>
      <c r="EY304" s="99">
        <v>94449</v>
      </c>
      <c r="EZ304" s="99">
        <v>94158</v>
      </c>
      <c r="FA304" s="99">
        <v>93597</v>
      </c>
      <c r="FB304" s="99">
        <v>92602</v>
      </c>
      <c r="FC304" s="99">
        <v>91971</v>
      </c>
      <c r="FD304" s="99">
        <v>91337</v>
      </c>
      <c r="FE304" s="99">
        <v>90894</v>
      </c>
      <c r="FF304" s="99">
        <v>90081</v>
      </c>
      <c r="FG304" s="99">
        <v>89917</v>
      </c>
      <c r="FH304" s="99">
        <v>89873</v>
      </c>
      <c r="FI304" s="100">
        <v>89148</v>
      </c>
      <c r="FJ304" s="98">
        <v>87841</v>
      </c>
      <c r="FK304" s="99">
        <v>87213</v>
      </c>
      <c r="FL304" s="99">
        <v>86888</v>
      </c>
      <c r="FM304" s="99">
        <v>86358</v>
      </c>
      <c r="FN304" s="99">
        <v>85628</v>
      </c>
      <c r="FO304" s="99">
        <v>84825</v>
      </c>
      <c r="FP304" s="99">
        <v>84221</v>
      </c>
      <c r="FQ304" s="99">
        <v>83362</v>
      </c>
      <c r="FR304" s="99">
        <v>82833</v>
      </c>
      <c r="FS304" s="99">
        <v>82431</v>
      </c>
      <c r="FT304" s="99">
        <v>81805</v>
      </c>
      <c r="FU304" s="100">
        <v>81334</v>
      </c>
      <c r="FV304" s="98">
        <v>80812</v>
      </c>
      <c r="FW304" s="99">
        <v>80432</v>
      </c>
      <c r="FX304" s="99">
        <v>80066</v>
      </c>
      <c r="FY304" s="99">
        <v>79633</v>
      </c>
      <c r="FZ304" s="99">
        <v>78786</v>
      </c>
      <c r="GA304" s="99">
        <v>78315</v>
      </c>
      <c r="GB304" s="99">
        <v>77647</v>
      </c>
      <c r="GC304" s="99">
        <v>77095</v>
      </c>
      <c r="GD304" s="99">
        <v>76351</v>
      </c>
      <c r="GE304" s="99">
        <v>75528</v>
      </c>
      <c r="GF304" s="99">
        <v>74881</v>
      </c>
      <c r="GG304" s="100">
        <v>71322</v>
      </c>
      <c r="GH304" s="98">
        <v>70633</v>
      </c>
      <c r="GI304" s="99">
        <v>70011</v>
      </c>
      <c r="GJ304" s="99">
        <v>69303</v>
      </c>
      <c r="GK304" s="99">
        <v>68727</v>
      </c>
      <c r="GL304" s="99">
        <v>68192</v>
      </c>
      <c r="GM304" s="99">
        <v>67704</v>
      </c>
      <c r="GN304" s="99">
        <v>67080</v>
      </c>
      <c r="GO304" s="99">
        <v>64909</v>
      </c>
      <c r="GP304" s="99">
        <v>66348</v>
      </c>
      <c r="GQ304" s="99">
        <v>66061</v>
      </c>
      <c r="GR304" s="99">
        <v>64787</v>
      </c>
      <c r="GS304" s="100">
        <v>64795</v>
      </c>
      <c r="GT304" s="98">
        <v>65320</v>
      </c>
      <c r="GU304" s="99">
        <v>63968</v>
      </c>
      <c r="GV304" s="99">
        <v>63564</v>
      </c>
      <c r="GW304" s="99">
        <v>61448</v>
      </c>
      <c r="GX304" s="99">
        <v>65405</v>
      </c>
      <c r="GY304" s="100">
        <v>60898</v>
      </c>
      <c r="GZ304" s="291"/>
    </row>
    <row r="305" spans="2:208" x14ac:dyDescent="0.25">
      <c r="B305" s="120">
        <v>13</v>
      </c>
      <c r="C305" s="111" t="s">
        <v>354</v>
      </c>
      <c r="D305" s="114">
        <v>199</v>
      </c>
      <c r="E305" s="114">
        <v>318</v>
      </c>
      <c r="F305" s="114">
        <v>364</v>
      </c>
      <c r="G305" s="112">
        <v>383</v>
      </c>
      <c r="H305" s="113">
        <v>370</v>
      </c>
      <c r="I305" s="113">
        <v>373</v>
      </c>
      <c r="J305" s="113">
        <v>380</v>
      </c>
      <c r="K305" s="113">
        <v>388</v>
      </c>
      <c r="L305" s="113">
        <v>411</v>
      </c>
      <c r="M305" s="113">
        <v>418</v>
      </c>
      <c r="N305" s="113">
        <v>417</v>
      </c>
      <c r="O305" s="113">
        <v>425</v>
      </c>
      <c r="P305" s="113">
        <v>431</v>
      </c>
      <c r="Q305" s="113">
        <v>440</v>
      </c>
      <c r="R305" s="114">
        <v>473</v>
      </c>
      <c r="S305" s="113">
        <v>474</v>
      </c>
      <c r="T305" s="113">
        <v>480</v>
      </c>
      <c r="U305" s="113">
        <v>476</v>
      </c>
      <c r="V305" s="113">
        <v>483</v>
      </c>
      <c r="W305" s="113">
        <v>488</v>
      </c>
      <c r="X305" s="113">
        <v>514</v>
      </c>
      <c r="Y305" s="113">
        <v>498</v>
      </c>
      <c r="Z305" s="113">
        <v>503</v>
      </c>
      <c r="AA305" s="113">
        <v>517</v>
      </c>
      <c r="AB305" s="113">
        <v>510</v>
      </c>
      <c r="AC305" s="113">
        <v>517</v>
      </c>
      <c r="AD305" s="114">
        <v>517</v>
      </c>
      <c r="AE305" s="113">
        <v>538</v>
      </c>
      <c r="AF305" s="113">
        <v>543</v>
      </c>
      <c r="AG305" s="113">
        <v>547</v>
      </c>
      <c r="AH305" s="113">
        <v>568</v>
      </c>
      <c r="AI305" s="113">
        <v>571</v>
      </c>
      <c r="AJ305" s="113">
        <v>569</v>
      </c>
      <c r="AK305" s="113">
        <v>566</v>
      </c>
      <c r="AL305" s="113">
        <v>545</v>
      </c>
      <c r="AM305" s="113">
        <v>524</v>
      </c>
      <c r="AN305" s="113">
        <v>527</v>
      </c>
      <c r="AO305" s="113">
        <v>546</v>
      </c>
      <c r="AP305" s="114">
        <v>560</v>
      </c>
      <c r="AQ305" s="112">
        <v>573</v>
      </c>
      <c r="AR305" s="113">
        <v>594</v>
      </c>
      <c r="AS305" s="113">
        <v>555</v>
      </c>
      <c r="AT305" s="113">
        <v>559</v>
      </c>
      <c r="AU305" s="113">
        <v>562</v>
      </c>
      <c r="AV305" s="113">
        <v>563</v>
      </c>
      <c r="AW305" s="113">
        <v>582</v>
      </c>
      <c r="AX305" s="113">
        <v>587</v>
      </c>
      <c r="AY305" s="113">
        <v>591</v>
      </c>
      <c r="AZ305" s="113">
        <v>595</v>
      </c>
      <c r="BA305" s="113">
        <v>584</v>
      </c>
      <c r="BB305" s="114">
        <v>586</v>
      </c>
      <c r="BC305" s="112">
        <v>615</v>
      </c>
      <c r="BD305" s="113">
        <v>625</v>
      </c>
      <c r="BE305" s="113">
        <v>637</v>
      </c>
      <c r="BF305" s="113">
        <v>652</v>
      </c>
      <c r="BG305" s="113">
        <v>662</v>
      </c>
      <c r="BH305" s="113">
        <v>682</v>
      </c>
      <c r="BI305" s="113">
        <v>692</v>
      </c>
      <c r="BJ305" s="113">
        <v>693</v>
      </c>
      <c r="BK305" s="113">
        <v>691</v>
      </c>
      <c r="BL305" s="113">
        <v>694</v>
      </c>
      <c r="BM305" s="113">
        <v>767</v>
      </c>
      <c r="BN305" s="114">
        <v>731</v>
      </c>
      <c r="BO305" s="113">
        <v>729</v>
      </c>
      <c r="BP305" s="113">
        <v>739</v>
      </c>
      <c r="BQ305" s="113">
        <v>740</v>
      </c>
      <c r="BR305" s="113">
        <v>748</v>
      </c>
      <c r="BS305" s="113">
        <v>748</v>
      </c>
      <c r="BT305" s="113">
        <v>751</v>
      </c>
      <c r="BU305" s="113">
        <v>761</v>
      </c>
      <c r="BV305" s="113">
        <v>763</v>
      </c>
      <c r="BW305" s="113">
        <v>768</v>
      </c>
      <c r="BX305" s="113">
        <v>746</v>
      </c>
      <c r="BY305" s="113">
        <v>750</v>
      </c>
      <c r="BZ305" s="114">
        <v>759</v>
      </c>
      <c r="CA305" s="113">
        <v>757</v>
      </c>
      <c r="CB305" s="113">
        <v>765</v>
      </c>
      <c r="CC305" s="113">
        <v>882</v>
      </c>
      <c r="CD305" s="113">
        <v>868</v>
      </c>
      <c r="CE305" s="113">
        <v>859</v>
      </c>
      <c r="CF305" s="113">
        <v>855</v>
      </c>
      <c r="CG305" s="113">
        <v>854</v>
      </c>
      <c r="CH305" s="113">
        <v>855</v>
      </c>
      <c r="CI305" s="113">
        <v>873</v>
      </c>
      <c r="CJ305" s="113">
        <v>881</v>
      </c>
      <c r="CK305" s="113">
        <v>874</v>
      </c>
      <c r="CL305" s="114">
        <v>888</v>
      </c>
      <c r="CM305" s="112">
        <v>891</v>
      </c>
      <c r="CN305" s="113">
        <v>915</v>
      </c>
      <c r="CO305" s="113">
        <v>920</v>
      </c>
      <c r="CP305" s="113">
        <v>934</v>
      </c>
      <c r="CQ305" s="113">
        <v>931</v>
      </c>
      <c r="CR305" s="113">
        <v>974</v>
      </c>
      <c r="CS305" s="113">
        <v>964</v>
      </c>
      <c r="CT305" s="113">
        <v>966</v>
      </c>
      <c r="CU305" s="113">
        <v>966</v>
      </c>
      <c r="CV305" s="113">
        <v>978</v>
      </c>
      <c r="CW305" s="113">
        <v>982</v>
      </c>
      <c r="CX305" s="114">
        <v>976</v>
      </c>
      <c r="CY305" s="113">
        <v>988</v>
      </c>
      <c r="CZ305" s="113">
        <v>1001</v>
      </c>
      <c r="DA305" s="113">
        <v>1013</v>
      </c>
      <c r="DB305" s="113">
        <v>1016</v>
      </c>
      <c r="DC305" s="113">
        <v>1008</v>
      </c>
      <c r="DD305" s="113">
        <v>1006</v>
      </c>
      <c r="DE305" s="113">
        <v>1005</v>
      </c>
      <c r="DF305" s="113">
        <v>994</v>
      </c>
      <c r="DG305" s="113">
        <v>1006</v>
      </c>
      <c r="DH305" s="113">
        <v>1023</v>
      </c>
      <c r="DI305" s="113">
        <v>1016</v>
      </c>
      <c r="DJ305" s="114">
        <v>1007</v>
      </c>
      <c r="DL305" s="96"/>
      <c r="DM305" s="97" t="s">
        <v>375</v>
      </c>
      <c r="DN305" s="98">
        <v>25218</v>
      </c>
      <c r="DO305" s="99">
        <v>25086</v>
      </c>
      <c r="DP305" s="99">
        <v>25201</v>
      </c>
      <c r="DQ305" s="99">
        <v>25133</v>
      </c>
      <c r="DR305" s="99">
        <v>27439</v>
      </c>
      <c r="DS305" s="99">
        <v>25285</v>
      </c>
      <c r="DT305" s="99">
        <v>25337</v>
      </c>
      <c r="DU305" s="99">
        <v>25290</v>
      </c>
      <c r="DV305" s="99">
        <v>25103</v>
      </c>
      <c r="DW305" s="99">
        <v>25068</v>
      </c>
      <c r="DX305" s="99">
        <v>24811</v>
      </c>
      <c r="DY305" s="100">
        <v>24920</v>
      </c>
      <c r="DZ305" s="98">
        <v>24802</v>
      </c>
      <c r="EA305" s="99">
        <v>24798</v>
      </c>
      <c r="EB305" s="99">
        <v>24743</v>
      </c>
      <c r="EC305" s="99">
        <v>24843</v>
      </c>
      <c r="ED305" s="99">
        <v>24792</v>
      </c>
      <c r="EE305" s="99">
        <v>24695</v>
      </c>
      <c r="EF305" s="99">
        <v>24681</v>
      </c>
      <c r="EG305" s="99">
        <v>24698</v>
      </c>
      <c r="EH305" s="99">
        <v>24776</v>
      </c>
      <c r="EI305" s="99">
        <v>24881</v>
      </c>
      <c r="EJ305" s="99">
        <v>24965</v>
      </c>
      <c r="EK305" s="100">
        <v>24920</v>
      </c>
      <c r="EL305" s="99">
        <v>24943</v>
      </c>
      <c r="EM305" s="99">
        <v>24906</v>
      </c>
      <c r="EN305" s="99">
        <v>24771</v>
      </c>
      <c r="EO305" s="99">
        <v>24874</v>
      </c>
      <c r="EP305" s="99">
        <v>24887</v>
      </c>
      <c r="EQ305" s="99">
        <v>24990</v>
      </c>
      <c r="ER305" s="99">
        <v>25136</v>
      </c>
      <c r="ES305" s="99">
        <v>25130</v>
      </c>
      <c r="ET305" s="99">
        <v>25074</v>
      </c>
      <c r="EU305" s="99">
        <v>24960</v>
      </c>
      <c r="EV305" s="99">
        <v>25093</v>
      </c>
      <c r="EW305" s="100">
        <v>24727</v>
      </c>
      <c r="EX305" s="98">
        <v>25250</v>
      </c>
      <c r="EY305" s="99">
        <v>25178</v>
      </c>
      <c r="EZ305" s="99">
        <v>25066</v>
      </c>
      <c r="FA305" s="99">
        <v>25055</v>
      </c>
      <c r="FB305" s="99">
        <v>24935</v>
      </c>
      <c r="FC305" s="99">
        <v>24929</v>
      </c>
      <c r="FD305" s="99">
        <v>25002</v>
      </c>
      <c r="FE305" s="99">
        <v>24765</v>
      </c>
      <c r="FF305" s="99">
        <v>24474</v>
      </c>
      <c r="FG305" s="99">
        <v>24384</v>
      </c>
      <c r="FH305" s="99">
        <v>24334</v>
      </c>
      <c r="FI305" s="100">
        <v>24184</v>
      </c>
      <c r="FJ305" s="98">
        <v>23856</v>
      </c>
      <c r="FK305" s="99">
        <v>23745</v>
      </c>
      <c r="FL305" s="99">
        <v>23540</v>
      </c>
      <c r="FM305" s="99">
        <v>23480</v>
      </c>
      <c r="FN305" s="99">
        <v>23202</v>
      </c>
      <c r="FO305" s="99">
        <v>23061</v>
      </c>
      <c r="FP305" s="99">
        <v>23108</v>
      </c>
      <c r="FQ305" s="99">
        <v>22804</v>
      </c>
      <c r="FR305" s="99">
        <v>22529</v>
      </c>
      <c r="FS305" s="99">
        <v>22286</v>
      </c>
      <c r="FT305" s="99">
        <v>21974</v>
      </c>
      <c r="FU305" s="100">
        <v>21720</v>
      </c>
      <c r="FV305" s="98">
        <v>21490</v>
      </c>
      <c r="FW305" s="99">
        <v>21309</v>
      </c>
      <c r="FX305" s="99">
        <v>21187</v>
      </c>
      <c r="FY305" s="99">
        <v>21087</v>
      </c>
      <c r="FZ305" s="99">
        <v>20999</v>
      </c>
      <c r="GA305" s="99">
        <v>21149</v>
      </c>
      <c r="GB305" s="99">
        <v>20844</v>
      </c>
      <c r="GC305" s="99">
        <v>20713</v>
      </c>
      <c r="GD305" s="99">
        <v>20315</v>
      </c>
      <c r="GE305" s="99">
        <v>20140</v>
      </c>
      <c r="GF305" s="99">
        <v>19897</v>
      </c>
      <c r="GG305" s="100">
        <v>19065</v>
      </c>
      <c r="GH305" s="98">
        <v>18900</v>
      </c>
      <c r="GI305" s="99">
        <v>18673</v>
      </c>
      <c r="GJ305" s="99">
        <v>18513</v>
      </c>
      <c r="GK305" s="99">
        <v>18395</v>
      </c>
      <c r="GL305" s="99">
        <v>18242</v>
      </c>
      <c r="GM305" s="99">
        <v>18299</v>
      </c>
      <c r="GN305" s="99">
        <v>18176</v>
      </c>
      <c r="GO305" s="99">
        <v>13557</v>
      </c>
      <c r="GP305" s="99">
        <v>17918</v>
      </c>
      <c r="GQ305" s="99">
        <v>17790</v>
      </c>
      <c r="GR305" s="99">
        <v>17431</v>
      </c>
      <c r="GS305" s="100">
        <v>17316</v>
      </c>
      <c r="GT305" s="98">
        <v>17178</v>
      </c>
      <c r="GU305" s="99">
        <v>17028</v>
      </c>
      <c r="GV305" s="99">
        <v>16800</v>
      </c>
      <c r="GW305" s="99">
        <v>12558</v>
      </c>
      <c r="GX305" s="99">
        <v>14384</v>
      </c>
      <c r="GY305" s="100">
        <v>12373</v>
      </c>
      <c r="GZ305" s="291"/>
    </row>
    <row r="306" spans="2:208" x14ac:dyDescent="0.25">
      <c r="B306" s="96"/>
      <c r="C306" s="97" t="s">
        <v>355</v>
      </c>
      <c r="D306" s="100">
        <v>3553</v>
      </c>
      <c r="E306" s="100">
        <v>5389</v>
      </c>
      <c r="F306" s="100">
        <v>6258</v>
      </c>
      <c r="G306" s="98">
        <v>6442</v>
      </c>
      <c r="H306" s="99">
        <v>6467</v>
      </c>
      <c r="I306" s="99">
        <v>6530</v>
      </c>
      <c r="J306" s="99">
        <v>6765</v>
      </c>
      <c r="K306" s="99">
        <v>6862</v>
      </c>
      <c r="L306" s="99">
        <v>7205</v>
      </c>
      <c r="M306" s="99">
        <v>7256</v>
      </c>
      <c r="N306" s="99">
        <v>7386</v>
      </c>
      <c r="O306" s="99">
        <v>7492</v>
      </c>
      <c r="P306" s="99">
        <v>7591</v>
      </c>
      <c r="Q306" s="99">
        <v>7699</v>
      </c>
      <c r="R306" s="100">
        <v>7872</v>
      </c>
      <c r="S306" s="99">
        <v>7919</v>
      </c>
      <c r="T306" s="99">
        <v>7950</v>
      </c>
      <c r="U306" s="99">
        <v>8090</v>
      </c>
      <c r="V306" s="99">
        <v>8253</v>
      </c>
      <c r="W306" s="99">
        <v>8389</v>
      </c>
      <c r="X306" s="99">
        <v>8537</v>
      </c>
      <c r="Y306" s="99">
        <v>8581</v>
      </c>
      <c r="Z306" s="99">
        <v>8676</v>
      </c>
      <c r="AA306" s="99">
        <v>8633</v>
      </c>
      <c r="AB306" s="99">
        <v>8416</v>
      </c>
      <c r="AC306" s="99">
        <v>8554</v>
      </c>
      <c r="AD306" s="100">
        <v>8613</v>
      </c>
      <c r="AE306" s="99">
        <v>8595</v>
      </c>
      <c r="AF306" s="99">
        <v>8608</v>
      </c>
      <c r="AG306" s="99">
        <v>8736</v>
      </c>
      <c r="AH306" s="99">
        <v>8831</v>
      </c>
      <c r="AI306" s="99">
        <v>8848</v>
      </c>
      <c r="AJ306" s="99">
        <v>8776</v>
      </c>
      <c r="AK306" s="99">
        <v>8578</v>
      </c>
      <c r="AL306" s="99">
        <v>8428</v>
      </c>
      <c r="AM306" s="99">
        <v>8235</v>
      </c>
      <c r="AN306" s="99">
        <v>8338</v>
      </c>
      <c r="AO306" s="99">
        <v>8741</v>
      </c>
      <c r="AP306" s="100">
        <v>9070</v>
      </c>
      <c r="AQ306" s="98">
        <v>9326</v>
      </c>
      <c r="AR306" s="99">
        <v>9442</v>
      </c>
      <c r="AS306" s="99">
        <v>9818</v>
      </c>
      <c r="AT306" s="99">
        <v>10487</v>
      </c>
      <c r="AU306" s="99">
        <v>10725</v>
      </c>
      <c r="AV306" s="99">
        <v>11015</v>
      </c>
      <c r="AW306" s="99">
        <v>11391</v>
      </c>
      <c r="AX306" s="99">
        <v>11650</v>
      </c>
      <c r="AY306" s="99">
        <v>11840</v>
      </c>
      <c r="AZ306" s="99">
        <v>11874</v>
      </c>
      <c r="BA306" s="99">
        <v>12016</v>
      </c>
      <c r="BB306" s="100">
        <v>12165</v>
      </c>
      <c r="BC306" s="98">
        <v>12342</v>
      </c>
      <c r="BD306" s="99">
        <v>12492</v>
      </c>
      <c r="BE306" s="99">
        <v>12856</v>
      </c>
      <c r="BF306" s="99">
        <v>13132</v>
      </c>
      <c r="BG306" s="99">
        <v>13338</v>
      </c>
      <c r="BH306" s="99">
        <v>13559</v>
      </c>
      <c r="BI306" s="99">
        <v>13628</v>
      </c>
      <c r="BJ306" s="99">
        <v>13712</v>
      </c>
      <c r="BK306" s="99">
        <v>13930</v>
      </c>
      <c r="BL306" s="99">
        <v>14005</v>
      </c>
      <c r="BM306" s="99">
        <v>13956</v>
      </c>
      <c r="BN306" s="100">
        <v>13762</v>
      </c>
      <c r="BO306" s="99">
        <v>13992</v>
      </c>
      <c r="BP306" s="99">
        <v>14038</v>
      </c>
      <c r="BQ306" s="99">
        <v>14157</v>
      </c>
      <c r="BR306" s="99">
        <v>14272</v>
      </c>
      <c r="BS306" s="99">
        <v>14229</v>
      </c>
      <c r="BT306" s="99">
        <v>14584</v>
      </c>
      <c r="BU306" s="99">
        <v>14621</v>
      </c>
      <c r="BV306" s="99">
        <v>14350</v>
      </c>
      <c r="BW306" s="99">
        <v>14390</v>
      </c>
      <c r="BX306" s="99">
        <v>14438</v>
      </c>
      <c r="BY306" s="99">
        <v>14404</v>
      </c>
      <c r="BZ306" s="100">
        <v>14316</v>
      </c>
      <c r="CA306" s="99">
        <v>14435</v>
      </c>
      <c r="CB306" s="99">
        <v>14530</v>
      </c>
      <c r="CC306" s="99">
        <v>14645</v>
      </c>
      <c r="CD306" s="99">
        <v>14808</v>
      </c>
      <c r="CE306" s="99">
        <v>15636</v>
      </c>
      <c r="CF306" s="99">
        <v>15735</v>
      </c>
      <c r="CG306" s="99">
        <v>15891</v>
      </c>
      <c r="CH306" s="99">
        <v>15888</v>
      </c>
      <c r="CI306" s="99">
        <v>16028</v>
      </c>
      <c r="CJ306" s="99">
        <v>16024</v>
      </c>
      <c r="CK306" s="99">
        <v>16223</v>
      </c>
      <c r="CL306" s="100">
        <v>16169</v>
      </c>
      <c r="CM306" s="98">
        <v>16226</v>
      </c>
      <c r="CN306" s="99">
        <v>16444</v>
      </c>
      <c r="CO306" s="99">
        <v>16423</v>
      </c>
      <c r="CP306" s="99">
        <v>16642</v>
      </c>
      <c r="CQ306" s="99">
        <v>16878</v>
      </c>
      <c r="CR306" s="99">
        <v>17276</v>
      </c>
      <c r="CS306" s="99">
        <v>17995</v>
      </c>
      <c r="CT306" s="99">
        <v>18332</v>
      </c>
      <c r="CU306" s="99">
        <v>18454</v>
      </c>
      <c r="CV306" s="99">
        <v>18524</v>
      </c>
      <c r="CW306" s="99">
        <v>18542</v>
      </c>
      <c r="CX306" s="100">
        <v>18713</v>
      </c>
      <c r="CY306" s="99">
        <v>18860</v>
      </c>
      <c r="CZ306" s="99">
        <v>18654</v>
      </c>
      <c r="DA306" s="99">
        <v>18560</v>
      </c>
      <c r="DB306" s="99">
        <v>18919</v>
      </c>
      <c r="DC306" s="99">
        <v>18995</v>
      </c>
      <c r="DD306" s="99">
        <v>19893</v>
      </c>
      <c r="DE306" s="99">
        <v>19549</v>
      </c>
      <c r="DF306" s="99">
        <v>19304</v>
      </c>
      <c r="DG306" s="99">
        <v>19372</v>
      </c>
      <c r="DH306" s="99">
        <v>19544</v>
      </c>
      <c r="DI306" s="99">
        <v>19591</v>
      </c>
      <c r="DJ306" s="100">
        <v>19528</v>
      </c>
      <c r="DL306" s="96"/>
      <c r="DM306" s="97" t="s">
        <v>376</v>
      </c>
      <c r="DN306" s="98">
        <v>11805</v>
      </c>
      <c r="DO306" s="99">
        <v>11893</v>
      </c>
      <c r="DP306" s="99">
        <v>11884</v>
      </c>
      <c r="DQ306" s="99">
        <v>11790</v>
      </c>
      <c r="DR306" s="99">
        <v>11529</v>
      </c>
      <c r="DS306" s="99">
        <v>11673</v>
      </c>
      <c r="DT306" s="99">
        <v>11502</v>
      </c>
      <c r="DU306" s="99">
        <v>12224</v>
      </c>
      <c r="DV306" s="99">
        <v>12877</v>
      </c>
      <c r="DW306" s="99">
        <v>12762</v>
      </c>
      <c r="DX306" s="99">
        <v>12396</v>
      </c>
      <c r="DY306" s="100">
        <v>10926</v>
      </c>
      <c r="DZ306" s="98">
        <v>11211</v>
      </c>
      <c r="EA306" s="99">
        <v>11271</v>
      </c>
      <c r="EB306" s="99">
        <v>11440</v>
      </c>
      <c r="EC306" s="99">
        <v>11367</v>
      </c>
      <c r="ED306" s="99">
        <v>11396</v>
      </c>
      <c r="EE306" s="99">
        <v>10438</v>
      </c>
      <c r="EF306" s="99">
        <v>10474</v>
      </c>
      <c r="EG306" s="99">
        <v>12641</v>
      </c>
      <c r="EH306" s="99">
        <v>12714</v>
      </c>
      <c r="EI306" s="99">
        <v>12782</v>
      </c>
      <c r="EJ306" s="99">
        <v>13017</v>
      </c>
      <c r="EK306" s="100">
        <v>13045</v>
      </c>
      <c r="EL306" s="99">
        <v>13176</v>
      </c>
      <c r="EM306" s="99">
        <v>13326</v>
      </c>
      <c r="EN306" s="99">
        <v>13421</v>
      </c>
      <c r="EO306" s="99">
        <v>13685</v>
      </c>
      <c r="EP306" s="99">
        <v>13866</v>
      </c>
      <c r="EQ306" s="99">
        <v>13460</v>
      </c>
      <c r="ER306" s="99">
        <v>13626</v>
      </c>
      <c r="ES306" s="99">
        <v>13733</v>
      </c>
      <c r="ET306" s="99">
        <v>14294</v>
      </c>
      <c r="EU306" s="99">
        <v>14414</v>
      </c>
      <c r="EV306" s="99">
        <v>14709</v>
      </c>
      <c r="EW306" s="100">
        <v>14168</v>
      </c>
      <c r="EX306" s="98">
        <v>14843</v>
      </c>
      <c r="EY306" s="99">
        <v>14095</v>
      </c>
      <c r="EZ306" s="99">
        <v>14250</v>
      </c>
      <c r="FA306" s="99">
        <v>14395</v>
      </c>
      <c r="FB306" s="99">
        <v>14420</v>
      </c>
      <c r="FC306" s="99">
        <v>14480</v>
      </c>
      <c r="FD306" s="99">
        <v>14496</v>
      </c>
      <c r="FE306" s="99">
        <v>14627</v>
      </c>
      <c r="FF306" s="99">
        <v>14532</v>
      </c>
      <c r="FG306" s="99">
        <v>14607</v>
      </c>
      <c r="FH306" s="99">
        <v>14686</v>
      </c>
      <c r="FI306" s="100">
        <v>14122</v>
      </c>
      <c r="FJ306" s="98">
        <v>14088</v>
      </c>
      <c r="FK306" s="99">
        <v>14084</v>
      </c>
      <c r="FL306" s="99">
        <v>14136</v>
      </c>
      <c r="FM306" s="99">
        <v>14123</v>
      </c>
      <c r="FN306" s="99">
        <v>14004</v>
      </c>
      <c r="FO306" s="99">
        <v>13883</v>
      </c>
      <c r="FP306" s="99">
        <v>13841</v>
      </c>
      <c r="FQ306" s="99">
        <v>13698</v>
      </c>
      <c r="FR306" s="99">
        <v>13628</v>
      </c>
      <c r="FS306" s="99">
        <v>13523</v>
      </c>
      <c r="FT306" s="99">
        <v>13479</v>
      </c>
      <c r="FU306" s="100">
        <v>13403</v>
      </c>
      <c r="FV306" s="98">
        <v>13314</v>
      </c>
      <c r="FW306" s="99">
        <v>13239</v>
      </c>
      <c r="FX306" s="99">
        <v>13201</v>
      </c>
      <c r="FY306" s="99">
        <v>13156</v>
      </c>
      <c r="FZ306" s="99">
        <v>13173</v>
      </c>
      <c r="GA306" s="99">
        <v>13129</v>
      </c>
      <c r="GB306" s="99">
        <v>12993</v>
      </c>
      <c r="GC306" s="99">
        <v>12985</v>
      </c>
      <c r="GD306" s="99">
        <v>12966</v>
      </c>
      <c r="GE306" s="99">
        <v>12989</v>
      </c>
      <c r="GF306" s="99">
        <v>12998</v>
      </c>
      <c r="GG306" s="100">
        <v>11709</v>
      </c>
      <c r="GH306" s="98">
        <v>11646</v>
      </c>
      <c r="GI306" s="99">
        <v>11531</v>
      </c>
      <c r="GJ306" s="99">
        <v>11462</v>
      </c>
      <c r="GK306" s="99">
        <v>11442</v>
      </c>
      <c r="GL306" s="99">
        <v>11315</v>
      </c>
      <c r="GM306" s="99">
        <v>11254</v>
      </c>
      <c r="GN306" s="99">
        <v>11157</v>
      </c>
      <c r="GO306" s="99">
        <v>11084</v>
      </c>
      <c r="GP306" s="99">
        <v>11100</v>
      </c>
      <c r="GQ306" s="99">
        <v>10950</v>
      </c>
      <c r="GR306" s="99">
        <v>10720</v>
      </c>
      <c r="GS306" s="100">
        <v>10726</v>
      </c>
      <c r="GT306" s="98">
        <v>10770</v>
      </c>
      <c r="GU306" s="99">
        <v>10716</v>
      </c>
      <c r="GV306" s="99">
        <v>10493</v>
      </c>
      <c r="GW306" s="99">
        <v>10482</v>
      </c>
      <c r="GX306" s="99">
        <v>11816</v>
      </c>
      <c r="GY306" s="100">
        <v>10337</v>
      </c>
      <c r="GZ306" s="291"/>
    </row>
    <row r="307" spans="2:208" x14ac:dyDescent="0.25">
      <c r="B307" s="96"/>
      <c r="C307" s="97" t="s">
        <v>356</v>
      </c>
      <c r="D307" s="100">
        <v>1792</v>
      </c>
      <c r="E307" s="100">
        <v>2296</v>
      </c>
      <c r="F307" s="100">
        <v>2552</v>
      </c>
      <c r="G307" s="98">
        <v>2576</v>
      </c>
      <c r="H307" s="99">
        <v>2597</v>
      </c>
      <c r="I307" s="99">
        <v>2616</v>
      </c>
      <c r="J307" s="99">
        <v>2681</v>
      </c>
      <c r="K307" s="99">
        <v>2715</v>
      </c>
      <c r="L307" s="99">
        <v>2830</v>
      </c>
      <c r="M307" s="99">
        <v>2835</v>
      </c>
      <c r="N307" s="99">
        <v>2866</v>
      </c>
      <c r="O307" s="99">
        <v>2880</v>
      </c>
      <c r="P307" s="99">
        <v>2905</v>
      </c>
      <c r="Q307" s="99">
        <v>2932</v>
      </c>
      <c r="R307" s="100">
        <v>2958</v>
      </c>
      <c r="S307" s="99">
        <v>2984</v>
      </c>
      <c r="T307" s="99">
        <v>2997</v>
      </c>
      <c r="U307" s="99">
        <v>3048</v>
      </c>
      <c r="V307" s="99">
        <v>3069</v>
      </c>
      <c r="W307" s="99">
        <v>3102</v>
      </c>
      <c r="X307" s="99">
        <v>3137</v>
      </c>
      <c r="Y307" s="99">
        <v>3149</v>
      </c>
      <c r="Z307" s="99">
        <v>3192</v>
      </c>
      <c r="AA307" s="99">
        <v>3224</v>
      </c>
      <c r="AB307" s="99">
        <v>3206</v>
      </c>
      <c r="AC307" s="99">
        <v>3176</v>
      </c>
      <c r="AD307" s="100">
        <v>3215</v>
      </c>
      <c r="AE307" s="99">
        <v>3209</v>
      </c>
      <c r="AF307" s="99">
        <v>3182</v>
      </c>
      <c r="AG307" s="99">
        <v>3152</v>
      </c>
      <c r="AH307" s="99">
        <v>3208</v>
      </c>
      <c r="AI307" s="99">
        <v>3179</v>
      </c>
      <c r="AJ307" s="99">
        <v>3169</v>
      </c>
      <c r="AK307" s="99">
        <v>3106</v>
      </c>
      <c r="AL307" s="99">
        <v>3064</v>
      </c>
      <c r="AM307" s="99">
        <v>3008</v>
      </c>
      <c r="AN307" s="99">
        <v>3039</v>
      </c>
      <c r="AO307" s="99">
        <v>3118</v>
      </c>
      <c r="AP307" s="100">
        <v>3193</v>
      </c>
      <c r="AQ307" s="98">
        <v>3258</v>
      </c>
      <c r="AR307" s="99">
        <v>3299</v>
      </c>
      <c r="AS307" s="99">
        <v>3384</v>
      </c>
      <c r="AT307" s="99">
        <v>3564</v>
      </c>
      <c r="AU307" s="99">
        <v>3624</v>
      </c>
      <c r="AV307" s="99">
        <v>3730</v>
      </c>
      <c r="AW307" s="99">
        <v>3865</v>
      </c>
      <c r="AX307" s="99">
        <v>3897</v>
      </c>
      <c r="AY307" s="99">
        <v>3998</v>
      </c>
      <c r="AZ307" s="99">
        <v>3989</v>
      </c>
      <c r="BA307" s="99">
        <v>4013</v>
      </c>
      <c r="BB307" s="100">
        <v>4041</v>
      </c>
      <c r="BC307" s="98">
        <v>4057</v>
      </c>
      <c r="BD307" s="99">
        <v>4077</v>
      </c>
      <c r="BE307" s="99">
        <v>4146</v>
      </c>
      <c r="BF307" s="99">
        <v>4186</v>
      </c>
      <c r="BG307" s="99">
        <v>4299</v>
      </c>
      <c r="BH307" s="99">
        <v>4350</v>
      </c>
      <c r="BI307" s="99">
        <v>4328</v>
      </c>
      <c r="BJ307" s="99">
        <v>4381</v>
      </c>
      <c r="BK307" s="99">
        <v>4381</v>
      </c>
      <c r="BL307" s="99">
        <v>4421</v>
      </c>
      <c r="BM307" s="99">
        <v>4429</v>
      </c>
      <c r="BN307" s="100">
        <v>4394</v>
      </c>
      <c r="BO307" s="99">
        <v>4493</v>
      </c>
      <c r="BP307" s="99">
        <v>4504</v>
      </c>
      <c r="BQ307" s="99">
        <v>4530</v>
      </c>
      <c r="BR307" s="99">
        <v>4579</v>
      </c>
      <c r="BS307" s="99">
        <v>4611</v>
      </c>
      <c r="BT307" s="99">
        <v>4673</v>
      </c>
      <c r="BU307" s="99">
        <v>4679</v>
      </c>
      <c r="BV307" s="99">
        <v>4661</v>
      </c>
      <c r="BW307" s="99">
        <v>4665</v>
      </c>
      <c r="BX307" s="99">
        <v>4667</v>
      </c>
      <c r="BY307" s="99">
        <v>4673</v>
      </c>
      <c r="BZ307" s="100">
        <v>4657</v>
      </c>
      <c r="CA307" s="99">
        <v>4667</v>
      </c>
      <c r="CB307" s="99">
        <v>4680</v>
      </c>
      <c r="CC307" s="99">
        <v>4675</v>
      </c>
      <c r="CD307" s="99">
        <v>4716</v>
      </c>
      <c r="CE307" s="99">
        <v>4757</v>
      </c>
      <c r="CF307" s="99">
        <v>4780</v>
      </c>
      <c r="CG307" s="99">
        <v>4767</v>
      </c>
      <c r="CH307" s="99">
        <v>4752</v>
      </c>
      <c r="CI307" s="99">
        <v>4782</v>
      </c>
      <c r="CJ307" s="99">
        <v>4786</v>
      </c>
      <c r="CK307" s="99">
        <v>4754</v>
      </c>
      <c r="CL307" s="100">
        <v>4763</v>
      </c>
      <c r="CM307" s="98">
        <v>4665</v>
      </c>
      <c r="CN307" s="99">
        <v>4626</v>
      </c>
      <c r="CO307" s="99">
        <v>4660</v>
      </c>
      <c r="CP307" s="99">
        <v>4710</v>
      </c>
      <c r="CQ307" s="99">
        <v>4730</v>
      </c>
      <c r="CR307" s="99">
        <v>4805</v>
      </c>
      <c r="CS307" s="99">
        <v>4815</v>
      </c>
      <c r="CT307" s="99">
        <v>4788</v>
      </c>
      <c r="CU307" s="99">
        <v>4756</v>
      </c>
      <c r="CV307" s="99">
        <v>4772</v>
      </c>
      <c r="CW307" s="99">
        <v>4768</v>
      </c>
      <c r="CX307" s="100">
        <v>4775</v>
      </c>
      <c r="CY307" s="99">
        <v>4751</v>
      </c>
      <c r="CZ307" s="99">
        <v>4763</v>
      </c>
      <c r="DA307" s="99">
        <v>4763</v>
      </c>
      <c r="DB307" s="99">
        <v>4769</v>
      </c>
      <c r="DC307" s="99">
        <v>4769</v>
      </c>
      <c r="DD307" s="99">
        <v>4788</v>
      </c>
      <c r="DE307" s="99">
        <v>4753</v>
      </c>
      <c r="DF307" s="99">
        <v>4738</v>
      </c>
      <c r="DG307" s="99">
        <v>4756</v>
      </c>
      <c r="DH307" s="99">
        <v>4741</v>
      </c>
      <c r="DI307" s="99">
        <v>4687</v>
      </c>
      <c r="DJ307" s="100">
        <v>4658</v>
      </c>
      <c r="DL307" s="96"/>
      <c r="DM307" s="97" t="s">
        <v>377</v>
      </c>
      <c r="DN307" s="98">
        <v>12268</v>
      </c>
      <c r="DO307" s="99">
        <v>12241</v>
      </c>
      <c r="DP307" s="99">
        <v>12285</v>
      </c>
      <c r="DQ307" s="99">
        <v>12413</v>
      </c>
      <c r="DR307" s="99">
        <v>15295</v>
      </c>
      <c r="DS307" s="99">
        <v>12343</v>
      </c>
      <c r="DT307" s="99">
        <v>12153</v>
      </c>
      <c r="DU307" s="99">
        <v>12104</v>
      </c>
      <c r="DV307" s="99">
        <v>12002</v>
      </c>
      <c r="DW307" s="99">
        <v>11931</v>
      </c>
      <c r="DX307" s="99">
        <v>11372</v>
      </c>
      <c r="DY307" s="100">
        <v>11301</v>
      </c>
      <c r="DZ307" s="98">
        <v>11576</v>
      </c>
      <c r="EA307" s="99">
        <v>11535</v>
      </c>
      <c r="EB307" s="99">
        <v>11574</v>
      </c>
      <c r="EC307" s="99">
        <v>11426</v>
      </c>
      <c r="ED307" s="99">
        <v>11422</v>
      </c>
      <c r="EE307" s="99">
        <v>11389</v>
      </c>
      <c r="EF307" s="99">
        <v>11206</v>
      </c>
      <c r="EG307" s="99">
        <v>11642</v>
      </c>
      <c r="EH307" s="99">
        <v>11684</v>
      </c>
      <c r="EI307" s="99">
        <v>11785</v>
      </c>
      <c r="EJ307" s="99">
        <v>11788</v>
      </c>
      <c r="EK307" s="100">
        <v>11849</v>
      </c>
      <c r="EL307" s="99">
        <v>12013</v>
      </c>
      <c r="EM307" s="99">
        <v>12048</v>
      </c>
      <c r="EN307" s="99">
        <v>12118</v>
      </c>
      <c r="EO307" s="99">
        <v>12155</v>
      </c>
      <c r="EP307" s="99">
        <v>12250</v>
      </c>
      <c r="EQ307" s="99">
        <v>12240</v>
      </c>
      <c r="ER307" s="99">
        <v>12308</v>
      </c>
      <c r="ES307" s="99">
        <v>12432</v>
      </c>
      <c r="ET307" s="99">
        <v>12647</v>
      </c>
      <c r="EU307" s="99">
        <v>12671</v>
      </c>
      <c r="EV307" s="99">
        <v>12812</v>
      </c>
      <c r="EW307" s="100">
        <v>12381</v>
      </c>
      <c r="EX307" s="98">
        <v>12939</v>
      </c>
      <c r="EY307" s="99">
        <v>12772</v>
      </c>
      <c r="EZ307" s="99">
        <v>12807</v>
      </c>
      <c r="FA307" s="99">
        <v>12831</v>
      </c>
      <c r="FB307" s="99">
        <v>12762</v>
      </c>
      <c r="FC307" s="99">
        <v>12795</v>
      </c>
      <c r="FD307" s="99">
        <v>12757</v>
      </c>
      <c r="FE307" s="99">
        <v>12821</v>
      </c>
      <c r="FF307" s="99">
        <v>12862</v>
      </c>
      <c r="FG307" s="99">
        <v>12962</v>
      </c>
      <c r="FH307" s="99">
        <v>12380</v>
      </c>
      <c r="FI307" s="100">
        <v>12297</v>
      </c>
      <c r="FJ307" s="98">
        <v>12204</v>
      </c>
      <c r="FK307" s="99">
        <v>12130</v>
      </c>
      <c r="FL307" s="99">
        <v>12155</v>
      </c>
      <c r="FM307" s="99">
        <v>12047</v>
      </c>
      <c r="FN307" s="99">
        <v>12008</v>
      </c>
      <c r="FO307" s="99">
        <v>11923</v>
      </c>
      <c r="FP307" s="99">
        <v>11988</v>
      </c>
      <c r="FQ307" s="99">
        <v>11831</v>
      </c>
      <c r="FR307" s="99">
        <v>11738</v>
      </c>
      <c r="FS307" s="99">
        <v>11690</v>
      </c>
      <c r="FT307" s="99">
        <v>11672</v>
      </c>
      <c r="FU307" s="100">
        <v>11554</v>
      </c>
      <c r="FV307" s="98">
        <v>11470</v>
      </c>
      <c r="FW307" s="99">
        <v>11418</v>
      </c>
      <c r="FX307" s="99">
        <v>11368</v>
      </c>
      <c r="FY307" s="99">
        <v>11377</v>
      </c>
      <c r="FZ307" s="99">
        <v>11393</v>
      </c>
      <c r="GA307" s="99">
        <v>11357</v>
      </c>
      <c r="GB307" s="99">
        <v>11374</v>
      </c>
      <c r="GC307" s="99">
        <v>11454</v>
      </c>
      <c r="GD307" s="99">
        <v>11387</v>
      </c>
      <c r="GE307" s="99">
        <v>11365</v>
      </c>
      <c r="GF307" s="99">
        <v>11260</v>
      </c>
      <c r="GG307" s="100">
        <v>12812</v>
      </c>
      <c r="GH307" s="98">
        <v>12714</v>
      </c>
      <c r="GI307" s="99">
        <v>12540</v>
      </c>
      <c r="GJ307" s="99">
        <v>12474</v>
      </c>
      <c r="GK307" s="99">
        <v>12424</v>
      </c>
      <c r="GL307" s="99">
        <v>12348</v>
      </c>
      <c r="GM307" s="99">
        <v>12256</v>
      </c>
      <c r="GN307" s="99">
        <v>12182</v>
      </c>
      <c r="GO307" s="99">
        <v>12052</v>
      </c>
      <c r="GP307" s="99">
        <v>12008</v>
      </c>
      <c r="GQ307" s="99">
        <v>11863</v>
      </c>
      <c r="GR307" s="99">
        <v>11677</v>
      </c>
      <c r="GS307" s="100">
        <v>11586</v>
      </c>
      <c r="GT307" s="98">
        <v>11598</v>
      </c>
      <c r="GU307" s="99">
        <v>11569</v>
      </c>
      <c r="GV307" s="99">
        <v>11442</v>
      </c>
      <c r="GW307" s="99">
        <v>11436</v>
      </c>
      <c r="GX307" s="99">
        <v>10823</v>
      </c>
      <c r="GY307" s="100">
        <v>11461</v>
      </c>
      <c r="GZ307" s="291"/>
    </row>
    <row r="308" spans="2:208" x14ac:dyDescent="0.25">
      <c r="B308" s="96"/>
      <c r="C308" s="97" t="s">
        <v>357</v>
      </c>
      <c r="D308" s="100">
        <v>5372</v>
      </c>
      <c r="E308" s="100">
        <v>6332</v>
      </c>
      <c r="F308" s="100">
        <v>7102</v>
      </c>
      <c r="G308" s="98">
        <v>7313</v>
      </c>
      <c r="H308" s="99">
        <v>7216</v>
      </c>
      <c r="I308" s="99">
        <v>7226</v>
      </c>
      <c r="J308" s="99">
        <v>7261</v>
      </c>
      <c r="K308" s="99">
        <v>7443</v>
      </c>
      <c r="L308" s="99">
        <v>7553</v>
      </c>
      <c r="M308" s="99">
        <v>7872</v>
      </c>
      <c r="N308" s="99">
        <v>7967</v>
      </c>
      <c r="O308" s="99">
        <v>7967</v>
      </c>
      <c r="P308" s="99">
        <v>8029</v>
      </c>
      <c r="Q308" s="99">
        <v>7994</v>
      </c>
      <c r="R308" s="100">
        <v>7995</v>
      </c>
      <c r="S308" s="99">
        <v>8013</v>
      </c>
      <c r="T308" s="99">
        <v>7972</v>
      </c>
      <c r="U308" s="99">
        <v>8057</v>
      </c>
      <c r="V308" s="99">
        <v>8192</v>
      </c>
      <c r="W308" s="99">
        <v>8255</v>
      </c>
      <c r="X308" s="99">
        <v>8375</v>
      </c>
      <c r="Y308" s="99">
        <v>8446</v>
      </c>
      <c r="Z308" s="99">
        <v>8340</v>
      </c>
      <c r="AA308" s="99">
        <v>8546</v>
      </c>
      <c r="AB308" s="99">
        <v>8635</v>
      </c>
      <c r="AC308" s="99">
        <v>8547</v>
      </c>
      <c r="AD308" s="100">
        <v>8530</v>
      </c>
      <c r="AE308" s="99">
        <v>8437</v>
      </c>
      <c r="AF308" s="99">
        <v>8446</v>
      </c>
      <c r="AG308" s="99">
        <v>8612</v>
      </c>
      <c r="AH308" s="99">
        <v>8723</v>
      </c>
      <c r="AI308" s="99">
        <v>8680</v>
      </c>
      <c r="AJ308" s="99">
        <v>8636</v>
      </c>
      <c r="AK308" s="99">
        <v>8601</v>
      </c>
      <c r="AL308" s="99">
        <v>8703</v>
      </c>
      <c r="AM308" s="99">
        <v>8688</v>
      </c>
      <c r="AN308" s="99">
        <v>8941</v>
      </c>
      <c r="AO308" s="99">
        <v>9074</v>
      </c>
      <c r="AP308" s="100">
        <v>9081</v>
      </c>
      <c r="AQ308" s="98">
        <v>9094</v>
      </c>
      <c r="AR308" s="99">
        <v>9158</v>
      </c>
      <c r="AS308" s="99">
        <v>9005</v>
      </c>
      <c r="AT308" s="99">
        <v>9275</v>
      </c>
      <c r="AU308" s="99">
        <v>9374</v>
      </c>
      <c r="AV308" s="99">
        <v>9528</v>
      </c>
      <c r="AW308" s="99">
        <v>9721</v>
      </c>
      <c r="AX308" s="99">
        <v>9960</v>
      </c>
      <c r="AY308" s="99">
        <v>10118</v>
      </c>
      <c r="AZ308" s="99">
        <v>10205</v>
      </c>
      <c r="BA308" s="99">
        <v>10331</v>
      </c>
      <c r="BB308" s="100">
        <v>10436</v>
      </c>
      <c r="BC308" s="98">
        <v>10458</v>
      </c>
      <c r="BD308" s="99">
        <v>10479</v>
      </c>
      <c r="BE308" s="99">
        <v>10650</v>
      </c>
      <c r="BF308" s="99">
        <v>10936</v>
      </c>
      <c r="BG308" s="99">
        <v>11124</v>
      </c>
      <c r="BH308" s="99">
        <v>11337</v>
      </c>
      <c r="BI308" s="99">
        <v>11314</v>
      </c>
      <c r="BJ308" s="99">
        <v>11348</v>
      </c>
      <c r="BK308" s="99">
        <v>11279</v>
      </c>
      <c r="BL308" s="99">
        <v>11316</v>
      </c>
      <c r="BM308" s="99">
        <v>11400</v>
      </c>
      <c r="BN308" s="100">
        <v>11297</v>
      </c>
      <c r="BO308" s="99">
        <v>11282</v>
      </c>
      <c r="BP308" s="99">
        <v>11172</v>
      </c>
      <c r="BQ308" s="99">
        <v>11192</v>
      </c>
      <c r="BR308" s="99">
        <v>11261</v>
      </c>
      <c r="BS308" s="99">
        <v>11266</v>
      </c>
      <c r="BT308" s="99">
        <v>11326</v>
      </c>
      <c r="BU308" s="99">
        <v>11329</v>
      </c>
      <c r="BV308" s="99">
        <v>11353</v>
      </c>
      <c r="BW308" s="99">
        <v>11375</v>
      </c>
      <c r="BX308" s="99">
        <v>11440</v>
      </c>
      <c r="BY308" s="99">
        <v>11387</v>
      </c>
      <c r="BZ308" s="100">
        <v>11342</v>
      </c>
      <c r="CA308" s="99">
        <v>11503</v>
      </c>
      <c r="CB308" s="99">
        <v>11470</v>
      </c>
      <c r="CC308" s="99">
        <v>11365</v>
      </c>
      <c r="CD308" s="99">
        <v>11505</v>
      </c>
      <c r="CE308" s="99">
        <v>11452</v>
      </c>
      <c r="CF308" s="99">
        <v>11474</v>
      </c>
      <c r="CG308" s="99">
        <v>11436</v>
      </c>
      <c r="CH308" s="99">
        <v>11392</v>
      </c>
      <c r="CI308" s="99">
        <v>11372</v>
      </c>
      <c r="CJ308" s="99">
        <v>11397</v>
      </c>
      <c r="CK308" s="99">
        <v>11435</v>
      </c>
      <c r="CL308" s="100">
        <v>11409</v>
      </c>
      <c r="CM308" s="98">
        <v>11680</v>
      </c>
      <c r="CN308" s="99">
        <v>11750</v>
      </c>
      <c r="CO308" s="99">
        <v>11809</v>
      </c>
      <c r="CP308" s="99">
        <v>11888</v>
      </c>
      <c r="CQ308" s="99">
        <v>12027</v>
      </c>
      <c r="CR308" s="99">
        <v>12174</v>
      </c>
      <c r="CS308" s="99">
        <v>12174</v>
      </c>
      <c r="CT308" s="99">
        <v>12333</v>
      </c>
      <c r="CU308" s="99">
        <v>12405</v>
      </c>
      <c r="CV308" s="99">
        <v>12407</v>
      </c>
      <c r="CW308" s="99">
        <v>12372</v>
      </c>
      <c r="CX308" s="100">
        <v>12397</v>
      </c>
      <c r="CY308" s="99">
        <v>12245</v>
      </c>
      <c r="CZ308" s="99">
        <v>12223</v>
      </c>
      <c r="DA308" s="99">
        <v>12327</v>
      </c>
      <c r="DB308" s="99">
        <v>12427</v>
      </c>
      <c r="DC308" s="99">
        <v>12500</v>
      </c>
      <c r="DD308" s="99">
        <v>12648</v>
      </c>
      <c r="DE308" s="99">
        <v>12594</v>
      </c>
      <c r="DF308" s="99">
        <v>12624</v>
      </c>
      <c r="DG308" s="99">
        <v>12630</v>
      </c>
      <c r="DH308" s="99">
        <v>12639</v>
      </c>
      <c r="DI308" s="99">
        <v>12609</v>
      </c>
      <c r="DJ308" s="100">
        <v>12514</v>
      </c>
      <c r="DL308" s="96"/>
      <c r="DM308" s="97" t="s">
        <v>378</v>
      </c>
      <c r="DN308" s="98">
        <v>24320</v>
      </c>
      <c r="DO308" s="99">
        <v>24231</v>
      </c>
      <c r="DP308" s="99">
        <v>24160</v>
      </c>
      <c r="DQ308" s="99">
        <v>24124</v>
      </c>
      <c r="DR308" s="99">
        <v>24933</v>
      </c>
      <c r="DS308" s="99">
        <v>23798</v>
      </c>
      <c r="DT308" s="99">
        <v>23580</v>
      </c>
      <c r="DU308" s="99">
        <v>23301</v>
      </c>
      <c r="DV308" s="99">
        <v>23044</v>
      </c>
      <c r="DW308" s="99">
        <v>22837</v>
      </c>
      <c r="DX308" s="99">
        <v>22559</v>
      </c>
      <c r="DY308" s="100">
        <v>22283</v>
      </c>
      <c r="DZ308" s="98">
        <v>22192</v>
      </c>
      <c r="EA308" s="99">
        <v>22280</v>
      </c>
      <c r="EB308" s="99">
        <v>22070</v>
      </c>
      <c r="EC308" s="99">
        <v>21928</v>
      </c>
      <c r="ED308" s="99">
        <v>21784</v>
      </c>
      <c r="EE308" s="99">
        <v>21563</v>
      </c>
      <c r="EF308" s="99">
        <v>21434</v>
      </c>
      <c r="EG308" s="99">
        <v>21239</v>
      </c>
      <c r="EH308" s="99">
        <v>21303</v>
      </c>
      <c r="EI308" s="99">
        <v>21386</v>
      </c>
      <c r="EJ308" s="99">
        <v>21451</v>
      </c>
      <c r="EK308" s="100">
        <v>21417</v>
      </c>
      <c r="EL308" s="99">
        <v>21612</v>
      </c>
      <c r="EM308" s="99">
        <v>21535</v>
      </c>
      <c r="EN308" s="99">
        <v>21557</v>
      </c>
      <c r="EO308" s="99">
        <v>21743</v>
      </c>
      <c r="EP308" s="99">
        <v>21807</v>
      </c>
      <c r="EQ308" s="99">
        <v>21904</v>
      </c>
      <c r="ER308" s="99">
        <v>22064</v>
      </c>
      <c r="ES308" s="99">
        <v>22156</v>
      </c>
      <c r="ET308" s="99">
        <v>22290</v>
      </c>
      <c r="EU308" s="99">
        <v>22371</v>
      </c>
      <c r="EV308" s="99">
        <v>22630</v>
      </c>
      <c r="EW308" s="100">
        <v>22006</v>
      </c>
      <c r="EX308" s="98">
        <v>22701</v>
      </c>
      <c r="EY308" s="99">
        <v>22579</v>
      </c>
      <c r="EZ308" s="99">
        <v>22534</v>
      </c>
      <c r="FA308" s="99">
        <v>22523</v>
      </c>
      <c r="FB308" s="99">
        <v>22351</v>
      </c>
      <c r="FC308" s="99">
        <v>22203</v>
      </c>
      <c r="FD308" s="99">
        <v>22217</v>
      </c>
      <c r="FE308" s="99">
        <v>22231</v>
      </c>
      <c r="FF308" s="99">
        <v>22112</v>
      </c>
      <c r="FG308" s="99">
        <v>22409</v>
      </c>
      <c r="FH308" s="99">
        <v>22439</v>
      </c>
      <c r="FI308" s="100">
        <v>22368</v>
      </c>
      <c r="FJ308" s="98">
        <v>22157</v>
      </c>
      <c r="FK308" s="99">
        <v>22015</v>
      </c>
      <c r="FL308" s="99">
        <v>21958</v>
      </c>
      <c r="FM308" s="99">
        <v>21897</v>
      </c>
      <c r="FN308" s="99">
        <v>21698</v>
      </c>
      <c r="FO308" s="99">
        <v>21540</v>
      </c>
      <c r="FP308" s="99">
        <v>21415</v>
      </c>
      <c r="FQ308" s="99">
        <v>21275</v>
      </c>
      <c r="FR308" s="99">
        <v>21212</v>
      </c>
      <c r="FS308" s="99">
        <v>21113</v>
      </c>
      <c r="FT308" s="99">
        <v>21107</v>
      </c>
      <c r="FU308" s="100">
        <v>21016</v>
      </c>
      <c r="FV308" s="98">
        <v>20972</v>
      </c>
      <c r="FW308" s="99">
        <v>20995</v>
      </c>
      <c r="FX308" s="99">
        <v>20983</v>
      </c>
      <c r="FY308" s="99">
        <v>21009</v>
      </c>
      <c r="FZ308" s="99">
        <v>20986</v>
      </c>
      <c r="GA308" s="99">
        <v>20991</v>
      </c>
      <c r="GB308" s="99">
        <v>20850</v>
      </c>
      <c r="GC308" s="99">
        <v>20828</v>
      </c>
      <c r="GD308" s="99">
        <v>20628</v>
      </c>
      <c r="GE308" s="99">
        <v>20498</v>
      </c>
      <c r="GF308" s="99">
        <v>20286</v>
      </c>
      <c r="GG308" s="100">
        <v>18864</v>
      </c>
      <c r="GH308" s="98">
        <v>18676</v>
      </c>
      <c r="GI308" s="99">
        <v>18527</v>
      </c>
      <c r="GJ308" s="99">
        <v>18409</v>
      </c>
      <c r="GK308" s="99">
        <v>18326</v>
      </c>
      <c r="GL308" s="99">
        <v>18155</v>
      </c>
      <c r="GM308" s="99">
        <v>18020</v>
      </c>
      <c r="GN308" s="99">
        <v>17947</v>
      </c>
      <c r="GO308" s="99">
        <v>17780</v>
      </c>
      <c r="GP308" s="99">
        <v>17764</v>
      </c>
      <c r="GQ308" s="99">
        <v>17642</v>
      </c>
      <c r="GR308" s="99">
        <v>17231</v>
      </c>
      <c r="GS308" s="100">
        <v>17209</v>
      </c>
      <c r="GT308" s="98">
        <v>17181</v>
      </c>
      <c r="GU308" s="99">
        <v>17108</v>
      </c>
      <c r="GV308" s="99">
        <v>17035</v>
      </c>
      <c r="GW308" s="99">
        <v>16918</v>
      </c>
      <c r="GX308" s="99">
        <v>17451</v>
      </c>
      <c r="GY308" s="100">
        <v>16974</v>
      </c>
      <c r="GZ308" s="291"/>
    </row>
    <row r="309" spans="2:208" x14ac:dyDescent="0.25">
      <c r="B309" s="96"/>
      <c r="C309" s="97" t="s">
        <v>358</v>
      </c>
      <c r="D309" s="100">
        <v>4692</v>
      </c>
      <c r="E309" s="100">
        <v>6992</v>
      </c>
      <c r="F309" s="100">
        <v>7842</v>
      </c>
      <c r="G309" s="98">
        <v>7916</v>
      </c>
      <c r="H309" s="99">
        <v>7703</v>
      </c>
      <c r="I309" s="99">
        <v>7643</v>
      </c>
      <c r="J309" s="99">
        <v>8101</v>
      </c>
      <c r="K309" s="99">
        <v>8670</v>
      </c>
      <c r="L309" s="99">
        <v>8970</v>
      </c>
      <c r="M309" s="99">
        <v>9167</v>
      </c>
      <c r="N309" s="99">
        <v>9395</v>
      </c>
      <c r="O309" s="99">
        <v>9730</v>
      </c>
      <c r="P309" s="99">
        <v>9799</v>
      </c>
      <c r="Q309" s="99">
        <v>9973</v>
      </c>
      <c r="R309" s="100">
        <v>10212</v>
      </c>
      <c r="S309" s="99">
        <v>10351</v>
      </c>
      <c r="T309" s="99">
        <v>10397</v>
      </c>
      <c r="U309" s="99">
        <v>10571</v>
      </c>
      <c r="V309" s="99">
        <v>10794</v>
      </c>
      <c r="W309" s="99">
        <v>10973</v>
      </c>
      <c r="X309" s="99">
        <v>11122</v>
      </c>
      <c r="Y309" s="99">
        <v>11206</v>
      </c>
      <c r="Z309" s="99">
        <v>11344</v>
      </c>
      <c r="AA309" s="99">
        <v>11291</v>
      </c>
      <c r="AB309" s="99">
        <v>11398</v>
      </c>
      <c r="AC309" s="99">
        <v>11324</v>
      </c>
      <c r="AD309" s="100">
        <v>11377</v>
      </c>
      <c r="AE309" s="99">
        <v>11370</v>
      </c>
      <c r="AF309" s="99">
        <v>11320</v>
      </c>
      <c r="AG309" s="99">
        <v>11624</v>
      </c>
      <c r="AH309" s="99">
        <v>11822</v>
      </c>
      <c r="AI309" s="99">
        <v>11768</v>
      </c>
      <c r="AJ309" s="99">
        <v>11819</v>
      </c>
      <c r="AK309" s="99">
        <v>11626</v>
      </c>
      <c r="AL309" s="99">
        <v>11569</v>
      </c>
      <c r="AM309" s="99">
        <v>11308</v>
      </c>
      <c r="AN309" s="99">
        <v>11454</v>
      </c>
      <c r="AO309" s="99">
        <v>11741</v>
      </c>
      <c r="AP309" s="100">
        <v>11941</v>
      </c>
      <c r="AQ309" s="98">
        <v>12213</v>
      </c>
      <c r="AR309" s="99">
        <v>12348</v>
      </c>
      <c r="AS309" s="99">
        <v>11663</v>
      </c>
      <c r="AT309" s="99">
        <v>12201</v>
      </c>
      <c r="AU309" s="99">
        <v>12556</v>
      </c>
      <c r="AV309" s="99">
        <v>12805</v>
      </c>
      <c r="AW309" s="99">
        <v>13188</v>
      </c>
      <c r="AX309" s="99">
        <v>13531</v>
      </c>
      <c r="AY309" s="99">
        <v>13760</v>
      </c>
      <c r="AZ309" s="99">
        <v>13850</v>
      </c>
      <c r="BA309" s="99">
        <v>13907</v>
      </c>
      <c r="BB309" s="100">
        <v>13986</v>
      </c>
      <c r="BC309" s="98">
        <v>13975</v>
      </c>
      <c r="BD309" s="99">
        <v>14161</v>
      </c>
      <c r="BE309" s="99">
        <v>14507</v>
      </c>
      <c r="BF309" s="99">
        <v>14969</v>
      </c>
      <c r="BG309" s="99">
        <v>15417</v>
      </c>
      <c r="BH309" s="99">
        <v>15512</v>
      </c>
      <c r="BI309" s="99">
        <v>15534</v>
      </c>
      <c r="BJ309" s="99">
        <v>15615</v>
      </c>
      <c r="BK309" s="99">
        <v>15711</v>
      </c>
      <c r="BL309" s="99">
        <v>15937</v>
      </c>
      <c r="BM309" s="99">
        <v>15864</v>
      </c>
      <c r="BN309" s="100">
        <v>15814</v>
      </c>
      <c r="BO309" s="99">
        <v>15878</v>
      </c>
      <c r="BP309" s="99">
        <v>15902</v>
      </c>
      <c r="BQ309" s="99">
        <v>16075</v>
      </c>
      <c r="BR309" s="99">
        <v>16315</v>
      </c>
      <c r="BS309" s="99">
        <v>16408</v>
      </c>
      <c r="BT309" s="99">
        <v>16421</v>
      </c>
      <c r="BU309" s="99">
        <v>16480</v>
      </c>
      <c r="BV309" s="99">
        <v>16522</v>
      </c>
      <c r="BW309" s="99">
        <v>16492</v>
      </c>
      <c r="BX309" s="99">
        <v>16585</v>
      </c>
      <c r="BY309" s="99">
        <v>16560</v>
      </c>
      <c r="BZ309" s="100">
        <v>16464</v>
      </c>
      <c r="CA309" s="99">
        <v>16483</v>
      </c>
      <c r="CB309" s="99">
        <v>16521</v>
      </c>
      <c r="CC309" s="99">
        <v>16645</v>
      </c>
      <c r="CD309" s="99">
        <v>16854</v>
      </c>
      <c r="CE309" s="99">
        <v>17024</v>
      </c>
      <c r="CF309" s="99">
        <v>17057</v>
      </c>
      <c r="CG309" s="99">
        <v>17118</v>
      </c>
      <c r="CH309" s="99">
        <v>17174</v>
      </c>
      <c r="CI309" s="99">
        <v>17291</v>
      </c>
      <c r="CJ309" s="99">
        <v>17480</v>
      </c>
      <c r="CK309" s="99">
        <v>17553</v>
      </c>
      <c r="CL309" s="100">
        <v>17503</v>
      </c>
      <c r="CM309" s="98">
        <v>18099</v>
      </c>
      <c r="CN309" s="99">
        <v>17677</v>
      </c>
      <c r="CO309" s="99">
        <v>17852</v>
      </c>
      <c r="CP309" s="99">
        <v>18201</v>
      </c>
      <c r="CQ309" s="99">
        <v>18372</v>
      </c>
      <c r="CR309" s="99">
        <v>18492</v>
      </c>
      <c r="CS309" s="99">
        <v>18630</v>
      </c>
      <c r="CT309" s="99">
        <v>18682</v>
      </c>
      <c r="CU309" s="99">
        <v>18776</v>
      </c>
      <c r="CV309" s="99">
        <v>18833</v>
      </c>
      <c r="CW309" s="99">
        <v>18687</v>
      </c>
      <c r="CX309" s="100">
        <v>18750</v>
      </c>
      <c r="CY309" s="99">
        <v>18545</v>
      </c>
      <c r="CZ309" s="99">
        <v>18452</v>
      </c>
      <c r="DA309" s="99">
        <v>18544</v>
      </c>
      <c r="DB309" s="99">
        <v>18679</v>
      </c>
      <c r="DC309" s="99">
        <v>18562</v>
      </c>
      <c r="DD309" s="99">
        <v>18382</v>
      </c>
      <c r="DE309" s="99">
        <v>17930</v>
      </c>
      <c r="DF309" s="99">
        <v>17548</v>
      </c>
      <c r="DG309" s="99">
        <v>17171</v>
      </c>
      <c r="DH309" s="99">
        <v>16715</v>
      </c>
      <c r="DI309" s="99">
        <v>16394</v>
      </c>
      <c r="DJ309" s="100">
        <v>16154</v>
      </c>
      <c r="DL309" s="96"/>
      <c r="DM309" s="97" t="s">
        <v>379</v>
      </c>
      <c r="DN309" s="98">
        <v>94391</v>
      </c>
      <c r="DO309" s="99">
        <v>94754</v>
      </c>
      <c r="DP309" s="99">
        <v>95622</v>
      </c>
      <c r="DQ309" s="99">
        <v>95393</v>
      </c>
      <c r="DR309" s="99">
        <v>91831</v>
      </c>
      <c r="DS309" s="99">
        <v>95150</v>
      </c>
      <c r="DT309" s="99">
        <v>94722</v>
      </c>
      <c r="DU309" s="99">
        <v>94184</v>
      </c>
      <c r="DV309" s="99">
        <v>94050</v>
      </c>
      <c r="DW309" s="99">
        <v>93908</v>
      </c>
      <c r="DX309" s="99">
        <v>92010</v>
      </c>
      <c r="DY309" s="100">
        <v>91605</v>
      </c>
      <c r="DZ309" s="98">
        <v>92284</v>
      </c>
      <c r="EA309" s="99">
        <v>92775</v>
      </c>
      <c r="EB309" s="99">
        <v>92861</v>
      </c>
      <c r="EC309" s="99">
        <v>92963</v>
      </c>
      <c r="ED309" s="99">
        <v>92948</v>
      </c>
      <c r="EE309" s="99">
        <v>92742</v>
      </c>
      <c r="EF309" s="99">
        <v>91662</v>
      </c>
      <c r="EG309" s="99">
        <v>92806</v>
      </c>
      <c r="EH309" s="99">
        <v>92970</v>
      </c>
      <c r="EI309" s="99">
        <v>93180</v>
      </c>
      <c r="EJ309" s="99">
        <v>93529</v>
      </c>
      <c r="EK309" s="100">
        <v>92500</v>
      </c>
      <c r="EL309" s="99">
        <v>92182</v>
      </c>
      <c r="EM309" s="99">
        <v>93578</v>
      </c>
      <c r="EN309" s="99">
        <v>92025</v>
      </c>
      <c r="EO309" s="99">
        <v>89496</v>
      </c>
      <c r="EP309" s="99">
        <v>90691</v>
      </c>
      <c r="EQ309" s="99">
        <v>91521</v>
      </c>
      <c r="ER309" s="99">
        <v>91383</v>
      </c>
      <c r="ES309" s="99">
        <v>91095</v>
      </c>
      <c r="ET309" s="99">
        <v>91864</v>
      </c>
      <c r="EU309" s="99">
        <v>91139</v>
      </c>
      <c r="EV309" s="99">
        <v>91278</v>
      </c>
      <c r="EW309" s="100">
        <v>87735</v>
      </c>
      <c r="EX309" s="98">
        <v>89263</v>
      </c>
      <c r="EY309" s="99">
        <v>89817</v>
      </c>
      <c r="EZ309" s="99">
        <v>89675</v>
      </c>
      <c r="FA309" s="99">
        <v>89390</v>
      </c>
      <c r="FB309" s="99">
        <v>89109</v>
      </c>
      <c r="FC309" s="99">
        <v>88596</v>
      </c>
      <c r="FD309" s="99">
        <v>88185</v>
      </c>
      <c r="FE309" s="99">
        <v>87933</v>
      </c>
      <c r="FF309" s="99">
        <v>87662</v>
      </c>
      <c r="FG309" s="99">
        <v>87522</v>
      </c>
      <c r="FH309" s="99">
        <v>86150</v>
      </c>
      <c r="FI309" s="100">
        <v>85013</v>
      </c>
      <c r="FJ309" s="98">
        <v>84209</v>
      </c>
      <c r="FK309" s="99">
        <v>83645</v>
      </c>
      <c r="FL309" s="99">
        <v>83419</v>
      </c>
      <c r="FM309" s="99">
        <v>83209</v>
      </c>
      <c r="FN309" s="99">
        <v>82471</v>
      </c>
      <c r="FO309" s="99">
        <v>82139</v>
      </c>
      <c r="FP309" s="99">
        <v>82052</v>
      </c>
      <c r="FQ309" s="99">
        <v>81488</v>
      </c>
      <c r="FR309" s="99">
        <v>81186</v>
      </c>
      <c r="FS309" s="99">
        <v>80727</v>
      </c>
      <c r="FT309" s="99">
        <v>80523</v>
      </c>
      <c r="FU309" s="100">
        <v>80228</v>
      </c>
      <c r="FV309" s="98">
        <v>80155</v>
      </c>
      <c r="FW309" s="99">
        <v>79959</v>
      </c>
      <c r="FX309" s="99">
        <v>79887</v>
      </c>
      <c r="FY309" s="99">
        <v>79815</v>
      </c>
      <c r="FZ309" s="99">
        <v>79476</v>
      </c>
      <c r="GA309" s="99">
        <v>79274</v>
      </c>
      <c r="GB309" s="99">
        <v>78990</v>
      </c>
      <c r="GC309" s="99">
        <v>79084</v>
      </c>
      <c r="GD309" s="99">
        <v>78377</v>
      </c>
      <c r="GE309" s="99">
        <v>77754</v>
      </c>
      <c r="GF309" s="99">
        <v>76315</v>
      </c>
      <c r="GG309" s="100">
        <v>72914</v>
      </c>
      <c r="GH309" s="98">
        <v>72274</v>
      </c>
      <c r="GI309" s="99">
        <v>71717</v>
      </c>
      <c r="GJ309" s="99">
        <v>71124</v>
      </c>
      <c r="GK309" s="99">
        <v>70551</v>
      </c>
      <c r="GL309" s="99">
        <v>70004</v>
      </c>
      <c r="GM309" s="99">
        <v>69379</v>
      </c>
      <c r="GN309" s="99">
        <v>68799</v>
      </c>
      <c r="GO309" s="99">
        <v>66962</v>
      </c>
      <c r="GP309" s="99">
        <v>67975</v>
      </c>
      <c r="GQ309" s="99">
        <v>67256</v>
      </c>
      <c r="GR309" s="99">
        <v>66305</v>
      </c>
      <c r="GS309" s="100">
        <v>65987</v>
      </c>
      <c r="GT309" s="98">
        <v>65702</v>
      </c>
      <c r="GU309" s="99">
        <v>65525</v>
      </c>
      <c r="GV309" s="99">
        <v>64921</v>
      </c>
      <c r="GW309" s="99">
        <v>64371</v>
      </c>
      <c r="GX309" s="99">
        <v>61652</v>
      </c>
      <c r="GY309" s="100">
        <v>64500</v>
      </c>
      <c r="GZ309" s="291"/>
    </row>
    <row r="310" spans="2:208" x14ac:dyDescent="0.25">
      <c r="B310" s="96"/>
      <c r="C310" s="97" t="s">
        <v>359</v>
      </c>
      <c r="D310" s="100">
        <v>5934</v>
      </c>
      <c r="E310" s="100">
        <v>9127</v>
      </c>
      <c r="F310" s="100">
        <v>10539</v>
      </c>
      <c r="G310" s="98">
        <v>10779</v>
      </c>
      <c r="H310" s="99">
        <v>10828</v>
      </c>
      <c r="I310" s="99">
        <v>10826</v>
      </c>
      <c r="J310" s="99">
        <v>11215</v>
      </c>
      <c r="K310" s="99">
        <v>11519</v>
      </c>
      <c r="L310" s="99">
        <v>12092</v>
      </c>
      <c r="M310" s="99">
        <v>12325</v>
      </c>
      <c r="N310" s="99">
        <v>12487</v>
      </c>
      <c r="O310" s="99">
        <v>12490</v>
      </c>
      <c r="P310" s="99">
        <v>12687</v>
      </c>
      <c r="Q310" s="99">
        <v>12846</v>
      </c>
      <c r="R310" s="100">
        <v>13165</v>
      </c>
      <c r="S310" s="99">
        <v>13399</v>
      </c>
      <c r="T310" s="99">
        <v>13574</v>
      </c>
      <c r="U310" s="99">
        <v>13936</v>
      </c>
      <c r="V310" s="99">
        <v>14165</v>
      </c>
      <c r="W310" s="99">
        <v>14237</v>
      </c>
      <c r="X310" s="99">
        <v>14361</v>
      </c>
      <c r="Y310" s="99">
        <v>14348</v>
      </c>
      <c r="Z310" s="99">
        <v>14321</v>
      </c>
      <c r="AA310" s="99">
        <v>14152</v>
      </c>
      <c r="AB310" s="99">
        <v>14201</v>
      </c>
      <c r="AC310" s="99">
        <v>14137</v>
      </c>
      <c r="AD310" s="100">
        <v>14248</v>
      </c>
      <c r="AE310" s="99">
        <v>14252</v>
      </c>
      <c r="AF310" s="99">
        <v>14341</v>
      </c>
      <c r="AG310" s="99">
        <v>14694</v>
      </c>
      <c r="AH310" s="99">
        <v>14925</v>
      </c>
      <c r="AI310" s="99">
        <v>14966</v>
      </c>
      <c r="AJ310" s="99">
        <v>15020</v>
      </c>
      <c r="AK310" s="99">
        <v>14836</v>
      </c>
      <c r="AL310" s="99">
        <v>14594</v>
      </c>
      <c r="AM310" s="99">
        <v>14441</v>
      </c>
      <c r="AN310" s="99">
        <v>14675</v>
      </c>
      <c r="AO310" s="99">
        <v>15186</v>
      </c>
      <c r="AP310" s="100">
        <v>15632</v>
      </c>
      <c r="AQ310" s="98">
        <v>15990</v>
      </c>
      <c r="AR310" s="99">
        <v>16108</v>
      </c>
      <c r="AS310" s="99">
        <v>16272</v>
      </c>
      <c r="AT310" s="99">
        <v>16832</v>
      </c>
      <c r="AU310" s="99">
        <v>17290</v>
      </c>
      <c r="AV310" s="99">
        <v>19071</v>
      </c>
      <c r="AW310" s="99">
        <v>19648</v>
      </c>
      <c r="AX310" s="99">
        <v>19853</v>
      </c>
      <c r="AY310" s="99">
        <v>20159</v>
      </c>
      <c r="AZ310" s="99">
        <v>20342</v>
      </c>
      <c r="BA310" s="99">
        <v>20602</v>
      </c>
      <c r="BB310" s="100">
        <v>20934</v>
      </c>
      <c r="BC310" s="98">
        <v>21069</v>
      </c>
      <c r="BD310" s="99">
        <v>21185</v>
      </c>
      <c r="BE310" s="99">
        <v>21845</v>
      </c>
      <c r="BF310" s="99">
        <v>22805</v>
      </c>
      <c r="BG310" s="99">
        <v>23315</v>
      </c>
      <c r="BH310" s="99">
        <v>23804</v>
      </c>
      <c r="BI310" s="99">
        <v>24049</v>
      </c>
      <c r="BJ310" s="99">
        <v>24168</v>
      </c>
      <c r="BK310" s="99">
        <v>24343</v>
      </c>
      <c r="BL310" s="99">
        <v>24532</v>
      </c>
      <c r="BM310" s="99">
        <v>24787</v>
      </c>
      <c r="BN310" s="100">
        <v>24382</v>
      </c>
      <c r="BO310" s="99">
        <v>24876</v>
      </c>
      <c r="BP310" s="99">
        <v>24976</v>
      </c>
      <c r="BQ310" s="99">
        <v>25272</v>
      </c>
      <c r="BR310" s="99">
        <v>25603</v>
      </c>
      <c r="BS310" s="99">
        <v>25616</v>
      </c>
      <c r="BT310" s="99">
        <v>25927</v>
      </c>
      <c r="BU310" s="99">
        <v>25930</v>
      </c>
      <c r="BV310" s="99">
        <v>25887</v>
      </c>
      <c r="BW310" s="99">
        <v>25944</v>
      </c>
      <c r="BX310" s="99">
        <v>26192</v>
      </c>
      <c r="BY310" s="99">
        <v>26235</v>
      </c>
      <c r="BZ310" s="100">
        <v>26119</v>
      </c>
      <c r="CA310" s="99">
        <v>26133</v>
      </c>
      <c r="CB310" s="99">
        <v>26337</v>
      </c>
      <c r="CC310" s="99">
        <v>26653</v>
      </c>
      <c r="CD310" s="99">
        <v>26803</v>
      </c>
      <c r="CE310" s="99">
        <v>26939</v>
      </c>
      <c r="CF310" s="99">
        <v>27123</v>
      </c>
      <c r="CG310" s="99">
        <v>27113</v>
      </c>
      <c r="CH310" s="99">
        <v>27062</v>
      </c>
      <c r="CI310" s="99">
        <v>27275</v>
      </c>
      <c r="CJ310" s="99">
        <v>27347</v>
      </c>
      <c r="CK310" s="99">
        <v>27470</v>
      </c>
      <c r="CL310" s="100">
        <v>27473</v>
      </c>
      <c r="CM310" s="98">
        <v>28829</v>
      </c>
      <c r="CN310" s="99">
        <v>29146</v>
      </c>
      <c r="CO310" s="99">
        <v>28835</v>
      </c>
      <c r="CP310" s="99">
        <v>28934</v>
      </c>
      <c r="CQ310" s="99">
        <v>29204</v>
      </c>
      <c r="CR310" s="99">
        <v>29681</v>
      </c>
      <c r="CS310" s="99">
        <v>29819</v>
      </c>
      <c r="CT310" s="99">
        <v>30692</v>
      </c>
      <c r="CU310" s="99">
        <v>30845</v>
      </c>
      <c r="CV310" s="99">
        <v>30906</v>
      </c>
      <c r="CW310" s="99">
        <v>30915</v>
      </c>
      <c r="CX310" s="100">
        <v>31104</v>
      </c>
      <c r="CY310" s="99">
        <v>31116</v>
      </c>
      <c r="CZ310" s="99">
        <v>31258</v>
      </c>
      <c r="DA310" s="99">
        <v>31437</v>
      </c>
      <c r="DB310" s="99">
        <v>31589</v>
      </c>
      <c r="DC310" s="99">
        <v>31655</v>
      </c>
      <c r="DD310" s="99">
        <v>32019</v>
      </c>
      <c r="DE310" s="99">
        <v>31981</v>
      </c>
      <c r="DF310" s="99">
        <v>32120</v>
      </c>
      <c r="DG310" s="99">
        <v>32153</v>
      </c>
      <c r="DH310" s="99">
        <v>32251</v>
      </c>
      <c r="DI310" s="99">
        <v>32181</v>
      </c>
      <c r="DJ310" s="100">
        <v>32074</v>
      </c>
      <c r="DL310" s="96"/>
      <c r="DM310" s="97" t="s">
        <v>380</v>
      </c>
      <c r="DN310" s="98">
        <v>2941</v>
      </c>
      <c r="DO310" s="99">
        <v>2960</v>
      </c>
      <c r="DP310" s="99">
        <v>3004</v>
      </c>
      <c r="DQ310" s="99">
        <v>3020</v>
      </c>
      <c r="DR310" s="99">
        <v>3188</v>
      </c>
      <c r="DS310" s="99">
        <v>3056</v>
      </c>
      <c r="DT310" s="99">
        <v>3048</v>
      </c>
      <c r="DU310" s="99">
        <v>3017</v>
      </c>
      <c r="DV310" s="99">
        <v>3031</v>
      </c>
      <c r="DW310" s="99">
        <v>3068</v>
      </c>
      <c r="DX310" s="99">
        <v>2982</v>
      </c>
      <c r="DY310" s="100">
        <v>3005</v>
      </c>
      <c r="DZ310" s="98">
        <v>2831</v>
      </c>
      <c r="EA310" s="99">
        <v>2890</v>
      </c>
      <c r="EB310" s="99">
        <v>2872</v>
      </c>
      <c r="EC310" s="99">
        <v>2927</v>
      </c>
      <c r="ED310" s="99">
        <v>2944</v>
      </c>
      <c r="EE310" s="99">
        <v>2989</v>
      </c>
      <c r="EF310" s="99">
        <v>3106</v>
      </c>
      <c r="EG310" s="99">
        <v>3175</v>
      </c>
      <c r="EH310" s="99">
        <v>3217</v>
      </c>
      <c r="EI310" s="99">
        <v>3203</v>
      </c>
      <c r="EJ310" s="99">
        <v>3197</v>
      </c>
      <c r="EK310" s="100">
        <v>3230</v>
      </c>
      <c r="EL310" s="99">
        <v>3249</v>
      </c>
      <c r="EM310" s="99">
        <v>3231</v>
      </c>
      <c r="EN310" s="99">
        <v>3251</v>
      </c>
      <c r="EO310" s="99">
        <v>3254</v>
      </c>
      <c r="EP310" s="99">
        <v>3258</v>
      </c>
      <c r="EQ310" s="99">
        <v>3297</v>
      </c>
      <c r="ER310" s="99">
        <v>3252</v>
      </c>
      <c r="ES310" s="99">
        <v>3202</v>
      </c>
      <c r="ET310" s="99">
        <v>3176</v>
      </c>
      <c r="EU310" s="99">
        <v>3169</v>
      </c>
      <c r="EV310" s="99">
        <v>3194</v>
      </c>
      <c r="EW310" s="100">
        <v>3120</v>
      </c>
      <c r="EX310" s="98">
        <v>3121</v>
      </c>
      <c r="EY310" s="99">
        <v>3096</v>
      </c>
      <c r="EZ310" s="99">
        <v>3050</v>
      </c>
      <c r="FA310" s="99">
        <v>3047</v>
      </c>
      <c r="FB310" s="99">
        <v>3048</v>
      </c>
      <c r="FC310" s="99">
        <v>3009</v>
      </c>
      <c r="FD310" s="99">
        <v>3001</v>
      </c>
      <c r="FE310" s="99">
        <v>2957</v>
      </c>
      <c r="FF310" s="99">
        <v>2908</v>
      </c>
      <c r="FG310" s="99">
        <v>2888</v>
      </c>
      <c r="FH310" s="99">
        <v>2842</v>
      </c>
      <c r="FI310" s="100">
        <v>2829</v>
      </c>
      <c r="FJ310" s="98">
        <v>2793</v>
      </c>
      <c r="FK310" s="99">
        <v>2765</v>
      </c>
      <c r="FL310" s="99">
        <v>2732</v>
      </c>
      <c r="FM310" s="99">
        <v>2731</v>
      </c>
      <c r="FN310" s="99">
        <v>2678</v>
      </c>
      <c r="FO310" s="99">
        <v>2646</v>
      </c>
      <c r="FP310" s="99">
        <v>2597</v>
      </c>
      <c r="FQ310" s="99">
        <v>2544</v>
      </c>
      <c r="FR310" s="99">
        <v>2500</v>
      </c>
      <c r="FS310" s="99">
        <v>2452</v>
      </c>
      <c r="FT310" s="99">
        <v>2352</v>
      </c>
      <c r="FU310" s="100">
        <v>2299</v>
      </c>
      <c r="FV310" s="98">
        <v>2234</v>
      </c>
      <c r="FW310" s="99">
        <v>2206</v>
      </c>
      <c r="FX310" s="99">
        <v>2148</v>
      </c>
      <c r="FY310" s="99">
        <v>2089</v>
      </c>
      <c r="FZ310" s="99">
        <v>2076</v>
      </c>
      <c r="GA310" s="99">
        <v>2029</v>
      </c>
      <c r="GB310" s="99">
        <v>1975</v>
      </c>
      <c r="GC310" s="99">
        <v>1896</v>
      </c>
      <c r="GD310" s="99">
        <v>1826</v>
      </c>
      <c r="GE310" s="99">
        <v>1775</v>
      </c>
      <c r="GF310" s="99">
        <v>1728</v>
      </c>
      <c r="GG310" s="100">
        <v>1677</v>
      </c>
      <c r="GH310" s="98">
        <v>1646</v>
      </c>
      <c r="GI310" s="99">
        <v>1624</v>
      </c>
      <c r="GJ310" s="99">
        <v>1582</v>
      </c>
      <c r="GK310" s="99">
        <v>1557</v>
      </c>
      <c r="GL310" s="99">
        <v>1473</v>
      </c>
      <c r="GM310" s="99">
        <v>1450</v>
      </c>
      <c r="GN310" s="99">
        <v>1423</v>
      </c>
      <c r="GO310" s="99">
        <v>1397</v>
      </c>
      <c r="GP310" s="99">
        <v>1478</v>
      </c>
      <c r="GQ310" s="99">
        <v>1335</v>
      </c>
      <c r="GR310" s="99">
        <v>1296</v>
      </c>
      <c r="GS310" s="100">
        <v>1285</v>
      </c>
      <c r="GT310" s="98">
        <v>1288</v>
      </c>
      <c r="GU310" s="99">
        <v>1319</v>
      </c>
      <c r="GV310" s="99">
        <v>1212</v>
      </c>
      <c r="GW310" s="99">
        <v>1234</v>
      </c>
      <c r="GX310" s="99">
        <v>1442</v>
      </c>
      <c r="GY310" s="100">
        <v>1189</v>
      </c>
      <c r="GZ310" s="291"/>
    </row>
    <row r="311" spans="2:208" x14ac:dyDescent="0.25">
      <c r="B311" s="96"/>
      <c r="C311" s="97" t="s">
        <v>360</v>
      </c>
      <c r="D311" s="100">
        <v>6724</v>
      </c>
      <c r="E311" s="100">
        <v>7505</v>
      </c>
      <c r="F311" s="100">
        <v>8168</v>
      </c>
      <c r="G311" s="98">
        <v>8734</v>
      </c>
      <c r="H311" s="99">
        <v>8373</v>
      </c>
      <c r="I311" s="99">
        <v>8339</v>
      </c>
      <c r="J311" s="99">
        <v>8526</v>
      </c>
      <c r="K311" s="99">
        <v>8731</v>
      </c>
      <c r="L311" s="99">
        <v>8875</v>
      </c>
      <c r="M311" s="99">
        <v>8809</v>
      </c>
      <c r="N311" s="99">
        <v>8839</v>
      </c>
      <c r="O311" s="99">
        <v>9892</v>
      </c>
      <c r="P311" s="99">
        <v>10647</v>
      </c>
      <c r="Q311" s="99">
        <v>10449</v>
      </c>
      <c r="R311" s="100">
        <v>10780</v>
      </c>
      <c r="S311" s="99">
        <v>10872</v>
      </c>
      <c r="T311" s="99">
        <v>10956</v>
      </c>
      <c r="U311" s="99">
        <v>11292</v>
      </c>
      <c r="V311" s="99">
        <v>11417</v>
      </c>
      <c r="W311" s="99">
        <v>11620</v>
      </c>
      <c r="X311" s="99">
        <v>11849</v>
      </c>
      <c r="Y311" s="99">
        <v>12030</v>
      </c>
      <c r="Z311" s="99">
        <v>11785</v>
      </c>
      <c r="AA311" s="99">
        <v>12334</v>
      </c>
      <c r="AB311" s="99">
        <v>12530</v>
      </c>
      <c r="AC311" s="99">
        <v>12484</v>
      </c>
      <c r="AD311" s="100">
        <v>12464</v>
      </c>
      <c r="AE311" s="99">
        <v>12346</v>
      </c>
      <c r="AF311" s="99">
        <v>12227</v>
      </c>
      <c r="AG311" s="99">
        <v>12457</v>
      </c>
      <c r="AH311" s="99">
        <v>12576</v>
      </c>
      <c r="AI311" s="99">
        <v>12492</v>
      </c>
      <c r="AJ311" s="99">
        <v>12485</v>
      </c>
      <c r="AK311" s="99">
        <v>12384</v>
      </c>
      <c r="AL311" s="99">
        <v>12411</v>
      </c>
      <c r="AM311" s="99">
        <v>12158</v>
      </c>
      <c r="AN311" s="99">
        <v>12304</v>
      </c>
      <c r="AO311" s="99">
        <v>12459</v>
      </c>
      <c r="AP311" s="100">
        <v>12473</v>
      </c>
      <c r="AQ311" s="98">
        <v>12388</v>
      </c>
      <c r="AR311" s="99">
        <v>12529</v>
      </c>
      <c r="AS311" s="99">
        <v>11997</v>
      </c>
      <c r="AT311" s="99">
        <v>12146</v>
      </c>
      <c r="AU311" s="99">
        <v>12288</v>
      </c>
      <c r="AV311" s="99">
        <v>12406</v>
      </c>
      <c r="AW311" s="99">
        <v>12650</v>
      </c>
      <c r="AX311" s="99">
        <v>12805</v>
      </c>
      <c r="AY311" s="99">
        <v>12904</v>
      </c>
      <c r="AZ311" s="99">
        <v>13066</v>
      </c>
      <c r="BA311" s="99">
        <v>13161</v>
      </c>
      <c r="BB311" s="100">
        <v>13259</v>
      </c>
      <c r="BC311" s="98">
        <v>13439</v>
      </c>
      <c r="BD311" s="99">
        <v>13570</v>
      </c>
      <c r="BE311" s="99">
        <v>13860</v>
      </c>
      <c r="BF311" s="99">
        <v>13837</v>
      </c>
      <c r="BG311" s="99">
        <v>14068</v>
      </c>
      <c r="BH311" s="99">
        <v>14306</v>
      </c>
      <c r="BI311" s="99">
        <v>14402</v>
      </c>
      <c r="BJ311" s="99">
        <v>14447</v>
      </c>
      <c r="BK311" s="99">
        <v>14581</v>
      </c>
      <c r="BL311" s="99">
        <v>14698</v>
      </c>
      <c r="BM311" s="99">
        <v>14804</v>
      </c>
      <c r="BN311" s="100">
        <v>14666</v>
      </c>
      <c r="BO311" s="99">
        <v>14490</v>
      </c>
      <c r="BP311" s="99">
        <v>14521</v>
      </c>
      <c r="BQ311" s="99">
        <v>14571</v>
      </c>
      <c r="BR311" s="99">
        <v>14639</v>
      </c>
      <c r="BS311" s="99">
        <v>14705</v>
      </c>
      <c r="BT311" s="99">
        <v>14778</v>
      </c>
      <c r="BU311" s="99">
        <v>14844</v>
      </c>
      <c r="BV311" s="99">
        <v>14934</v>
      </c>
      <c r="BW311" s="99">
        <v>15028</v>
      </c>
      <c r="BX311" s="99">
        <v>15145</v>
      </c>
      <c r="BY311" s="99">
        <v>15034</v>
      </c>
      <c r="BZ311" s="100">
        <v>14951</v>
      </c>
      <c r="CA311" s="99">
        <v>14965</v>
      </c>
      <c r="CB311" s="99">
        <v>14895</v>
      </c>
      <c r="CC311" s="99">
        <v>14915</v>
      </c>
      <c r="CD311" s="99">
        <v>15023</v>
      </c>
      <c r="CE311" s="99">
        <v>14861</v>
      </c>
      <c r="CF311" s="99">
        <v>14819</v>
      </c>
      <c r="CG311" s="99">
        <v>14753</v>
      </c>
      <c r="CH311" s="99">
        <v>14795</v>
      </c>
      <c r="CI311" s="99">
        <v>14715</v>
      </c>
      <c r="CJ311" s="99">
        <v>14766</v>
      </c>
      <c r="CK311" s="99">
        <v>14878</v>
      </c>
      <c r="CL311" s="100">
        <v>14817</v>
      </c>
      <c r="CM311" s="98">
        <v>15077</v>
      </c>
      <c r="CN311" s="99">
        <v>14587</v>
      </c>
      <c r="CO311" s="99">
        <v>14645</v>
      </c>
      <c r="CP311" s="99">
        <v>14890</v>
      </c>
      <c r="CQ311" s="99">
        <v>14953</v>
      </c>
      <c r="CR311" s="99">
        <v>15040</v>
      </c>
      <c r="CS311" s="99">
        <v>15116</v>
      </c>
      <c r="CT311" s="99">
        <v>15192</v>
      </c>
      <c r="CU311" s="99">
        <v>15331</v>
      </c>
      <c r="CV311" s="99">
        <v>15308</v>
      </c>
      <c r="CW311" s="99">
        <v>15310</v>
      </c>
      <c r="CX311" s="100">
        <v>15393</v>
      </c>
      <c r="CY311" s="99">
        <v>15317</v>
      </c>
      <c r="CZ311" s="99">
        <v>15268</v>
      </c>
      <c r="DA311" s="99">
        <v>15434</v>
      </c>
      <c r="DB311" s="99">
        <v>15594</v>
      </c>
      <c r="DC311" s="99">
        <v>15607</v>
      </c>
      <c r="DD311" s="99">
        <v>15734</v>
      </c>
      <c r="DE311" s="99">
        <v>15705</v>
      </c>
      <c r="DF311" s="99">
        <v>15868</v>
      </c>
      <c r="DG311" s="99">
        <v>15552</v>
      </c>
      <c r="DH311" s="99">
        <v>15544</v>
      </c>
      <c r="DI311" s="99">
        <v>15357</v>
      </c>
      <c r="DJ311" s="100">
        <v>15128</v>
      </c>
      <c r="DL311" s="96"/>
      <c r="DM311" s="97" t="s">
        <v>381</v>
      </c>
      <c r="DN311" s="98">
        <v>18897</v>
      </c>
      <c r="DO311" s="99">
        <v>19026</v>
      </c>
      <c r="DP311" s="99">
        <v>19020</v>
      </c>
      <c r="DQ311" s="99">
        <v>19058</v>
      </c>
      <c r="DR311" s="99">
        <v>17497</v>
      </c>
      <c r="DS311" s="99">
        <v>19125</v>
      </c>
      <c r="DT311" s="99">
        <v>19089</v>
      </c>
      <c r="DU311" s="99">
        <v>18846</v>
      </c>
      <c r="DV311" s="99">
        <v>18906</v>
      </c>
      <c r="DW311" s="99">
        <v>18698</v>
      </c>
      <c r="DX311" s="99">
        <v>18394</v>
      </c>
      <c r="DY311" s="100">
        <v>18324</v>
      </c>
      <c r="DZ311" s="98">
        <v>17849</v>
      </c>
      <c r="EA311" s="99">
        <v>17990</v>
      </c>
      <c r="EB311" s="99">
        <v>17856</v>
      </c>
      <c r="EC311" s="99">
        <v>18036</v>
      </c>
      <c r="ED311" s="99">
        <v>18205</v>
      </c>
      <c r="EE311" s="99">
        <v>18886</v>
      </c>
      <c r="EF311" s="99">
        <v>19838</v>
      </c>
      <c r="EG311" s="99">
        <v>20228</v>
      </c>
      <c r="EH311" s="99">
        <v>20535</v>
      </c>
      <c r="EI311" s="99">
        <v>20385</v>
      </c>
      <c r="EJ311" s="99">
        <v>20449</v>
      </c>
      <c r="EK311" s="100">
        <v>20456</v>
      </c>
      <c r="EL311" s="99">
        <v>20775</v>
      </c>
      <c r="EM311" s="99">
        <v>20717</v>
      </c>
      <c r="EN311" s="99">
        <v>20702</v>
      </c>
      <c r="EO311" s="99">
        <v>20967</v>
      </c>
      <c r="EP311" s="99">
        <v>21048</v>
      </c>
      <c r="EQ311" s="99">
        <v>21213</v>
      </c>
      <c r="ER311" s="99">
        <v>20966</v>
      </c>
      <c r="ES311" s="99">
        <v>20848</v>
      </c>
      <c r="ET311" s="99">
        <v>20821</v>
      </c>
      <c r="EU311" s="99">
        <v>20781</v>
      </c>
      <c r="EV311" s="99">
        <v>20689</v>
      </c>
      <c r="EW311" s="100">
        <v>19970</v>
      </c>
      <c r="EX311" s="98">
        <v>19986</v>
      </c>
      <c r="EY311" s="99">
        <v>20076</v>
      </c>
      <c r="EZ311" s="99">
        <v>19633</v>
      </c>
      <c r="FA311" s="99">
        <v>19381</v>
      </c>
      <c r="FB311" s="99">
        <v>19139</v>
      </c>
      <c r="FC311" s="99">
        <v>18921</v>
      </c>
      <c r="FD311" s="99">
        <v>18849</v>
      </c>
      <c r="FE311" s="99">
        <v>18713</v>
      </c>
      <c r="FF311" s="99">
        <v>18466</v>
      </c>
      <c r="FG311" s="99">
        <v>18483</v>
      </c>
      <c r="FH311" s="99">
        <v>18374</v>
      </c>
      <c r="FI311" s="100">
        <v>18195</v>
      </c>
      <c r="FJ311" s="98">
        <v>18301</v>
      </c>
      <c r="FK311" s="99">
        <v>18101</v>
      </c>
      <c r="FL311" s="99">
        <v>17977</v>
      </c>
      <c r="FM311" s="99">
        <v>17845</v>
      </c>
      <c r="FN311" s="99">
        <v>17514</v>
      </c>
      <c r="FO311" s="99">
        <v>17397</v>
      </c>
      <c r="FP311" s="99">
        <v>17113</v>
      </c>
      <c r="FQ311" s="99">
        <v>16824</v>
      </c>
      <c r="FR311" s="99">
        <v>16633</v>
      </c>
      <c r="FS311" s="99">
        <v>16507</v>
      </c>
      <c r="FT311" s="99">
        <v>16427</v>
      </c>
      <c r="FU311" s="100">
        <v>16265</v>
      </c>
      <c r="FV311" s="98">
        <v>16190</v>
      </c>
      <c r="FW311" s="99">
        <v>16087</v>
      </c>
      <c r="FX311" s="99">
        <v>15916</v>
      </c>
      <c r="FY311" s="99">
        <v>15602</v>
      </c>
      <c r="FZ311" s="99">
        <v>15542</v>
      </c>
      <c r="GA311" s="99">
        <v>15368</v>
      </c>
      <c r="GB311" s="99">
        <v>15087</v>
      </c>
      <c r="GC311" s="99">
        <v>15106</v>
      </c>
      <c r="GD311" s="99">
        <v>14828</v>
      </c>
      <c r="GE311" s="99">
        <v>14611</v>
      </c>
      <c r="GF311" s="99">
        <v>14085</v>
      </c>
      <c r="GG311" s="100">
        <v>13591</v>
      </c>
      <c r="GH311" s="98">
        <v>13266</v>
      </c>
      <c r="GI311" s="99">
        <v>13057</v>
      </c>
      <c r="GJ311" s="99">
        <v>12798</v>
      </c>
      <c r="GK311" s="99">
        <v>12733</v>
      </c>
      <c r="GL311" s="99">
        <v>12351</v>
      </c>
      <c r="GM311" s="99">
        <v>12189</v>
      </c>
      <c r="GN311" s="99">
        <v>11976</v>
      </c>
      <c r="GO311" s="99">
        <v>11815</v>
      </c>
      <c r="GP311" s="99">
        <v>12176</v>
      </c>
      <c r="GQ311" s="99">
        <v>11538</v>
      </c>
      <c r="GR311" s="99">
        <v>11276</v>
      </c>
      <c r="GS311" s="100">
        <v>11275</v>
      </c>
      <c r="GT311" s="98">
        <v>11372</v>
      </c>
      <c r="GU311" s="99">
        <v>11471</v>
      </c>
      <c r="GV311" s="99">
        <v>10854</v>
      </c>
      <c r="GW311" s="99">
        <v>10971</v>
      </c>
      <c r="GX311" s="99">
        <v>8457</v>
      </c>
      <c r="GY311" s="100">
        <v>10828</v>
      </c>
      <c r="GZ311" s="291"/>
    </row>
    <row r="312" spans="2:208" x14ac:dyDescent="0.25">
      <c r="B312" s="96"/>
      <c r="C312" s="97" t="s">
        <v>361</v>
      </c>
      <c r="D312" s="100">
        <v>1709</v>
      </c>
      <c r="E312" s="100">
        <v>2528</v>
      </c>
      <c r="F312" s="100">
        <v>2750</v>
      </c>
      <c r="G312" s="98">
        <v>2845</v>
      </c>
      <c r="H312" s="99">
        <v>2793</v>
      </c>
      <c r="I312" s="99">
        <v>2850</v>
      </c>
      <c r="J312" s="99">
        <v>2918</v>
      </c>
      <c r="K312" s="99">
        <v>2954</v>
      </c>
      <c r="L312" s="99">
        <v>3083</v>
      </c>
      <c r="M312" s="99">
        <v>3075</v>
      </c>
      <c r="N312" s="99">
        <v>3118</v>
      </c>
      <c r="O312" s="99">
        <v>3193</v>
      </c>
      <c r="P312" s="99">
        <v>3236</v>
      </c>
      <c r="Q312" s="99">
        <v>3268</v>
      </c>
      <c r="R312" s="100">
        <v>3338</v>
      </c>
      <c r="S312" s="99">
        <v>3438</v>
      </c>
      <c r="T312" s="99">
        <v>3531</v>
      </c>
      <c r="U312" s="99">
        <v>3576</v>
      </c>
      <c r="V312" s="99">
        <v>3612</v>
      </c>
      <c r="W312" s="99">
        <v>3636</v>
      </c>
      <c r="X312" s="99">
        <v>3649</v>
      </c>
      <c r="Y312" s="99">
        <v>3640</v>
      </c>
      <c r="Z312" s="99">
        <v>3661</v>
      </c>
      <c r="AA312" s="99">
        <v>3622</v>
      </c>
      <c r="AB312" s="99">
        <v>3663</v>
      </c>
      <c r="AC312" s="99">
        <v>3568</v>
      </c>
      <c r="AD312" s="100">
        <v>3569</v>
      </c>
      <c r="AE312" s="99">
        <v>3546</v>
      </c>
      <c r="AF312" s="99">
        <v>3536</v>
      </c>
      <c r="AG312" s="99">
        <v>3588</v>
      </c>
      <c r="AH312" s="99">
        <v>3619</v>
      </c>
      <c r="AI312" s="99">
        <v>3553</v>
      </c>
      <c r="AJ312" s="99">
        <v>3514</v>
      </c>
      <c r="AK312" s="99">
        <v>3491</v>
      </c>
      <c r="AL312" s="99">
        <v>3428</v>
      </c>
      <c r="AM312" s="99">
        <v>3357</v>
      </c>
      <c r="AN312" s="99">
        <v>3405</v>
      </c>
      <c r="AO312" s="99">
        <v>3520</v>
      </c>
      <c r="AP312" s="100">
        <v>3630</v>
      </c>
      <c r="AQ312" s="98">
        <v>3739</v>
      </c>
      <c r="AR312" s="99">
        <v>3791</v>
      </c>
      <c r="AS312" s="99">
        <v>3839</v>
      </c>
      <c r="AT312" s="99">
        <v>4037</v>
      </c>
      <c r="AU312" s="99">
        <v>4249</v>
      </c>
      <c r="AV312" s="99">
        <v>4322</v>
      </c>
      <c r="AW312" s="99">
        <v>4428</v>
      </c>
      <c r="AX312" s="99">
        <v>4542</v>
      </c>
      <c r="AY312" s="99">
        <v>4641</v>
      </c>
      <c r="AZ312" s="99">
        <v>4670</v>
      </c>
      <c r="BA312" s="99">
        <v>4731</v>
      </c>
      <c r="BB312" s="100">
        <v>4762</v>
      </c>
      <c r="BC312" s="98">
        <v>4808</v>
      </c>
      <c r="BD312" s="99">
        <v>4825</v>
      </c>
      <c r="BE312" s="99">
        <v>4905</v>
      </c>
      <c r="BF312" s="99">
        <v>4972</v>
      </c>
      <c r="BG312" s="99">
        <v>5088</v>
      </c>
      <c r="BH312" s="99">
        <v>5200</v>
      </c>
      <c r="BI312" s="99">
        <v>5236</v>
      </c>
      <c r="BJ312" s="99">
        <v>5282</v>
      </c>
      <c r="BK312" s="99">
        <v>5407</v>
      </c>
      <c r="BL312" s="99">
        <v>5498</v>
      </c>
      <c r="BM312" s="99">
        <v>5424</v>
      </c>
      <c r="BN312" s="100">
        <v>5438</v>
      </c>
      <c r="BO312" s="99">
        <v>5787</v>
      </c>
      <c r="BP312" s="99">
        <v>5823</v>
      </c>
      <c r="BQ312" s="99">
        <v>5824</v>
      </c>
      <c r="BR312" s="99">
        <v>5884</v>
      </c>
      <c r="BS312" s="99">
        <v>5863</v>
      </c>
      <c r="BT312" s="99">
        <v>5926</v>
      </c>
      <c r="BU312" s="99">
        <v>5924</v>
      </c>
      <c r="BV312" s="99">
        <v>5937</v>
      </c>
      <c r="BW312" s="99">
        <v>5983</v>
      </c>
      <c r="BX312" s="99">
        <v>5996</v>
      </c>
      <c r="BY312" s="99">
        <v>6024</v>
      </c>
      <c r="BZ312" s="100">
        <v>6076</v>
      </c>
      <c r="CA312" s="99">
        <v>6063</v>
      </c>
      <c r="CB312" s="99">
        <v>6124</v>
      </c>
      <c r="CC312" s="99">
        <v>6150</v>
      </c>
      <c r="CD312" s="99">
        <v>6151</v>
      </c>
      <c r="CE312" s="99">
        <v>6175</v>
      </c>
      <c r="CF312" s="99">
        <v>6227</v>
      </c>
      <c r="CG312" s="99">
        <v>6276</v>
      </c>
      <c r="CH312" s="99">
        <v>6239</v>
      </c>
      <c r="CI312" s="99">
        <v>6374</v>
      </c>
      <c r="CJ312" s="99">
        <v>6438</v>
      </c>
      <c r="CK312" s="99">
        <v>6432</v>
      </c>
      <c r="CL312" s="100">
        <v>6456</v>
      </c>
      <c r="CM312" s="98">
        <v>6455</v>
      </c>
      <c r="CN312" s="99">
        <v>6437</v>
      </c>
      <c r="CO312" s="99">
        <v>6420</v>
      </c>
      <c r="CP312" s="99">
        <v>6468</v>
      </c>
      <c r="CQ312" s="99">
        <v>6531</v>
      </c>
      <c r="CR312" s="99">
        <v>6712</v>
      </c>
      <c r="CS312" s="99">
        <v>6745</v>
      </c>
      <c r="CT312" s="99">
        <v>6803</v>
      </c>
      <c r="CU312" s="99">
        <v>6866</v>
      </c>
      <c r="CV312" s="99">
        <v>6899</v>
      </c>
      <c r="CW312" s="99">
        <v>6861</v>
      </c>
      <c r="CX312" s="100">
        <v>6892</v>
      </c>
      <c r="CY312" s="99">
        <v>6881</v>
      </c>
      <c r="CZ312" s="99">
        <v>6918</v>
      </c>
      <c r="DA312" s="99">
        <v>6930</v>
      </c>
      <c r="DB312" s="99">
        <v>6950</v>
      </c>
      <c r="DC312" s="99">
        <v>6897</v>
      </c>
      <c r="DD312" s="99">
        <v>7003</v>
      </c>
      <c r="DE312" s="99">
        <v>6912</v>
      </c>
      <c r="DF312" s="99">
        <v>6962</v>
      </c>
      <c r="DG312" s="99">
        <v>6995</v>
      </c>
      <c r="DH312" s="99">
        <v>7004</v>
      </c>
      <c r="DI312" s="99">
        <v>6968</v>
      </c>
      <c r="DJ312" s="100">
        <v>6921</v>
      </c>
      <c r="DL312" s="96"/>
      <c r="DM312" s="97" t="s">
        <v>382</v>
      </c>
      <c r="DN312" s="98">
        <v>60096</v>
      </c>
      <c r="DO312" s="99">
        <v>59872</v>
      </c>
      <c r="DP312" s="99">
        <v>59819</v>
      </c>
      <c r="DQ312" s="99">
        <v>59929</v>
      </c>
      <c r="DR312" s="99">
        <v>57765</v>
      </c>
      <c r="DS312" s="99">
        <v>59477</v>
      </c>
      <c r="DT312" s="99">
        <v>59140</v>
      </c>
      <c r="DU312" s="99">
        <v>58826</v>
      </c>
      <c r="DV312" s="99">
        <v>58313</v>
      </c>
      <c r="DW312" s="99">
        <v>58146</v>
      </c>
      <c r="DX312" s="99">
        <v>57521</v>
      </c>
      <c r="DY312" s="100">
        <v>57065</v>
      </c>
      <c r="DZ312" s="98">
        <v>56795</v>
      </c>
      <c r="EA312" s="99">
        <v>56874</v>
      </c>
      <c r="EB312" s="99">
        <v>56648</v>
      </c>
      <c r="EC312" s="99">
        <v>55962</v>
      </c>
      <c r="ED312" s="99">
        <v>55482</v>
      </c>
      <c r="EE312" s="99">
        <v>54991</v>
      </c>
      <c r="EF312" s="99">
        <v>54625</v>
      </c>
      <c r="EG312" s="99">
        <v>55620</v>
      </c>
      <c r="EH312" s="99">
        <v>54286</v>
      </c>
      <c r="EI312" s="99">
        <v>54481</v>
      </c>
      <c r="EJ312" s="99">
        <v>54525</v>
      </c>
      <c r="EK312" s="100">
        <v>54577</v>
      </c>
      <c r="EL312" s="99">
        <v>54872</v>
      </c>
      <c r="EM312" s="99">
        <v>54601</v>
      </c>
      <c r="EN312" s="99">
        <v>54598</v>
      </c>
      <c r="EO312" s="99">
        <v>55067</v>
      </c>
      <c r="EP312" s="99">
        <v>55179</v>
      </c>
      <c r="EQ312" s="99">
        <v>55320</v>
      </c>
      <c r="ER312" s="99">
        <v>55491</v>
      </c>
      <c r="ES312" s="99">
        <v>55633</v>
      </c>
      <c r="ET312" s="99">
        <v>55832</v>
      </c>
      <c r="EU312" s="99">
        <v>55664</v>
      </c>
      <c r="EV312" s="99">
        <v>55935</v>
      </c>
      <c r="EW312" s="100">
        <v>54399</v>
      </c>
      <c r="EX312" s="98">
        <v>55617</v>
      </c>
      <c r="EY312" s="99">
        <v>55438</v>
      </c>
      <c r="EZ312" s="99">
        <v>55109</v>
      </c>
      <c r="FA312" s="99">
        <v>54688</v>
      </c>
      <c r="FB312" s="99">
        <v>54173</v>
      </c>
      <c r="FC312" s="99">
        <v>53859</v>
      </c>
      <c r="FD312" s="99">
        <v>53488</v>
      </c>
      <c r="FE312" s="99">
        <v>53124</v>
      </c>
      <c r="FF312" s="99">
        <v>52759</v>
      </c>
      <c r="FG312" s="99">
        <v>52645</v>
      </c>
      <c r="FH312" s="99">
        <v>52546</v>
      </c>
      <c r="FI312" s="100">
        <v>52224</v>
      </c>
      <c r="FJ312" s="98">
        <v>51527</v>
      </c>
      <c r="FK312" s="99">
        <v>51195</v>
      </c>
      <c r="FL312" s="99">
        <v>50968</v>
      </c>
      <c r="FM312" s="99">
        <v>50640</v>
      </c>
      <c r="FN312" s="99">
        <v>50326</v>
      </c>
      <c r="FO312" s="99">
        <v>49877</v>
      </c>
      <c r="FP312" s="99">
        <v>49469</v>
      </c>
      <c r="FQ312" s="99">
        <v>49074</v>
      </c>
      <c r="FR312" s="99">
        <v>48754</v>
      </c>
      <c r="FS312" s="99">
        <v>48431</v>
      </c>
      <c r="FT312" s="99">
        <v>48203</v>
      </c>
      <c r="FU312" s="100">
        <v>47916</v>
      </c>
      <c r="FV312" s="98">
        <v>47606</v>
      </c>
      <c r="FW312" s="99">
        <v>47428</v>
      </c>
      <c r="FX312" s="99">
        <v>47250</v>
      </c>
      <c r="FY312" s="99">
        <v>47073</v>
      </c>
      <c r="FZ312" s="99">
        <v>46862</v>
      </c>
      <c r="GA312" s="99">
        <v>46579</v>
      </c>
      <c r="GB312" s="99">
        <v>46233</v>
      </c>
      <c r="GC312" s="99">
        <v>45979</v>
      </c>
      <c r="GD312" s="99">
        <v>45560</v>
      </c>
      <c r="GE312" s="99">
        <v>45295</v>
      </c>
      <c r="GF312" s="99">
        <v>45162</v>
      </c>
      <c r="GG312" s="100">
        <v>42382</v>
      </c>
      <c r="GH312" s="98">
        <v>42042</v>
      </c>
      <c r="GI312" s="99">
        <v>41726</v>
      </c>
      <c r="GJ312" s="99">
        <v>41475</v>
      </c>
      <c r="GK312" s="99">
        <v>41196</v>
      </c>
      <c r="GL312" s="99">
        <v>41068</v>
      </c>
      <c r="GM312" s="99">
        <v>40679</v>
      </c>
      <c r="GN312" s="99">
        <v>40385</v>
      </c>
      <c r="GO312" s="99">
        <v>39780</v>
      </c>
      <c r="GP312" s="99">
        <v>39991</v>
      </c>
      <c r="GQ312" s="99">
        <v>39841</v>
      </c>
      <c r="GR312" s="99">
        <v>39151</v>
      </c>
      <c r="GS312" s="100">
        <v>39020</v>
      </c>
      <c r="GT312" s="98">
        <v>38908</v>
      </c>
      <c r="GU312" s="99">
        <v>38752</v>
      </c>
      <c r="GV312" s="99">
        <v>38640</v>
      </c>
      <c r="GW312" s="99">
        <v>38125</v>
      </c>
      <c r="GX312" s="99">
        <v>43478</v>
      </c>
      <c r="GY312" s="100">
        <v>38033</v>
      </c>
      <c r="GZ312" s="291"/>
    </row>
    <row r="313" spans="2:208" x14ac:dyDescent="0.25">
      <c r="B313" s="96"/>
      <c r="C313" s="97" t="s">
        <v>362</v>
      </c>
      <c r="D313" s="100">
        <v>6555</v>
      </c>
      <c r="E313" s="100">
        <v>8494</v>
      </c>
      <c r="F313" s="100">
        <v>9842</v>
      </c>
      <c r="G313" s="98">
        <v>10100</v>
      </c>
      <c r="H313" s="99">
        <v>10063</v>
      </c>
      <c r="I313" s="99">
        <v>10236</v>
      </c>
      <c r="J313" s="99">
        <v>10561</v>
      </c>
      <c r="K313" s="99">
        <v>10824</v>
      </c>
      <c r="L313" s="99">
        <v>11166</v>
      </c>
      <c r="M313" s="99">
        <v>11249</v>
      </c>
      <c r="N313" s="99">
        <v>11517</v>
      </c>
      <c r="O313" s="99">
        <v>11508</v>
      </c>
      <c r="P313" s="99">
        <v>11623</v>
      </c>
      <c r="Q313" s="99">
        <v>12014</v>
      </c>
      <c r="R313" s="100">
        <v>11951</v>
      </c>
      <c r="S313" s="99">
        <v>12087</v>
      </c>
      <c r="T313" s="99">
        <v>12110</v>
      </c>
      <c r="U313" s="99">
        <v>12419</v>
      </c>
      <c r="V313" s="99">
        <v>12560</v>
      </c>
      <c r="W313" s="99">
        <v>12670</v>
      </c>
      <c r="X313" s="99">
        <v>12790</v>
      </c>
      <c r="Y313" s="99">
        <v>12845</v>
      </c>
      <c r="Z313" s="99">
        <v>13015</v>
      </c>
      <c r="AA313" s="99">
        <v>13099</v>
      </c>
      <c r="AB313" s="99">
        <v>13206</v>
      </c>
      <c r="AC313" s="99">
        <v>13184</v>
      </c>
      <c r="AD313" s="100">
        <v>13245</v>
      </c>
      <c r="AE313" s="99">
        <v>13091</v>
      </c>
      <c r="AF313" s="99">
        <v>13070</v>
      </c>
      <c r="AG313" s="99">
        <v>13407</v>
      </c>
      <c r="AH313" s="99">
        <v>13981</v>
      </c>
      <c r="AI313" s="99">
        <v>14367</v>
      </c>
      <c r="AJ313" s="99">
        <v>14669</v>
      </c>
      <c r="AK313" s="99">
        <v>14567</v>
      </c>
      <c r="AL313" s="99">
        <v>14579</v>
      </c>
      <c r="AM313" s="99">
        <v>14520</v>
      </c>
      <c r="AN313" s="99">
        <v>15107</v>
      </c>
      <c r="AO313" s="99">
        <v>15628</v>
      </c>
      <c r="AP313" s="100">
        <v>15855</v>
      </c>
      <c r="AQ313" s="98">
        <v>16061</v>
      </c>
      <c r="AR313" s="99">
        <v>16120</v>
      </c>
      <c r="AS313" s="99">
        <v>16104</v>
      </c>
      <c r="AT313" s="99">
        <v>16573</v>
      </c>
      <c r="AU313" s="99">
        <v>16976</v>
      </c>
      <c r="AV313" s="99">
        <v>17328</v>
      </c>
      <c r="AW313" s="99">
        <v>17647</v>
      </c>
      <c r="AX313" s="99">
        <v>17812</v>
      </c>
      <c r="AY313" s="99">
        <v>17913</v>
      </c>
      <c r="AZ313" s="99">
        <v>18061</v>
      </c>
      <c r="BA313" s="99">
        <v>18229</v>
      </c>
      <c r="BB313" s="100">
        <v>18258</v>
      </c>
      <c r="BC313" s="98">
        <v>18190</v>
      </c>
      <c r="BD313" s="99">
        <v>18368</v>
      </c>
      <c r="BE313" s="99">
        <v>18832</v>
      </c>
      <c r="BF313" s="99">
        <v>19019</v>
      </c>
      <c r="BG313" s="99">
        <v>19279</v>
      </c>
      <c r="BH313" s="99">
        <v>19460</v>
      </c>
      <c r="BI313" s="99">
        <v>19476</v>
      </c>
      <c r="BJ313" s="99">
        <v>19615</v>
      </c>
      <c r="BK313" s="99">
        <v>19793</v>
      </c>
      <c r="BL313" s="99">
        <v>20002</v>
      </c>
      <c r="BM313" s="99">
        <v>20218</v>
      </c>
      <c r="BN313" s="100">
        <v>20173</v>
      </c>
      <c r="BO313" s="99">
        <v>19881</v>
      </c>
      <c r="BP313" s="99">
        <v>19860</v>
      </c>
      <c r="BQ313" s="99">
        <v>20028</v>
      </c>
      <c r="BR313" s="99">
        <v>20192</v>
      </c>
      <c r="BS313" s="99">
        <v>20317</v>
      </c>
      <c r="BT313" s="99">
        <v>20452</v>
      </c>
      <c r="BU313" s="99">
        <v>20543</v>
      </c>
      <c r="BV313" s="99">
        <v>20627</v>
      </c>
      <c r="BW313" s="99">
        <v>20633</v>
      </c>
      <c r="BX313" s="99">
        <v>20723</v>
      </c>
      <c r="BY313" s="99">
        <v>20750</v>
      </c>
      <c r="BZ313" s="100">
        <v>20592</v>
      </c>
      <c r="CA313" s="99">
        <v>20673</v>
      </c>
      <c r="CB313" s="99">
        <v>20802</v>
      </c>
      <c r="CC313" s="99">
        <v>20826</v>
      </c>
      <c r="CD313" s="99">
        <v>21066</v>
      </c>
      <c r="CE313" s="99">
        <v>21061</v>
      </c>
      <c r="CF313" s="99">
        <v>21101</v>
      </c>
      <c r="CG313" s="99">
        <v>21174</v>
      </c>
      <c r="CH313" s="99">
        <v>21264</v>
      </c>
      <c r="CI313" s="99">
        <v>21320</v>
      </c>
      <c r="CJ313" s="99">
        <v>21399</v>
      </c>
      <c r="CK313" s="99">
        <v>21466</v>
      </c>
      <c r="CL313" s="100">
        <v>21337</v>
      </c>
      <c r="CM313" s="98">
        <v>21413</v>
      </c>
      <c r="CN313" s="99">
        <v>20788</v>
      </c>
      <c r="CO313" s="99">
        <v>21142</v>
      </c>
      <c r="CP313" s="99">
        <v>21408</v>
      </c>
      <c r="CQ313" s="99">
        <v>21621</v>
      </c>
      <c r="CR313" s="99">
        <v>21867</v>
      </c>
      <c r="CS313" s="99">
        <v>21906</v>
      </c>
      <c r="CT313" s="99">
        <v>21947</v>
      </c>
      <c r="CU313" s="99">
        <v>21999</v>
      </c>
      <c r="CV313" s="99">
        <v>22045</v>
      </c>
      <c r="CW313" s="99">
        <v>21931</v>
      </c>
      <c r="CX313" s="100">
        <v>21890</v>
      </c>
      <c r="CY313" s="99">
        <v>21626</v>
      </c>
      <c r="CZ313" s="99">
        <v>21700</v>
      </c>
      <c r="DA313" s="99">
        <v>21914</v>
      </c>
      <c r="DB313" s="99">
        <v>22127</v>
      </c>
      <c r="DC313" s="99">
        <v>22131</v>
      </c>
      <c r="DD313" s="99">
        <v>22154</v>
      </c>
      <c r="DE313" s="99">
        <v>21990</v>
      </c>
      <c r="DF313" s="99">
        <v>22188</v>
      </c>
      <c r="DG313" s="99">
        <v>21947</v>
      </c>
      <c r="DH313" s="99">
        <v>22351</v>
      </c>
      <c r="DI313" s="99">
        <v>22189</v>
      </c>
      <c r="DJ313" s="100">
        <v>21902</v>
      </c>
      <c r="DL313" s="96"/>
      <c r="DM313" s="97" t="s">
        <v>383</v>
      </c>
      <c r="DN313" s="98">
        <v>10467</v>
      </c>
      <c r="DO313" s="99">
        <v>10780</v>
      </c>
      <c r="DP313" s="99">
        <v>10947</v>
      </c>
      <c r="DQ313" s="99">
        <v>10966</v>
      </c>
      <c r="DR313" s="99">
        <v>10897</v>
      </c>
      <c r="DS313" s="99">
        <v>11102</v>
      </c>
      <c r="DT313" s="99">
        <v>11130</v>
      </c>
      <c r="DU313" s="99">
        <v>11170</v>
      </c>
      <c r="DV313" s="99">
        <v>11079</v>
      </c>
      <c r="DW313" s="99">
        <v>11158</v>
      </c>
      <c r="DX313" s="99">
        <v>10467</v>
      </c>
      <c r="DY313" s="100">
        <v>10481</v>
      </c>
      <c r="DZ313" s="98">
        <v>10308</v>
      </c>
      <c r="EA313" s="99">
        <v>10490</v>
      </c>
      <c r="EB313" s="99">
        <v>10557</v>
      </c>
      <c r="EC313" s="99">
        <v>10673</v>
      </c>
      <c r="ED313" s="99">
        <v>10760</v>
      </c>
      <c r="EE313" s="99">
        <v>10837</v>
      </c>
      <c r="EF313" s="99">
        <v>10868</v>
      </c>
      <c r="EG313" s="99">
        <v>11570</v>
      </c>
      <c r="EH313" s="99">
        <v>11688</v>
      </c>
      <c r="EI313" s="99">
        <v>11814</v>
      </c>
      <c r="EJ313" s="99">
        <v>11882</v>
      </c>
      <c r="EK313" s="100">
        <v>11960</v>
      </c>
      <c r="EL313" s="99">
        <v>12051</v>
      </c>
      <c r="EM313" s="99">
        <v>12119</v>
      </c>
      <c r="EN313" s="99">
        <v>12546</v>
      </c>
      <c r="EO313" s="99">
        <v>12794</v>
      </c>
      <c r="EP313" s="99">
        <v>12949</v>
      </c>
      <c r="EQ313" s="99">
        <v>12970</v>
      </c>
      <c r="ER313" s="99">
        <v>13027</v>
      </c>
      <c r="ES313" s="99">
        <v>13181</v>
      </c>
      <c r="ET313" s="99">
        <v>13431</v>
      </c>
      <c r="EU313" s="99">
        <v>13657</v>
      </c>
      <c r="EV313" s="99">
        <v>13811</v>
      </c>
      <c r="EW313" s="100">
        <v>14577</v>
      </c>
      <c r="EX313" s="98">
        <v>13810</v>
      </c>
      <c r="EY313" s="99">
        <v>13463</v>
      </c>
      <c r="EZ313" s="99">
        <v>13306</v>
      </c>
      <c r="FA313" s="99">
        <v>13125</v>
      </c>
      <c r="FB313" s="99">
        <v>12842</v>
      </c>
      <c r="FC313" s="99">
        <v>12546</v>
      </c>
      <c r="FD313" s="99">
        <v>12414</v>
      </c>
      <c r="FE313" s="99">
        <v>12293</v>
      </c>
      <c r="FF313" s="99">
        <v>12169</v>
      </c>
      <c r="FG313" s="99">
        <v>12119</v>
      </c>
      <c r="FH313" s="99">
        <v>11624</v>
      </c>
      <c r="FI313" s="100">
        <v>11364</v>
      </c>
      <c r="FJ313" s="98">
        <v>11221</v>
      </c>
      <c r="FK313" s="99">
        <v>11115</v>
      </c>
      <c r="FL313" s="99">
        <v>11047</v>
      </c>
      <c r="FM313" s="99">
        <v>10964</v>
      </c>
      <c r="FN313" s="99">
        <v>10893</v>
      </c>
      <c r="FO313" s="99">
        <v>10816</v>
      </c>
      <c r="FP313" s="99">
        <v>10784</v>
      </c>
      <c r="FQ313" s="99">
        <v>10659</v>
      </c>
      <c r="FR313" s="99">
        <v>10604</v>
      </c>
      <c r="FS313" s="99">
        <v>10522</v>
      </c>
      <c r="FT313" s="99">
        <v>10454</v>
      </c>
      <c r="FU313" s="100">
        <v>10357</v>
      </c>
      <c r="FV313" s="98">
        <v>10251</v>
      </c>
      <c r="FW313" s="99">
        <v>10204</v>
      </c>
      <c r="FX313" s="99">
        <v>10166</v>
      </c>
      <c r="FY313" s="99">
        <v>10105</v>
      </c>
      <c r="FZ313" s="99">
        <v>10039</v>
      </c>
      <c r="GA313" s="99">
        <v>10032</v>
      </c>
      <c r="GB313" s="99">
        <v>9930</v>
      </c>
      <c r="GC313" s="99">
        <v>9892</v>
      </c>
      <c r="GD313" s="99">
        <v>9774</v>
      </c>
      <c r="GE313" s="99">
        <v>9651</v>
      </c>
      <c r="GF313" s="99">
        <v>9415</v>
      </c>
      <c r="GG313" s="100">
        <v>10223</v>
      </c>
      <c r="GH313" s="98">
        <v>10109</v>
      </c>
      <c r="GI313" s="99">
        <v>9956</v>
      </c>
      <c r="GJ313" s="99">
        <v>9874</v>
      </c>
      <c r="GK313" s="99">
        <v>9778</v>
      </c>
      <c r="GL313" s="99">
        <v>9647</v>
      </c>
      <c r="GM313" s="99">
        <v>9509</v>
      </c>
      <c r="GN313" s="99">
        <v>9497</v>
      </c>
      <c r="GO313" s="99">
        <v>9367</v>
      </c>
      <c r="GP313" s="99">
        <v>9486</v>
      </c>
      <c r="GQ313" s="99">
        <v>9341</v>
      </c>
      <c r="GR313" s="99">
        <v>9103</v>
      </c>
      <c r="GS313" s="100">
        <v>9105</v>
      </c>
      <c r="GT313" s="98">
        <v>9073</v>
      </c>
      <c r="GU313" s="99">
        <v>9055</v>
      </c>
      <c r="GV313" s="99">
        <v>8926</v>
      </c>
      <c r="GW313" s="99">
        <v>8930</v>
      </c>
      <c r="GX313" s="99">
        <v>8222</v>
      </c>
      <c r="GY313" s="100">
        <v>8924</v>
      </c>
      <c r="GZ313" s="291"/>
    </row>
    <row r="314" spans="2:208" x14ac:dyDescent="0.25">
      <c r="B314" s="96"/>
      <c r="C314" s="97" t="s">
        <v>363</v>
      </c>
      <c r="D314" s="100">
        <v>1402</v>
      </c>
      <c r="E314" s="100">
        <v>2227</v>
      </c>
      <c r="F314" s="100">
        <v>2565</v>
      </c>
      <c r="G314" s="98">
        <v>2738</v>
      </c>
      <c r="H314" s="99">
        <v>2737</v>
      </c>
      <c r="I314" s="99">
        <v>2777</v>
      </c>
      <c r="J314" s="99">
        <v>2873</v>
      </c>
      <c r="K314" s="99">
        <v>2958</v>
      </c>
      <c r="L314" s="99">
        <v>3094</v>
      </c>
      <c r="M314" s="99">
        <v>3122</v>
      </c>
      <c r="N314" s="99">
        <v>3237</v>
      </c>
      <c r="O314" s="99">
        <v>3252</v>
      </c>
      <c r="P314" s="99">
        <v>3287</v>
      </c>
      <c r="Q314" s="99">
        <v>3342</v>
      </c>
      <c r="R314" s="100">
        <v>3351</v>
      </c>
      <c r="S314" s="99">
        <v>3473</v>
      </c>
      <c r="T314" s="99">
        <v>3469</v>
      </c>
      <c r="U314" s="99">
        <v>3492</v>
      </c>
      <c r="V314" s="99">
        <v>3541</v>
      </c>
      <c r="W314" s="99">
        <v>3570</v>
      </c>
      <c r="X314" s="99">
        <v>3600</v>
      </c>
      <c r="Y314" s="99">
        <v>3582</v>
      </c>
      <c r="Z314" s="99">
        <v>3605</v>
      </c>
      <c r="AA314" s="99">
        <v>3582</v>
      </c>
      <c r="AB314" s="99">
        <v>3622</v>
      </c>
      <c r="AC314" s="99">
        <v>3564</v>
      </c>
      <c r="AD314" s="100">
        <v>3568</v>
      </c>
      <c r="AE314" s="99">
        <v>3547</v>
      </c>
      <c r="AF314" s="99">
        <v>3539</v>
      </c>
      <c r="AG314" s="99">
        <v>3565</v>
      </c>
      <c r="AH314" s="99">
        <v>3594</v>
      </c>
      <c r="AI314" s="99">
        <v>3615</v>
      </c>
      <c r="AJ314" s="99">
        <v>3585</v>
      </c>
      <c r="AK314" s="99">
        <v>3525</v>
      </c>
      <c r="AL314" s="99">
        <v>3453</v>
      </c>
      <c r="AM314" s="99">
        <v>3372</v>
      </c>
      <c r="AN314" s="99">
        <v>3378</v>
      </c>
      <c r="AO314" s="99">
        <v>3533</v>
      </c>
      <c r="AP314" s="100">
        <v>3668</v>
      </c>
      <c r="AQ314" s="98">
        <v>3729</v>
      </c>
      <c r="AR314" s="99">
        <v>3797</v>
      </c>
      <c r="AS314" s="99">
        <v>4012</v>
      </c>
      <c r="AT314" s="99">
        <v>4322</v>
      </c>
      <c r="AU314" s="99">
        <v>4479</v>
      </c>
      <c r="AV314" s="99">
        <v>4645</v>
      </c>
      <c r="AW314" s="99">
        <v>4802</v>
      </c>
      <c r="AX314" s="99">
        <v>4894</v>
      </c>
      <c r="AY314" s="99">
        <v>4939</v>
      </c>
      <c r="AZ314" s="99">
        <v>4974</v>
      </c>
      <c r="BA314" s="99">
        <v>5036</v>
      </c>
      <c r="BB314" s="100">
        <v>5131</v>
      </c>
      <c r="BC314" s="98">
        <v>5149</v>
      </c>
      <c r="BD314" s="99">
        <v>5269</v>
      </c>
      <c r="BE314" s="99">
        <v>5398</v>
      </c>
      <c r="BF314" s="99">
        <v>5431</v>
      </c>
      <c r="BG314" s="99">
        <v>5500</v>
      </c>
      <c r="BH314" s="99">
        <v>5622</v>
      </c>
      <c r="BI314" s="99">
        <v>5619</v>
      </c>
      <c r="BJ314" s="99">
        <v>5656</v>
      </c>
      <c r="BK314" s="99">
        <v>5646</v>
      </c>
      <c r="BL314" s="99">
        <v>5688</v>
      </c>
      <c r="BM314" s="99">
        <v>5661</v>
      </c>
      <c r="BN314" s="100">
        <v>5546</v>
      </c>
      <c r="BO314" s="99">
        <v>5817</v>
      </c>
      <c r="BP314" s="99">
        <v>5925</v>
      </c>
      <c r="BQ314" s="99">
        <v>6103</v>
      </c>
      <c r="BR314" s="99">
        <v>6153</v>
      </c>
      <c r="BS314" s="99">
        <v>6172</v>
      </c>
      <c r="BT314" s="99">
        <v>6166</v>
      </c>
      <c r="BU314" s="99">
        <v>6149</v>
      </c>
      <c r="BV314" s="99">
        <v>6105</v>
      </c>
      <c r="BW314" s="99">
        <v>6105</v>
      </c>
      <c r="BX314" s="99">
        <v>6119</v>
      </c>
      <c r="BY314" s="99">
        <v>6156</v>
      </c>
      <c r="BZ314" s="100">
        <v>6138</v>
      </c>
      <c r="CA314" s="99">
        <v>6071</v>
      </c>
      <c r="CB314" s="99">
        <v>6129</v>
      </c>
      <c r="CC314" s="99">
        <v>6159</v>
      </c>
      <c r="CD314" s="99">
        <v>6156</v>
      </c>
      <c r="CE314" s="99">
        <v>6174</v>
      </c>
      <c r="CF314" s="99">
        <v>6128</v>
      </c>
      <c r="CG314" s="99">
        <v>6101</v>
      </c>
      <c r="CH314" s="99">
        <v>6016</v>
      </c>
      <c r="CI314" s="99">
        <v>6029</v>
      </c>
      <c r="CJ314" s="99">
        <v>6006</v>
      </c>
      <c r="CK314" s="99">
        <v>5917</v>
      </c>
      <c r="CL314" s="100">
        <v>5845</v>
      </c>
      <c r="CM314" s="98">
        <v>5513</v>
      </c>
      <c r="CN314" s="99">
        <v>5458</v>
      </c>
      <c r="CO314" s="99">
        <v>5394</v>
      </c>
      <c r="CP314" s="99">
        <v>5391</v>
      </c>
      <c r="CQ314" s="99">
        <v>5404</v>
      </c>
      <c r="CR314" s="99">
        <v>5484</v>
      </c>
      <c r="CS314" s="99">
        <v>5484</v>
      </c>
      <c r="CT314" s="99">
        <v>5423</v>
      </c>
      <c r="CU314" s="99">
        <v>5459</v>
      </c>
      <c r="CV314" s="99">
        <v>5513</v>
      </c>
      <c r="CW314" s="99">
        <v>5498</v>
      </c>
      <c r="CX314" s="100">
        <v>5517</v>
      </c>
      <c r="CY314" s="99">
        <v>5453</v>
      </c>
      <c r="CZ314" s="99">
        <v>5426</v>
      </c>
      <c r="DA314" s="99">
        <v>5431</v>
      </c>
      <c r="DB314" s="99">
        <v>5427</v>
      </c>
      <c r="DC314" s="99">
        <v>5337</v>
      </c>
      <c r="DD314" s="99">
        <v>5337</v>
      </c>
      <c r="DE314" s="99">
        <v>5290</v>
      </c>
      <c r="DF314" s="99">
        <v>5249</v>
      </c>
      <c r="DG314" s="99">
        <v>5282</v>
      </c>
      <c r="DH314" s="99">
        <v>5258</v>
      </c>
      <c r="DI314" s="99">
        <v>5147</v>
      </c>
      <c r="DJ314" s="100">
        <v>5168</v>
      </c>
      <c r="DL314" s="96"/>
      <c r="DM314" s="97" t="s">
        <v>384</v>
      </c>
      <c r="DN314" s="98">
        <v>14097</v>
      </c>
      <c r="DO314" s="99">
        <v>14095</v>
      </c>
      <c r="DP314" s="99">
        <v>14198</v>
      </c>
      <c r="DQ314" s="99">
        <v>14010</v>
      </c>
      <c r="DR314" s="99">
        <v>14339</v>
      </c>
      <c r="DS314" s="99">
        <v>13923</v>
      </c>
      <c r="DT314" s="99">
        <v>13845</v>
      </c>
      <c r="DU314" s="99">
        <v>13609</v>
      </c>
      <c r="DV314" s="99">
        <v>13543</v>
      </c>
      <c r="DW314" s="99">
        <v>13707</v>
      </c>
      <c r="DX314" s="99">
        <v>13446</v>
      </c>
      <c r="DY314" s="100">
        <v>13358</v>
      </c>
      <c r="DZ314" s="98">
        <v>12921</v>
      </c>
      <c r="EA314" s="99">
        <v>12975</v>
      </c>
      <c r="EB314" s="99">
        <v>12988</v>
      </c>
      <c r="EC314" s="99">
        <v>13175</v>
      </c>
      <c r="ED314" s="99">
        <v>13332</v>
      </c>
      <c r="EE314" s="99">
        <v>12868</v>
      </c>
      <c r="EF314" s="99">
        <v>13137</v>
      </c>
      <c r="EG314" s="99">
        <v>13452</v>
      </c>
      <c r="EH314" s="99">
        <v>13117</v>
      </c>
      <c r="EI314" s="99">
        <v>13355</v>
      </c>
      <c r="EJ314" s="99">
        <v>13465</v>
      </c>
      <c r="EK314" s="100">
        <v>13127</v>
      </c>
      <c r="EL314" s="99">
        <v>13160</v>
      </c>
      <c r="EM314" s="99">
        <v>12872</v>
      </c>
      <c r="EN314" s="99">
        <v>12724</v>
      </c>
      <c r="EO314" s="99">
        <v>12829</v>
      </c>
      <c r="EP314" s="99">
        <v>13166</v>
      </c>
      <c r="EQ314" s="99">
        <v>13656</v>
      </c>
      <c r="ER314" s="99">
        <v>13454</v>
      </c>
      <c r="ES314" s="99">
        <v>13320</v>
      </c>
      <c r="ET314" s="99">
        <v>12843</v>
      </c>
      <c r="EU314" s="99">
        <v>12934</v>
      </c>
      <c r="EV314" s="99">
        <v>12940</v>
      </c>
      <c r="EW314" s="100">
        <v>12885</v>
      </c>
      <c r="EX314" s="98">
        <v>13237</v>
      </c>
      <c r="EY314" s="99">
        <v>12999</v>
      </c>
      <c r="EZ314" s="99">
        <v>12884</v>
      </c>
      <c r="FA314" s="99">
        <v>12742</v>
      </c>
      <c r="FB314" s="99">
        <v>13015</v>
      </c>
      <c r="FC314" s="99">
        <v>12235</v>
      </c>
      <c r="FD314" s="99">
        <v>12228</v>
      </c>
      <c r="FE314" s="99">
        <v>12255</v>
      </c>
      <c r="FF314" s="99">
        <v>12118</v>
      </c>
      <c r="FG314" s="99">
        <v>11446</v>
      </c>
      <c r="FH314" s="99">
        <v>12074</v>
      </c>
      <c r="FI314" s="100">
        <v>11971</v>
      </c>
      <c r="FJ314" s="98">
        <v>11850</v>
      </c>
      <c r="FK314" s="99">
        <v>11728</v>
      </c>
      <c r="FL314" s="99">
        <v>11593</v>
      </c>
      <c r="FM314" s="99">
        <v>11481</v>
      </c>
      <c r="FN314" s="99">
        <v>11291</v>
      </c>
      <c r="FO314" s="99">
        <v>11132</v>
      </c>
      <c r="FP314" s="99">
        <v>10922</v>
      </c>
      <c r="FQ314" s="99">
        <v>10683</v>
      </c>
      <c r="FR314" s="99">
        <v>10522</v>
      </c>
      <c r="FS314" s="99">
        <v>10525</v>
      </c>
      <c r="FT314" s="99">
        <v>10440</v>
      </c>
      <c r="FU314" s="100">
        <v>10243</v>
      </c>
      <c r="FV314" s="98">
        <v>10055</v>
      </c>
      <c r="FW314" s="99">
        <v>9945</v>
      </c>
      <c r="FX314" s="99">
        <v>9789</v>
      </c>
      <c r="FY314" s="99">
        <v>9715</v>
      </c>
      <c r="FZ314" s="99">
        <v>9635</v>
      </c>
      <c r="GA314" s="99">
        <v>9498</v>
      </c>
      <c r="GB314" s="99">
        <v>9264</v>
      </c>
      <c r="GC314" s="99">
        <v>9095</v>
      </c>
      <c r="GD314" s="99">
        <v>8893</v>
      </c>
      <c r="GE314" s="99">
        <v>8772</v>
      </c>
      <c r="GF314" s="99">
        <v>8557</v>
      </c>
      <c r="GG314" s="100">
        <v>8118</v>
      </c>
      <c r="GH314" s="98">
        <v>7977</v>
      </c>
      <c r="GI314" s="99">
        <v>7810</v>
      </c>
      <c r="GJ314" s="99">
        <v>7691</v>
      </c>
      <c r="GK314" s="99">
        <v>7594</v>
      </c>
      <c r="GL314" s="99">
        <v>7668</v>
      </c>
      <c r="GM314" s="99">
        <v>7561</v>
      </c>
      <c r="GN314" s="99">
        <v>7373</v>
      </c>
      <c r="GO314" s="99">
        <v>7214</v>
      </c>
      <c r="GP314" s="99">
        <v>7454</v>
      </c>
      <c r="GQ314" s="99">
        <v>6970</v>
      </c>
      <c r="GR314" s="99">
        <v>6732</v>
      </c>
      <c r="GS314" s="100">
        <v>6613</v>
      </c>
      <c r="GT314" s="98">
        <v>6649</v>
      </c>
      <c r="GU314" s="99">
        <v>6651</v>
      </c>
      <c r="GV314" s="99">
        <v>6274</v>
      </c>
      <c r="GW314" s="99">
        <v>6325</v>
      </c>
      <c r="GX314" s="99">
        <v>6996</v>
      </c>
      <c r="GY314" s="100">
        <v>6212</v>
      </c>
      <c r="GZ314" s="291"/>
    </row>
    <row r="315" spans="2:208" x14ac:dyDescent="0.25">
      <c r="B315" s="96"/>
      <c r="C315" s="97" t="s">
        <v>364</v>
      </c>
      <c r="D315" s="100">
        <v>8889</v>
      </c>
      <c r="E315" s="100">
        <v>9381</v>
      </c>
      <c r="F315" s="100">
        <v>11340</v>
      </c>
      <c r="G315" s="98">
        <v>11015</v>
      </c>
      <c r="H315" s="99">
        <v>10899</v>
      </c>
      <c r="I315" s="99">
        <v>11024</v>
      </c>
      <c r="J315" s="99">
        <v>11053</v>
      </c>
      <c r="K315" s="99">
        <v>11177</v>
      </c>
      <c r="L315" s="99">
        <v>11047</v>
      </c>
      <c r="M315" s="99">
        <v>11169</v>
      </c>
      <c r="N315" s="99">
        <v>11796</v>
      </c>
      <c r="O315" s="99">
        <v>11696</v>
      </c>
      <c r="P315" s="99">
        <v>11810</v>
      </c>
      <c r="Q315" s="99">
        <v>11911</v>
      </c>
      <c r="R315" s="100">
        <v>12165</v>
      </c>
      <c r="S315" s="99">
        <v>11940</v>
      </c>
      <c r="T315" s="99">
        <v>12289</v>
      </c>
      <c r="U315" s="99">
        <v>12515</v>
      </c>
      <c r="V315" s="99">
        <v>12711</v>
      </c>
      <c r="W315" s="99">
        <v>12897</v>
      </c>
      <c r="X315" s="99">
        <v>13179</v>
      </c>
      <c r="Y315" s="99">
        <v>13297</v>
      </c>
      <c r="Z315" s="99">
        <v>13060</v>
      </c>
      <c r="AA315" s="99">
        <v>13523</v>
      </c>
      <c r="AB315" s="99">
        <v>13633</v>
      </c>
      <c r="AC315" s="99">
        <v>13561</v>
      </c>
      <c r="AD315" s="100">
        <v>13516</v>
      </c>
      <c r="AE315" s="99">
        <v>13556</v>
      </c>
      <c r="AF315" s="99">
        <v>13435</v>
      </c>
      <c r="AG315" s="99">
        <v>13732</v>
      </c>
      <c r="AH315" s="99">
        <v>13913</v>
      </c>
      <c r="AI315" s="99">
        <v>13852</v>
      </c>
      <c r="AJ315" s="99">
        <v>13886</v>
      </c>
      <c r="AK315" s="99">
        <v>13932</v>
      </c>
      <c r="AL315" s="99">
        <v>14055</v>
      </c>
      <c r="AM315" s="99">
        <v>13983</v>
      </c>
      <c r="AN315" s="99">
        <v>14231</v>
      </c>
      <c r="AO315" s="99">
        <v>14416</v>
      </c>
      <c r="AP315" s="100">
        <v>14398</v>
      </c>
      <c r="AQ315" s="98">
        <v>14264</v>
      </c>
      <c r="AR315" s="99">
        <v>14455</v>
      </c>
      <c r="AS315" s="99">
        <v>14274</v>
      </c>
      <c r="AT315" s="99">
        <v>14421</v>
      </c>
      <c r="AU315" s="99">
        <v>14572</v>
      </c>
      <c r="AV315" s="99">
        <v>14679</v>
      </c>
      <c r="AW315" s="99">
        <v>14875</v>
      </c>
      <c r="AX315" s="99">
        <v>15147</v>
      </c>
      <c r="AY315" s="99">
        <v>15296</v>
      </c>
      <c r="AZ315" s="99">
        <v>15380</v>
      </c>
      <c r="BA315" s="99">
        <v>15585</v>
      </c>
      <c r="BB315" s="100">
        <v>15687</v>
      </c>
      <c r="BC315" s="98">
        <v>15797</v>
      </c>
      <c r="BD315" s="99">
        <v>15901</v>
      </c>
      <c r="BE315" s="99">
        <v>16106</v>
      </c>
      <c r="BF315" s="99">
        <v>16209</v>
      </c>
      <c r="BG315" s="99">
        <v>16449</v>
      </c>
      <c r="BH315" s="99">
        <v>16651</v>
      </c>
      <c r="BI315" s="99">
        <v>16599</v>
      </c>
      <c r="BJ315" s="99">
        <v>16888</v>
      </c>
      <c r="BK315" s="99">
        <v>16939</v>
      </c>
      <c r="BL315" s="99">
        <v>17067</v>
      </c>
      <c r="BM315" s="99">
        <v>17167</v>
      </c>
      <c r="BN315" s="100">
        <v>17178</v>
      </c>
      <c r="BO315" s="99">
        <v>17032</v>
      </c>
      <c r="BP315" s="99">
        <v>16939</v>
      </c>
      <c r="BQ315" s="99">
        <v>17147</v>
      </c>
      <c r="BR315" s="99">
        <v>17369</v>
      </c>
      <c r="BS315" s="99">
        <v>17510</v>
      </c>
      <c r="BT315" s="99">
        <v>17748</v>
      </c>
      <c r="BU315" s="99">
        <v>17751</v>
      </c>
      <c r="BV315" s="99">
        <v>17751</v>
      </c>
      <c r="BW315" s="99">
        <v>17724</v>
      </c>
      <c r="BX315" s="99">
        <v>17910</v>
      </c>
      <c r="BY315" s="99">
        <v>17932</v>
      </c>
      <c r="BZ315" s="100">
        <v>17767</v>
      </c>
      <c r="CA315" s="99">
        <v>17248</v>
      </c>
      <c r="CB315" s="99">
        <v>17244</v>
      </c>
      <c r="CC315" s="99">
        <v>17906</v>
      </c>
      <c r="CD315" s="99">
        <v>18105</v>
      </c>
      <c r="CE315" s="99">
        <v>17893</v>
      </c>
      <c r="CF315" s="99">
        <v>17910</v>
      </c>
      <c r="CG315" s="99">
        <v>17915</v>
      </c>
      <c r="CH315" s="99">
        <v>17993</v>
      </c>
      <c r="CI315" s="99">
        <v>18043</v>
      </c>
      <c r="CJ315" s="99">
        <v>18100</v>
      </c>
      <c r="CK315" s="99">
        <v>18221</v>
      </c>
      <c r="CL315" s="100">
        <v>18226</v>
      </c>
      <c r="CM315" s="98">
        <v>18525</v>
      </c>
      <c r="CN315" s="99">
        <v>18664</v>
      </c>
      <c r="CO315" s="99">
        <v>18897</v>
      </c>
      <c r="CP315" s="99">
        <v>19133</v>
      </c>
      <c r="CQ315" s="99">
        <v>19285</v>
      </c>
      <c r="CR315" s="99">
        <v>19489</v>
      </c>
      <c r="CS315" s="99">
        <v>19655</v>
      </c>
      <c r="CT315" s="99">
        <v>19761</v>
      </c>
      <c r="CU315" s="99">
        <v>19918</v>
      </c>
      <c r="CV315" s="99">
        <v>19883</v>
      </c>
      <c r="CW315" s="99">
        <v>19997</v>
      </c>
      <c r="CX315" s="100">
        <v>19920</v>
      </c>
      <c r="CY315" s="99">
        <v>19980</v>
      </c>
      <c r="CZ315" s="99">
        <v>20117</v>
      </c>
      <c r="DA315" s="99">
        <v>20359</v>
      </c>
      <c r="DB315" s="99">
        <v>20627</v>
      </c>
      <c r="DC315" s="99">
        <v>20552</v>
      </c>
      <c r="DD315" s="99">
        <v>20809</v>
      </c>
      <c r="DE315" s="99">
        <v>20836</v>
      </c>
      <c r="DF315" s="99">
        <v>20945</v>
      </c>
      <c r="DG315" s="99">
        <v>21001</v>
      </c>
      <c r="DH315" s="99">
        <v>21036</v>
      </c>
      <c r="DI315" s="99">
        <v>21055</v>
      </c>
      <c r="DJ315" s="100">
        <v>21041</v>
      </c>
      <c r="DL315" s="96"/>
      <c r="DM315" s="97" t="s">
        <v>385</v>
      </c>
      <c r="DN315" s="98">
        <v>13560</v>
      </c>
      <c r="DO315" s="99">
        <v>13612</v>
      </c>
      <c r="DP315" s="99">
        <v>13501</v>
      </c>
      <c r="DQ315" s="99">
        <v>13434</v>
      </c>
      <c r="DR315" s="99">
        <v>14418</v>
      </c>
      <c r="DS315" s="99">
        <v>13421</v>
      </c>
      <c r="DT315" s="99">
        <v>13263</v>
      </c>
      <c r="DU315" s="99">
        <v>13227</v>
      </c>
      <c r="DV315" s="99">
        <v>13159</v>
      </c>
      <c r="DW315" s="99">
        <v>13381</v>
      </c>
      <c r="DX315" s="99">
        <v>13223</v>
      </c>
      <c r="DY315" s="100">
        <v>13146</v>
      </c>
      <c r="DZ315" s="98">
        <v>13241</v>
      </c>
      <c r="EA315" s="99">
        <v>13271</v>
      </c>
      <c r="EB315" s="99">
        <v>13200</v>
      </c>
      <c r="EC315" s="99">
        <v>13111</v>
      </c>
      <c r="ED315" s="99">
        <v>13087</v>
      </c>
      <c r="EE315" s="99">
        <v>13110</v>
      </c>
      <c r="EF315" s="99">
        <v>13079</v>
      </c>
      <c r="EG315" s="99">
        <v>13334</v>
      </c>
      <c r="EH315" s="99">
        <v>13344</v>
      </c>
      <c r="EI315" s="99">
        <v>13399</v>
      </c>
      <c r="EJ315" s="99">
        <v>13535</v>
      </c>
      <c r="EK315" s="100">
        <v>13592</v>
      </c>
      <c r="EL315" s="99">
        <v>13743</v>
      </c>
      <c r="EM315" s="99">
        <v>13831</v>
      </c>
      <c r="EN315" s="99">
        <v>13939</v>
      </c>
      <c r="EO315" s="99">
        <v>14192</v>
      </c>
      <c r="EP315" s="99">
        <v>14358</v>
      </c>
      <c r="EQ315" s="99">
        <v>14615</v>
      </c>
      <c r="ER315" s="99">
        <v>14730</v>
      </c>
      <c r="ES315" s="99">
        <v>14855</v>
      </c>
      <c r="ET315" s="99">
        <v>14917</v>
      </c>
      <c r="EU315" s="99">
        <v>14965</v>
      </c>
      <c r="EV315" s="99">
        <v>15103</v>
      </c>
      <c r="EW315" s="100">
        <v>14718</v>
      </c>
      <c r="EX315" s="98">
        <v>15116</v>
      </c>
      <c r="EY315" s="99">
        <v>14761</v>
      </c>
      <c r="EZ315" s="99">
        <v>14966</v>
      </c>
      <c r="FA315" s="99">
        <v>15066</v>
      </c>
      <c r="FB315" s="99">
        <v>15091</v>
      </c>
      <c r="FC315" s="99">
        <v>15141</v>
      </c>
      <c r="FD315" s="99">
        <v>15073</v>
      </c>
      <c r="FE315" s="99">
        <v>15075</v>
      </c>
      <c r="FF315" s="99">
        <v>14868</v>
      </c>
      <c r="FG315" s="99">
        <v>14952</v>
      </c>
      <c r="FH315" s="99">
        <v>14938</v>
      </c>
      <c r="FI315" s="100">
        <v>14391</v>
      </c>
      <c r="FJ315" s="98">
        <v>14312</v>
      </c>
      <c r="FK315" s="99">
        <v>14249</v>
      </c>
      <c r="FL315" s="99">
        <v>14254</v>
      </c>
      <c r="FM315" s="99">
        <v>14227</v>
      </c>
      <c r="FN315" s="99">
        <v>14176</v>
      </c>
      <c r="FO315" s="99">
        <v>14062</v>
      </c>
      <c r="FP315" s="99">
        <v>13971</v>
      </c>
      <c r="FQ315" s="99">
        <v>13795</v>
      </c>
      <c r="FR315" s="99">
        <v>13746</v>
      </c>
      <c r="FS315" s="99">
        <v>13676</v>
      </c>
      <c r="FT315" s="99">
        <v>13686</v>
      </c>
      <c r="FU315" s="100">
        <v>13581</v>
      </c>
      <c r="FV315" s="98">
        <v>13509</v>
      </c>
      <c r="FW315" s="99">
        <v>13482</v>
      </c>
      <c r="FX315" s="99">
        <v>13535</v>
      </c>
      <c r="FY315" s="99">
        <v>13639</v>
      </c>
      <c r="FZ315" s="99">
        <v>13675</v>
      </c>
      <c r="GA315" s="99">
        <v>13676</v>
      </c>
      <c r="GB315" s="99">
        <v>13638</v>
      </c>
      <c r="GC315" s="99">
        <v>13647</v>
      </c>
      <c r="GD315" s="99">
        <v>13523</v>
      </c>
      <c r="GE315" s="99">
        <v>13495</v>
      </c>
      <c r="GF315" s="99">
        <v>13299</v>
      </c>
      <c r="GG315" s="100">
        <v>12492</v>
      </c>
      <c r="GH315" s="98">
        <v>12257</v>
      </c>
      <c r="GI315" s="99">
        <v>12095</v>
      </c>
      <c r="GJ315" s="99">
        <v>11968</v>
      </c>
      <c r="GK315" s="99">
        <v>11905</v>
      </c>
      <c r="GL315" s="99">
        <v>11749</v>
      </c>
      <c r="GM315" s="99">
        <v>11653</v>
      </c>
      <c r="GN315" s="99">
        <v>11680</v>
      </c>
      <c r="GO315" s="99">
        <v>11556</v>
      </c>
      <c r="GP315" s="99">
        <v>11493</v>
      </c>
      <c r="GQ315" s="99">
        <v>11348</v>
      </c>
      <c r="GR315" s="99">
        <v>11060</v>
      </c>
      <c r="GS315" s="100">
        <v>10983</v>
      </c>
      <c r="GT315" s="98">
        <v>10902</v>
      </c>
      <c r="GU315" s="99">
        <v>10808</v>
      </c>
      <c r="GV315" s="99">
        <v>10612</v>
      </c>
      <c r="GW315" s="99">
        <v>10531</v>
      </c>
      <c r="GX315" s="99">
        <v>9451</v>
      </c>
      <c r="GY315" s="100">
        <v>10440</v>
      </c>
      <c r="GZ315" s="291"/>
    </row>
    <row r="316" spans="2:208" x14ac:dyDescent="0.25">
      <c r="B316" s="96"/>
      <c r="C316" s="97" t="s">
        <v>365</v>
      </c>
      <c r="D316" s="100">
        <v>7145</v>
      </c>
      <c r="E316" s="100">
        <v>8458</v>
      </c>
      <c r="F316" s="100">
        <v>8947</v>
      </c>
      <c r="G316" s="98">
        <v>9092</v>
      </c>
      <c r="H316" s="99">
        <v>8992</v>
      </c>
      <c r="I316" s="99">
        <v>8975</v>
      </c>
      <c r="J316" s="99">
        <v>9120</v>
      </c>
      <c r="K316" s="99">
        <v>9309</v>
      </c>
      <c r="L316" s="99">
        <v>9685</v>
      </c>
      <c r="M316" s="99">
        <v>9794</v>
      </c>
      <c r="N316" s="99">
        <v>9849</v>
      </c>
      <c r="O316" s="99">
        <v>9929</v>
      </c>
      <c r="P316" s="99">
        <v>10043</v>
      </c>
      <c r="Q316" s="99">
        <v>10206</v>
      </c>
      <c r="R316" s="100">
        <v>10249</v>
      </c>
      <c r="S316" s="99">
        <v>10309</v>
      </c>
      <c r="T316" s="99">
        <v>10377</v>
      </c>
      <c r="U316" s="99">
        <v>10422</v>
      </c>
      <c r="V316" s="99">
        <v>10551</v>
      </c>
      <c r="W316" s="99">
        <v>10606</v>
      </c>
      <c r="X316" s="99">
        <v>10680</v>
      </c>
      <c r="Y316" s="99">
        <v>10634</v>
      </c>
      <c r="Z316" s="99">
        <v>10755</v>
      </c>
      <c r="AA316" s="99">
        <v>10645</v>
      </c>
      <c r="AB316" s="99">
        <v>10660</v>
      </c>
      <c r="AC316" s="99">
        <v>10567</v>
      </c>
      <c r="AD316" s="100">
        <v>10584</v>
      </c>
      <c r="AE316" s="99">
        <v>11665</v>
      </c>
      <c r="AF316" s="99">
        <v>11682</v>
      </c>
      <c r="AG316" s="99">
        <v>11842</v>
      </c>
      <c r="AH316" s="99">
        <v>11957</v>
      </c>
      <c r="AI316" s="99">
        <v>11913</v>
      </c>
      <c r="AJ316" s="99">
        <v>11875</v>
      </c>
      <c r="AK316" s="99">
        <v>11732</v>
      </c>
      <c r="AL316" s="99">
        <v>11679</v>
      </c>
      <c r="AM316" s="99">
        <v>11500</v>
      </c>
      <c r="AN316" s="99">
        <v>11605</v>
      </c>
      <c r="AO316" s="99">
        <v>11784</v>
      </c>
      <c r="AP316" s="100">
        <v>11890</v>
      </c>
      <c r="AQ316" s="98">
        <v>12023</v>
      </c>
      <c r="AR316" s="99">
        <v>12114</v>
      </c>
      <c r="AS316" s="99">
        <v>11952</v>
      </c>
      <c r="AT316" s="99">
        <v>12168</v>
      </c>
      <c r="AU316" s="99">
        <v>12428</v>
      </c>
      <c r="AV316" s="99">
        <v>12629</v>
      </c>
      <c r="AW316" s="99">
        <v>12980</v>
      </c>
      <c r="AX316" s="99">
        <v>13206</v>
      </c>
      <c r="AY316" s="99">
        <v>13404</v>
      </c>
      <c r="AZ316" s="99">
        <v>13488</v>
      </c>
      <c r="BA316" s="99">
        <v>13609</v>
      </c>
      <c r="BB316" s="100">
        <v>13715</v>
      </c>
      <c r="BC316" s="98">
        <v>13719</v>
      </c>
      <c r="BD316" s="99">
        <v>13815</v>
      </c>
      <c r="BE316" s="99">
        <v>14072</v>
      </c>
      <c r="BF316" s="99">
        <v>14168</v>
      </c>
      <c r="BG316" s="99">
        <v>14335</v>
      </c>
      <c r="BH316" s="99">
        <v>14583</v>
      </c>
      <c r="BI316" s="99">
        <v>14613</v>
      </c>
      <c r="BJ316" s="99">
        <v>14581</v>
      </c>
      <c r="BK316" s="99">
        <v>14631</v>
      </c>
      <c r="BL316" s="99">
        <v>14722</v>
      </c>
      <c r="BM316" s="99">
        <v>14688</v>
      </c>
      <c r="BN316" s="100">
        <v>14687</v>
      </c>
      <c r="BO316" s="99">
        <v>14607</v>
      </c>
      <c r="BP316" s="99">
        <v>14647</v>
      </c>
      <c r="BQ316" s="99">
        <v>14805</v>
      </c>
      <c r="BR316" s="99">
        <v>14951</v>
      </c>
      <c r="BS316" s="99">
        <v>14972</v>
      </c>
      <c r="BT316" s="99">
        <v>15046</v>
      </c>
      <c r="BU316" s="99">
        <v>15189</v>
      </c>
      <c r="BV316" s="99">
        <v>15202</v>
      </c>
      <c r="BW316" s="99">
        <v>15231</v>
      </c>
      <c r="BX316" s="99">
        <v>15352</v>
      </c>
      <c r="BY316" s="99">
        <v>15312</v>
      </c>
      <c r="BZ316" s="100">
        <v>15257</v>
      </c>
      <c r="CA316" s="99">
        <v>15240</v>
      </c>
      <c r="CB316" s="99">
        <v>15227</v>
      </c>
      <c r="CC316" s="99">
        <v>15370</v>
      </c>
      <c r="CD316" s="99">
        <v>15583</v>
      </c>
      <c r="CE316" s="99">
        <v>15534</v>
      </c>
      <c r="CF316" s="99">
        <v>15581</v>
      </c>
      <c r="CG316" s="99">
        <v>15653</v>
      </c>
      <c r="CH316" s="99">
        <v>15650</v>
      </c>
      <c r="CI316" s="99">
        <v>15608</v>
      </c>
      <c r="CJ316" s="99">
        <v>15670</v>
      </c>
      <c r="CK316" s="99">
        <v>15703</v>
      </c>
      <c r="CL316" s="100">
        <v>15699</v>
      </c>
      <c r="CM316" s="98">
        <v>15908</v>
      </c>
      <c r="CN316" s="99">
        <v>16050</v>
      </c>
      <c r="CO316" s="99">
        <v>15835</v>
      </c>
      <c r="CP316" s="99">
        <v>16014</v>
      </c>
      <c r="CQ316" s="99">
        <v>16096</v>
      </c>
      <c r="CR316" s="99">
        <v>16226</v>
      </c>
      <c r="CS316" s="99">
        <v>16384</v>
      </c>
      <c r="CT316" s="99">
        <v>16700</v>
      </c>
      <c r="CU316" s="99">
        <v>16741</v>
      </c>
      <c r="CV316" s="99">
        <v>16726</v>
      </c>
      <c r="CW316" s="99">
        <v>16725</v>
      </c>
      <c r="CX316" s="100">
        <v>16732</v>
      </c>
      <c r="CY316" s="99">
        <v>16637</v>
      </c>
      <c r="CZ316" s="99">
        <v>16667</v>
      </c>
      <c r="DA316" s="99">
        <v>16757</v>
      </c>
      <c r="DB316" s="99">
        <v>16832</v>
      </c>
      <c r="DC316" s="99">
        <v>16990</v>
      </c>
      <c r="DD316" s="99">
        <v>17137</v>
      </c>
      <c r="DE316" s="99">
        <v>17034</v>
      </c>
      <c r="DF316" s="99">
        <v>16881</v>
      </c>
      <c r="DG316" s="99">
        <v>16666</v>
      </c>
      <c r="DH316" s="99">
        <v>16432</v>
      </c>
      <c r="DI316" s="99">
        <v>16255</v>
      </c>
      <c r="DJ316" s="100">
        <v>16127</v>
      </c>
      <c r="DL316" s="96"/>
      <c r="DM316" s="97" t="s">
        <v>386</v>
      </c>
      <c r="DN316" s="98">
        <v>15805</v>
      </c>
      <c r="DO316" s="99">
        <v>15870</v>
      </c>
      <c r="DP316" s="99">
        <v>16042</v>
      </c>
      <c r="DQ316" s="99">
        <v>16000</v>
      </c>
      <c r="DR316" s="99">
        <v>14713</v>
      </c>
      <c r="DS316" s="99">
        <v>16304</v>
      </c>
      <c r="DT316" s="99">
        <v>15677</v>
      </c>
      <c r="DU316" s="99">
        <v>16070</v>
      </c>
      <c r="DV316" s="99">
        <v>15964</v>
      </c>
      <c r="DW316" s="99">
        <v>15775</v>
      </c>
      <c r="DX316" s="99">
        <v>15652</v>
      </c>
      <c r="DY316" s="100">
        <v>15528</v>
      </c>
      <c r="DZ316" s="98">
        <v>15797</v>
      </c>
      <c r="EA316" s="99">
        <v>15969</v>
      </c>
      <c r="EB316" s="99">
        <v>16135</v>
      </c>
      <c r="EC316" s="99">
        <v>16789</v>
      </c>
      <c r="ED316" s="99">
        <v>15949</v>
      </c>
      <c r="EE316" s="99">
        <v>16427</v>
      </c>
      <c r="EF316" s="99">
        <v>16234</v>
      </c>
      <c r="EG316" s="99">
        <v>15713</v>
      </c>
      <c r="EH316" s="99">
        <v>15703</v>
      </c>
      <c r="EI316" s="99">
        <v>15850</v>
      </c>
      <c r="EJ316" s="99">
        <v>17007</v>
      </c>
      <c r="EK316" s="100">
        <v>16014</v>
      </c>
      <c r="EL316" s="99">
        <v>16287</v>
      </c>
      <c r="EM316" s="99">
        <v>16531</v>
      </c>
      <c r="EN316" s="99">
        <v>17110</v>
      </c>
      <c r="EO316" s="99">
        <v>17430</v>
      </c>
      <c r="EP316" s="99">
        <v>17634</v>
      </c>
      <c r="EQ316" s="99">
        <v>18633</v>
      </c>
      <c r="ER316" s="99">
        <v>18860</v>
      </c>
      <c r="ES316" s="99">
        <v>18997</v>
      </c>
      <c r="ET316" s="99">
        <v>19152</v>
      </c>
      <c r="EU316" s="99">
        <v>19228</v>
      </c>
      <c r="EV316" s="99">
        <v>19132</v>
      </c>
      <c r="EW316" s="100">
        <v>19682</v>
      </c>
      <c r="EX316" s="98">
        <v>18600</v>
      </c>
      <c r="EY316" s="99">
        <v>18085</v>
      </c>
      <c r="EZ316" s="99">
        <v>17969</v>
      </c>
      <c r="FA316" s="99">
        <v>17843</v>
      </c>
      <c r="FB316" s="99">
        <v>17393</v>
      </c>
      <c r="FC316" s="99">
        <v>17328</v>
      </c>
      <c r="FD316" s="99">
        <v>17208</v>
      </c>
      <c r="FE316" s="99">
        <v>17402</v>
      </c>
      <c r="FF316" s="99">
        <v>17424</v>
      </c>
      <c r="FG316" s="99">
        <v>17375</v>
      </c>
      <c r="FH316" s="99">
        <v>17248</v>
      </c>
      <c r="FI316" s="100">
        <v>17021</v>
      </c>
      <c r="FJ316" s="98">
        <v>16814</v>
      </c>
      <c r="FK316" s="99">
        <v>16723</v>
      </c>
      <c r="FL316" s="99">
        <v>16749</v>
      </c>
      <c r="FM316" s="99">
        <v>16759</v>
      </c>
      <c r="FN316" s="99">
        <v>16721</v>
      </c>
      <c r="FO316" s="99">
        <v>16604</v>
      </c>
      <c r="FP316" s="99">
        <v>16493</v>
      </c>
      <c r="FQ316" s="99">
        <v>16300</v>
      </c>
      <c r="FR316" s="99">
        <v>16238</v>
      </c>
      <c r="FS316" s="99">
        <v>16164</v>
      </c>
      <c r="FT316" s="99">
        <v>16049</v>
      </c>
      <c r="FU316" s="100">
        <v>15910</v>
      </c>
      <c r="FV316" s="98">
        <v>16071</v>
      </c>
      <c r="FW316" s="99">
        <v>15959</v>
      </c>
      <c r="FX316" s="99">
        <v>15834</v>
      </c>
      <c r="FY316" s="99">
        <v>15829</v>
      </c>
      <c r="FZ316" s="99">
        <v>15746</v>
      </c>
      <c r="GA316" s="99">
        <v>15639</v>
      </c>
      <c r="GB316" s="99">
        <v>15264</v>
      </c>
      <c r="GC316" s="99">
        <v>15266</v>
      </c>
      <c r="GD316" s="99">
        <v>15076</v>
      </c>
      <c r="GE316" s="99">
        <v>14993</v>
      </c>
      <c r="GF316" s="99">
        <v>14634</v>
      </c>
      <c r="GG316" s="100">
        <v>16339</v>
      </c>
      <c r="GH316" s="98">
        <v>16119</v>
      </c>
      <c r="GI316" s="99">
        <v>15947</v>
      </c>
      <c r="GJ316" s="99">
        <v>15799</v>
      </c>
      <c r="GK316" s="99">
        <v>15537</v>
      </c>
      <c r="GL316" s="99">
        <v>15412</v>
      </c>
      <c r="GM316" s="99">
        <v>15252</v>
      </c>
      <c r="GN316" s="99">
        <v>15103</v>
      </c>
      <c r="GO316" s="99">
        <v>14934</v>
      </c>
      <c r="GP316" s="99">
        <v>14873</v>
      </c>
      <c r="GQ316" s="99">
        <v>14590</v>
      </c>
      <c r="GR316" s="99">
        <v>14308</v>
      </c>
      <c r="GS316" s="100">
        <v>14259</v>
      </c>
      <c r="GT316" s="98">
        <v>14236</v>
      </c>
      <c r="GU316" s="99">
        <v>14174</v>
      </c>
      <c r="GV316" s="99">
        <v>13944</v>
      </c>
      <c r="GW316" s="99">
        <v>13913</v>
      </c>
      <c r="GX316" s="99">
        <v>12891</v>
      </c>
      <c r="GY316" s="100">
        <v>13909</v>
      </c>
      <c r="GZ316" s="291"/>
    </row>
    <row r="317" spans="2:208" x14ac:dyDescent="0.25">
      <c r="B317" s="96"/>
      <c r="C317" s="97" t="s">
        <v>366</v>
      </c>
      <c r="D317" s="100">
        <v>6436</v>
      </c>
      <c r="E317" s="100">
        <v>7099</v>
      </c>
      <c r="F317" s="100">
        <v>7673</v>
      </c>
      <c r="G317" s="98">
        <v>7773</v>
      </c>
      <c r="H317" s="99">
        <v>7885</v>
      </c>
      <c r="I317" s="99">
        <v>7795</v>
      </c>
      <c r="J317" s="99">
        <v>7795</v>
      </c>
      <c r="K317" s="99">
        <v>7828</v>
      </c>
      <c r="L317" s="99">
        <v>7988</v>
      </c>
      <c r="M317" s="99">
        <v>7931</v>
      </c>
      <c r="N317" s="99">
        <v>8052</v>
      </c>
      <c r="O317" s="99">
        <v>8575</v>
      </c>
      <c r="P317" s="99">
        <v>8710</v>
      </c>
      <c r="Q317" s="99">
        <v>8627</v>
      </c>
      <c r="R317" s="100">
        <v>8759</v>
      </c>
      <c r="S317" s="99">
        <v>8699</v>
      </c>
      <c r="T317" s="99">
        <v>8702</v>
      </c>
      <c r="U317" s="99">
        <v>8876</v>
      </c>
      <c r="V317" s="99">
        <v>9047</v>
      </c>
      <c r="W317" s="99">
        <v>9195</v>
      </c>
      <c r="X317" s="99">
        <v>9323</v>
      </c>
      <c r="Y317" s="99">
        <v>9476</v>
      </c>
      <c r="Z317" s="99">
        <v>9332</v>
      </c>
      <c r="AA317" s="99">
        <v>9614</v>
      </c>
      <c r="AB317" s="99">
        <v>9691</v>
      </c>
      <c r="AC317" s="99">
        <v>9673</v>
      </c>
      <c r="AD317" s="100">
        <v>9680</v>
      </c>
      <c r="AE317" s="99">
        <v>9647</v>
      </c>
      <c r="AF317" s="99">
        <v>9572</v>
      </c>
      <c r="AG317" s="99">
        <v>9732</v>
      </c>
      <c r="AH317" s="99">
        <v>9866</v>
      </c>
      <c r="AI317" s="99">
        <v>9875</v>
      </c>
      <c r="AJ317" s="99">
        <v>9818</v>
      </c>
      <c r="AK317" s="99">
        <v>9829</v>
      </c>
      <c r="AL317" s="99">
        <v>9902</v>
      </c>
      <c r="AM317" s="99">
        <v>9775</v>
      </c>
      <c r="AN317" s="99">
        <v>9856</v>
      </c>
      <c r="AO317" s="99">
        <v>10043</v>
      </c>
      <c r="AP317" s="100">
        <v>10077</v>
      </c>
      <c r="AQ317" s="98">
        <v>9985</v>
      </c>
      <c r="AR317" s="99">
        <v>10031</v>
      </c>
      <c r="AS317" s="99">
        <v>9963</v>
      </c>
      <c r="AT317" s="99">
        <v>10092</v>
      </c>
      <c r="AU317" s="99">
        <v>10180</v>
      </c>
      <c r="AV317" s="99">
        <v>10370</v>
      </c>
      <c r="AW317" s="99">
        <v>10533</v>
      </c>
      <c r="AX317" s="99">
        <v>10751</v>
      </c>
      <c r="AY317" s="99">
        <v>10842</v>
      </c>
      <c r="AZ317" s="99">
        <v>10975</v>
      </c>
      <c r="BA317" s="99">
        <v>11054</v>
      </c>
      <c r="BB317" s="100">
        <v>11128</v>
      </c>
      <c r="BC317" s="98">
        <v>10994</v>
      </c>
      <c r="BD317" s="99">
        <v>11003</v>
      </c>
      <c r="BE317" s="99">
        <v>11250</v>
      </c>
      <c r="BF317" s="99">
        <v>11430</v>
      </c>
      <c r="BG317" s="99">
        <v>11620</v>
      </c>
      <c r="BH317" s="99">
        <v>11770</v>
      </c>
      <c r="BI317" s="99">
        <v>11784</v>
      </c>
      <c r="BJ317" s="99">
        <v>11900</v>
      </c>
      <c r="BK317" s="99">
        <v>11950</v>
      </c>
      <c r="BL317" s="99">
        <v>12086</v>
      </c>
      <c r="BM317" s="99">
        <v>12171</v>
      </c>
      <c r="BN317" s="100">
        <v>12157</v>
      </c>
      <c r="BO317" s="99">
        <v>11980</v>
      </c>
      <c r="BP317" s="99">
        <v>11909</v>
      </c>
      <c r="BQ317" s="99">
        <v>12117</v>
      </c>
      <c r="BR317" s="99">
        <v>12239</v>
      </c>
      <c r="BS317" s="99">
        <v>12294</v>
      </c>
      <c r="BT317" s="99">
        <v>12435</v>
      </c>
      <c r="BU317" s="99">
        <v>12577</v>
      </c>
      <c r="BV317" s="99">
        <v>12692</v>
      </c>
      <c r="BW317" s="99">
        <v>12667</v>
      </c>
      <c r="BX317" s="99">
        <v>12776</v>
      </c>
      <c r="BY317" s="99">
        <v>12775</v>
      </c>
      <c r="BZ317" s="100">
        <v>12826</v>
      </c>
      <c r="CA317" s="99">
        <v>12795</v>
      </c>
      <c r="CB317" s="99">
        <v>12772</v>
      </c>
      <c r="CC317" s="99">
        <v>12825</v>
      </c>
      <c r="CD317" s="99">
        <v>13004</v>
      </c>
      <c r="CE317" s="99">
        <v>12928</v>
      </c>
      <c r="CF317" s="99">
        <v>12919</v>
      </c>
      <c r="CG317" s="99">
        <v>13046</v>
      </c>
      <c r="CH317" s="99">
        <v>13047</v>
      </c>
      <c r="CI317" s="99">
        <v>13100</v>
      </c>
      <c r="CJ317" s="99">
        <v>13193</v>
      </c>
      <c r="CK317" s="99">
        <v>13307</v>
      </c>
      <c r="CL317" s="100">
        <v>13216</v>
      </c>
      <c r="CM317" s="98">
        <v>13886</v>
      </c>
      <c r="CN317" s="99">
        <v>13977</v>
      </c>
      <c r="CO317" s="99">
        <v>14164</v>
      </c>
      <c r="CP317" s="99">
        <v>14427</v>
      </c>
      <c r="CQ317" s="99">
        <v>14600</v>
      </c>
      <c r="CR317" s="99">
        <v>14779</v>
      </c>
      <c r="CS317" s="99">
        <v>15028</v>
      </c>
      <c r="CT317" s="99">
        <v>15087</v>
      </c>
      <c r="CU317" s="99">
        <v>15320</v>
      </c>
      <c r="CV317" s="99">
        <v>15401</v>
      </c>
      <c r="CW317" s="99">
        <v>15460</v>
      </c>
      <c r="CX317" s="100">
        <v>15620</v>
      </c>
      <c r="CY317" s="99">
        <v>15587</v>
      </c>
      <c r="CZ317" s="99">
        <v>15537</v>
      </c>
      <c r="DA317" s="99">
        <v>15693</v>
      </c>
      <c r="DB317" s="99">
        <v>15714</v>
      </c>
      <c r="DC317" s="99">
        <v>15799</v>
      </c>
      <c r="DD317" s="99">
        <v>15953</v>
      </c>
      <c r="DE317" s="99">
        <v>15973</v>
      </c>
      <c r="DF317" s="99">
        <v>16011</v>
      </c>
      <c r="DG317" s="99">
        <v>16114</v>
      </c>
      <c r="DH317" s="99">
        <v>16193</v>
      </c>
      <c r="DI317" s="99">
        <v>16247</v>
      </c>
      <c r="DJ317" s="100">
        <v>16093</v>
      </c>
      <c r="DL317" s="96"/>
      <c r="DM317" s="97" t="s">
        <v>387</v>
      </c>
      <c r="DN317" s="98">
        <v>31865</v>
      </c>
      <c r="DO317" s="99">
        <v>31714</v>
      </c>
      <c r="DP317" s="99">
        <v>31766</v>
      </c>
      <c r="DQ317" s="99">
        <v>31781</v>
      </c>
      <c r="DR317" s="99">
        <v>30681</v>
      </c>
      <c r="DS317" s="99">
        <v>31597</v>
      </c>
      <c r="DT317" s="99">
        <v>31518</v>
      </c>
      <c r="DU317" s="99">
        <v>31317</v>
      </c>
      <c r="DV317" s="99">
        <v>31165</v>
      </c>
      <c r="DW317" s="99">
        <v>31071</v>
      </c>
      <c r="DX317" s="99">
        <v>30638</v>
      </c>
      <c r="DY317" s="100">
        <v>30457</v>
      </c>
      <c r="DZ317" s="98">
        <v>30686</v>
      </c>
      <c r="EA317" s="99">
        <v>30865</v>
      </c>
      <c r="EB317" s="99">
        <v>32132</v>
      </c>
      <c r="EC317" s="99">
        <v>31518</v>
      </c>
      <c r="ED317" s="99">
        <v>32290</v>
      </c>
      <c r="EE317" s="99">
        <v>32162</v>
      </c>
      <c r="EF317" s="99">
        <v>32138</v>
      </c>
      <c r="EG317" s="99">
        <v>32403</v>
      </c>
      <c r="EH317" s="99">
        <v>32642</v>
      </c>
      <c r="EI317" s="99">
        <v>32798</v>
      </c>
      <c r="EJ317" s="99">
        <v>32844</v>
      </c>
      <c r="EK317" s="100">
        <v>32972</v>
      </c>
      <c r="EL317" s="99">
        <v>33400</v>
      </c>
      <c r="EM317" s="99">
        <v>33201</v>
      </c>
      <c r="EN317" s="99">
        <v>33237</v>
      </c>
      <c r="EO317" s="99">
        <v>33575</v>
      </c>
      <c r="EP317" s="99">
        <v>33776</v>
      </c>
      <c r="EQ317" s="99">
        <v>33958</v>
      </c>
      <c r="ER317" s="99">
        <v>33897</v>
      </c>
      <c r="ES317" s="99">
        <v>33870</v>
      </c>
      <c r="ET317" s="99">
        <v>34016</v>
      </c>
      <c r="EU317" s="99">
        <v>33975</v>
      </c>
      <c r="EV317" s="99">
        <v>34102</v>
      </c>
      <c r="EW317" s="100">
        <v>33238</v>
      </c>
      <c r="EX317" s="98">
        <v>33930</v>
      </c>
      <c r="EY317" s="99">
        <v>33151</v>
      </c>
      <c r="EZ317" s="99">
        <v>33025</v>
      </c>
      <c r="FA317" s="99">
        <v>32840</v>
      </c>
      <c r="FB317" s="99">
        <v>32680</v>
      </c>
      <c r="FC317" s="99">
        <v>32598</v>
      </c>
      <c r="FD317" s="99">
        <v>32343</v>
      </c>
      <c r="FE317" s="99">
        <v>32057</v>
      </c>
      <c r="FF317" s="99">
        <v>31799</v>
      </c>
      <c r="FG317" s="99">
        <v>31839</v>
      </c>
      <c r="FH317" s="99">
        <v>31798</v>
      </c>
      <c r="FI317" s="100">
        <v>31570</v>
      </c>
      <c r="FJ317" s="98">
        <v>31178</v>
      </c>
      <c r="FK317" s="99">
        <v>30917</v>
      </c>
      <c r="FL317" s="99">
        <v>30737</v>
      </c>
      <c r="FM317" s="99">
        <v>30649</v>
      </c>
      <c r="FN317" s="99">
        <v>30440</v>
      </c>
      <c r="FO317" s="99">
        <v>30137</v>
      </c>
      <c r="FP317" s="99">
        <v>29871</v>
      </c>
      <c r="FQ317" s="99">
        <v>29501</v>
      </c>
      <c r="FR317" s="99">
        <v>29370</v>
      </c>
      <c r="FS317" s="99">
        <v>29207</v>
      </c>
      <c r="FT317" s="99">
        <v>29107</v>
      </c>
      <c r="FU317" s="100">
        <v>28922</v>
      </c>
      <c r="FV317" s="98">
        <v>28835</v>
      </c>
      <c r="FW317" s="99">
        <v>28706</v>
      </c>
      <c r="FX317" s="99">
        <v>28637</v>
      </c>
      <c r="FY317" s="99">
        <v>28604</v>
      </c>
      <c r="FZ317" s="99">
        <v>28564</v>
      </c>
      <c r="GA317" s="99">
        <v>28536</v>
      </c>
      <c r="GB317" s="99">
        <v>28416</v>
      </c>
      <c r="GC317" s="99">
        <v>28466</v>
      </c>
      <c r="GD317" s="99">
        <v>28200</v>
      </c>
      <c r="GE317" s="99">
        <v>28050</v>
      </c>
      <c r="GF317" s="99">
        <v>27686</v>
      </c>
      <c r="GG317" s="100">
        <v>26131</v>
      </c>
      <c r="GH317" s="98">
        <v>25991</v>
      </c>
      <c r="GI317" s="99">
        <v>25763</v>
      </c>
      <c r="GJ317" s="99">
        <v>25630</v>
      </c>
      <c r="GK317" s="99">
        <v>25473</v>
      </c>
      <c r="GL317" s="99">
        <v>25197</v>
      </c>
      <c r="GM317" s="99">
        <v>25019</v>
      </c>
      <c r="GN317" s="99">
        <v>24917</v>
      </c>
      <c r="GO317" s="99">
        <v>23250</v>
      </c>
      <c r="GP317" s="99">
        <v>24658</v>
      </c>
      <c r="GQ317" s="99">
        <v>24451</v>
      </c>
      <c r="GR317" s="99">
        <v>24044</v>
      </c>
      <c r="GS317" s="100">
        <v>23956</v>
      </c>
      <c r="GT317" s="98">
        <v>23845</v>
      </c>
      <c r="GU317" s="99">
        <v>23834</v>
      </c>
      <c r="GV317" s="99">
        <v>23559</v>
      </c>
      <c r="GW317" s="99">
        <v>22050</v>
      </c>
      <c r="GX317" s="99">
        <v>20490</v>
      </c>
      <c r="GY317" s="100">
        <v>21934</v>
      </c>
      <c r="GZ317" s="291"/>
    </row>
    <row r="318" spans="2:208" x14ac:dyDescent="0.25">
      <c r="B318" s="96"/>
      <c r="C318" s="97" t="s">
        <v>367</v>
      </c>
      <c r="D318" s="100">
        <v>1478</v>
      </c>
      <c r="E318" s="100">
        <v>2226</v>
      </c>
      <c r="F318" s="100">
        <v>2549</v>
      </c>
      <c r="G318" s="98">
        <v>2687</v>
      </c>
      <c r="H318" s="99">
        <v>2670</v>
      </c>
      <c r="I318" s="99">
        <v>2683</v>
      </c>
      <c r="J318" s="99">
        <v>2764</v>
      </c>
      <c r="K318" s="99">
        <v>2813</v>
      </c>
      <c r="L318" s="99">
        <v>2939</v>
      </c>
      <c r="M318" s="99">
        <v>2983</v>
      </c>
      <c r="N318" s="99">
        <v>3067</v>
      </c>
      <c r="O318" s="99">
        <v>3134</v>
      </c>
      <c r="P318" s="99">
        <v>3216</v>
      </c>
      <c r="Q318" s="99">
        <v>3230</v>
      </c>
      <c r="R318" s="100">
        <v>3267</v>
      </c>
      <c r="S318" s="99">
        <v>3314</v>
      </c>
      <c r="T318" s="99">
        <v>3314</v>
      </c>
      <c r="U318" s="99">
        <v>3345</v>
      </c>
      <c r="V318" s="99">
        <v>3388</v>
      </c>
      <c r="W318" s="99">
        <v>3418</v>
      </c>
      <c r="X318" s="99">
        <v>3552</v>
      </c>
      <c r="Y318" s="99">
        <v>3574</v>
      </c>
      <c r="Z318" s="99">
        <v>3611</v>
      </c>
      <c r="AA318" s="99">
        <v>3567</v>
      </c>
      <c r="AB318" s="99">
        <v>3583</v>
      </c>
      <c r="AC318" s="99">
        <v>3525</v>
      </c>
      <c r="AD318" s="100">
        <v>3521</v>
      </c>
      <c r="AE318" s="99">
        <v>3510</v>
      </c>
      <c r="AF318" s="99">
        <v>3516</v>
      </c>
      <c r="AG318" s="99">
        <v>3560</v>
      </c>
      <c r="AH318" s="99">
        <v>3632</v>
      </c>
      <c r="AI318" s="99">
        <v>3589</v>
      </c>
      <c r="AJ318" s="99">
        <v>3536</v>
      </c>
      <c r="AK318" s="99">
        <v>3511</v>
      </c>
      <c r="AL318" s="99">
        <v>3449</v>
      </c>
      <c r="AM318" s="99">
        <v>3373</v>
      </c>
      <c r="AN318" s="99">
        <v>3396</v>
      </c>
      <c r="AO318" s="99">
        <v>3530</v>
      </c>
      <c r="AP318" s="100">
        <v>3696</v>
      </c>
      <c r="AQ318" s="98">
        <v>3806</v>
      </c>
      <c r="AR318" s="99">
        <v>3859</v>
      </c>
      <c r="AS318" s="99">
        <v>4312</v>
      </c>
      <c r="AT318" s="99">
        <v>4498</v>
      </c>
      <c r="AU318" s="99">
        <v>4610</v>
      </c>
      <c r="AV318" s="99">
        <v>4766</v>
      </c>
      <c r="AW318" s="99">
        <v>4876</v>
      </c>
      <c r="AX318" s="99">
        <v>4959</v>
      </c>
      <c r="AY318" s="99">
        <v>5046</v>
      </c>
      <c r="AZ318" s="99">
        <v>5055</v>
      </c>
      <c r="BA318" s="99">
        <v>5005</v>
      </c>
      <c r="BB318" s="100">
        <v>5089</v>
      </c>
      <c r="BC318" s="98">
        <v>5134</v>
      </c>
      <c r="BD318" s="99">
        <v>5216</v>
      </c>
      <c r="BE318" s="99">
        <v>5267</v>
      </c>
      <c r="BF318" s="99">
        <v>5370</v>
      </c>
      <c r="BG318" s="99">
        <v>5512</v>
      </c>
      <c r="BH318" s="99">
        <v>5621</v>
      </c>
      <c r="BI318" s="99">
        <v>5652</v>
      </c>
      <c r="BJ318" s="99">
        <v>5671</v>
      </c>
      <c r="BK318" s="99">
        <v>5622</v>
      </c>
      <c r="BL318" s="99">
        <v>5681</v>
      </c>
      <c r="BM318" s="99">
        <v>5645</v>
      </c>
      <c r="BN318" s="100">
        <v>5411</v>
      </c>
      <c r="BO318" s="99">
        <v>5706</v>
      </c>
      <c r="BP318" s="99">
        <v>5711</v>
      </c>
      <c r="BQ318" s="99">
        <v>5758</v>
      </c>
      <c r="BR318" s="99">
        <v>5814</v>
      </c>
      <c r="BS318" s="99">
        <v>5829</v>
      </c>
      <c r="BT318" s="99">
        <v>5873</v>
      </c>
      <c r="BU318" s="99">
        <v>5900</v>
      </c>
      <c r="BV318" s="99">
        <v>6010</v>
      </c>
      <c r="BW318" s="99">
        <v>6010</v>
      </c>
      <c r="BX318" s="99">
        <v>6005</v>
      </c>
      <c r="BY318" s="99">
        <v>6065</v>
      </c>
      <c r="BZ318" s="100">
        <v>6047</v>
      </c>
      <c r="CA318" s="99">
        <v>6088</v>
      </c>
      <c r="CB318" s="99">
        <v>6138</v>
      </c>
      <c r="CC318" s="99">
        <v>6224</v>
      </c>
      <c r="CD318" s="99">
        <v>6218</v>
      </c>
      <c r="CE318" s="99">
        <v>6349</v>
      </c>
      <c r="CF318" s="99">
        <v>6360</v>
      </c>
      <c r="CG318" s="99">
        <v>6366</v>
      </c>
      <c r="CH318" s="99">
        <v>6347</v>
      </c>
      <c r="CI318" s="99">
        <v>6401</v>
      </c>
      <c r="CJ318" s="99">
        <v>6392</v>
      </c>
      <c r="CK318" s="99">
        <v>6429</v>
      </c>
      <c r="CL318" s="100">
        <v>6440</v>
      </c>
      <c r="CM318" s="98">
        <v>6186</v>
      </c>
      <c r="CN318" s="99">
        <v>6290</v>
      </c>
      <c r="CO318" s="99">
        <v>6315</v>
      </c>
      <c r="CP318" s="99">
        <v>6374</v>
      </c>
      <c r="CQ318" s="99">
        <v>6420</v>
      </c>
      <c r="CR318" s="99">
        <v>6503</v>
      </c>
      <c r="CS318" s="99">
        <v>6491</v>
      </c>
      <c r="CT318" s="99">
        <v>6551</v>
      </c>
      <c r="CU318" s="99">
        <v>6561</v>
      </c>
      <c r="CV318" s="99">
        <v>6578</v>
      </c>
      <c r="CW318" s="99">
        <v>6633</v>
      </c>
      <c r="CX318" s="100">
        <v>6623</v>
      </c>
      <c r="CY318" s="99">
        <v>6567</v>
      </c>
      <c r="CZ318" s="99">
        <v>6565</v>
      </c>
      <c r="DA318" s="99">
        <v>6590</v>
      </c>
      <c r="DB318" s="99">
        <v>6617</v>
      </c>
      <c r="DC318" s="99">
        <v>6635</v>
      </c>
      <c r="DD318" s="99">
        <v>6637</v>
      </c>
      <c r="DE318" s="99">
        <v>6610</v>
      </c>
      <c r="DF318" s="99">
        <v>6670</v>
      </c>
      <c r="DG318" s="99">
        <v>6652</v>
      </c>
      <c r="DH318" s="99">
        <v>6662</v>
      </c>
      <c r="DI318" s="99">
        <v>6579</v>
      </c>
      <c r="DJ318" s="100">
        <v>6547</v>
      </c>
      <c r="DL318" s="96"/>
      <c r="DM318" s="97" t="s">
        <v>388</v>
      </c>
      <c r="DN318" s="98">
        <v>4296</v>
      </c>
      <c r="DO318" s="99">
        <v>4293</v>
      </c>
      <c r="DP318" s="99">
        <v>4328</v>
      </c>
      <c r="DQ318" s="99">
        <v>4341</v>
      </c>
      <c r="DR318" s="99">
        <v>4170</v>
      </c>
      <c r="DS318" s="99">
        <v>4316</v>
      </c>
      <c r="DT318" s="99">
        <v>4263</v>
      </c>
      <c r="DU318" s="99">
        <v>4196</v>
      </c>
      <c r="DV318" s="99">
        <v>4182</v>
      </c>
      <c r="DW318" s="99">
        <v>4196</v>
      </c>
      <c r="DX318" s="99">
        <v>4086</v>
      </c>
      <c r="DY318" s="100">
        <v>4100</v>
      </c>
      <c r="DZ318" s="98">
        <v>3882</v>
      </c>
      <c r="EA318" s="99">
        <v>3884</v>
      </c>
      <c r="EB318" s="99">
        <v>3872</v>
      </c>
      <c r="EC318" s="99">
        <v>3913</v>
      </c>
      <c r="ED318" s="99">
        <v>3936</v>
      </c>
      <c r="EE318" s="99">
        <v>3925</v>
      </c>
      <c r="EF318" s="99">
        <v>4024</v>
      </c>
      <c r="EG318" s="99">
        <v>4178</v>
      </c>
      <c r="EH318" s="99">
        <v>4255</v>
      </c>
      <c r="EI318" s="99">
        <v>4257</v>
      </c>
      <c r="EJ318" s="99">
        <v>4262</v>
      </c>
      <c r="EK318" s="100">
        <v>4271</v>
      </c>
      <c r="EL318" s="99">
        <v>4309</v>
      </c>
      <c r="EM318" s="99">
        <v>4292</v>
      </c>
      <c r="EN318" s="99">
        <v>4288</v>
      </c>
      <c r="EO318" s="99">
        <v>4361</v>
      </c>
      <c r="EP318" s="99">
        <v>4700</v>
      </c>
      <c r="EQ318" s="99">
        <v>4803</v>
      </c>
      <c r="ER318" s="99">
        <v>4806</v>
      </c>
      <c r="ES318" s="99">
        <v>4833</v>
      </c>
      <c r="ET318" s="99">
        <v>4806</v>
      </c>
      <c r="EU318" s="99">
        <v>4802</v>
      </c>
      <c r="EV318" s="99">
        <v>4808</v>
      </c>
      <c r="EW318" s="100">
        <v>4813</v>
      </c>
      <c r="EX318" s="98">
        <v>4809</v>
      </c>
      <c r="EY318" s="99">
        <v>4825</v>
      </c>
      <c r="EZ318" s="99">
        <v>4829</v>
      </c>
      <c r="FA318" s="99">
        <v>4844</v>
      </c>
      <c r="FB318" s="99">
        <v>4820</v>
      </c>
      <c r="FC318" s="99">
        <v>4777</v>
      </c>
      <c r="FD318" s="99">
        <v>4774</v>
      </c>
      <c r="FE318" s="99">
        <v>4757</v>
      </c>
      <c r="FF318" s="99">
        <v>4716</v>
      </c>
      <c r="FG318" s="99">
        <v>4753</v>
      </c>
      <c r="FH318" s="99">
        <v>4723</v>
      </c>
      <c r="FI318" s="100">
        <v>4689</v>
      </c>
      <c r="FJ318" s="98">
        <v>4669</v>
      </c>
      <c r="FK318" s="99">
        <v>4644</v>
      </c>
      <c r="FL318" s="99">
        <v>4670</v>
      </c>
      <c r="FM318" s="99">
        <v>4691</v>
      </c>
      <c r="FN318" s="99">
        <v>4674</v>
      </c>
      <c r="FO318" s="99">
        <v>4664</v>
      </c>
      <c r="FP318" s="99">
        <v>4637</v>
      </c>
      <c r="FQ318" s="99">
        <v>4616</v>
      </c>
      <c r="FR318" s="99">
        <v>4562</v>
      </c>
      <c r="FS318" s="99">
        <v>4517</v>
      </c>
      <c r="FT318" s="99">
        <v>4538</v>
      </c>
      <c r="FU318" s="100">
        <v>4523</v>
      </c>
      <c r="FV318" s="98">
        <v>4491</v>
      </c>
      <c r="FW318" s="99">
        <v>4472</v>
      </c>
      <c r="FX318" s="99">
        <v>4446</v>
      </c>
      <c r="FY318" s="99">
        <v>4420</v>
      </c>
      <c r="FZ318" s="99">
        <v>4377</v>
      </c>
      <c r="GA318" s="99">
        <v>4349</v>
      </c>
      <c r="GB318" s="99">
        <v>4290</v>
      </c>
      <c r="GC318" s="99">
        <v>4217</v>
      </c>
      <c r="GD318" s="99">
        <v>4145</v>
      </c>
      <c r="GE318" s="99">
        <v>4104</v>
      </c>
      <c r="GF318" s="99">
        <v>4065</v>
      </c>
      <c r="GG318" s="100">
        <v>3854</v>
      </c>
      <c r="GH318" s="98">
        <v>3790</v>
      </c>
      <c r="GI318" s="99">
        <v>3741</v>
      </c>
      <c r="GJ318" s="99">
        <v>3684</v>
      </c>
      <c r="GK318" s="99">
        <v>3650</v>
      </c>
      <c r="GL318" s="99">
        <v>3592</v>
      </c>
      <c r="GM318" s="99">
        <v>3536</v>
      </c>
      <c r="GN318" s="99">
        <v>3513</v>
      </c>
      <c r="GO318" s="99">
        <v>3492</v>
      </c>
      <c r="GP318" s="99">
        <v>3516</v>
      </c>
      <c r="GQ318" s="99">
        <v>3437</v>
      </c>
      <c r="GR318" s="99">
        <v>3401</v>
      </c>
      <c r="GS318" s="100">
        <v>3361</v>
      </c>
      <c r="GT318" s="98">
        <v>3355</v>
      </c>
      <c r="GU318" s="99">
        <v>3363</v>
      </c>
      <c r="GV318" s="99">
        <v>3273</v>
      </c>
      <c r="GW318" s="99">
        <v>3283</v>
      </c>
      <c r="GX318" s="99">
        <v>3517</v>
      </c>
      <c r="GY318" s="100">
        <v>3209</v>
      </c>
      <c r="GZ318" s="291"/>
    </row>
    <row r="319" spans="2:208" x14ac:dyDescent="0.25">
      <c r="B319" s="96"/>
      <c r="C319" s="97" t="s">
        <v>368</v>
      </c>
      <c r="D319" s="100">
        <v>7875</v>
      </c>
      <c r="E319" s="100">
        <v>8371</v>
      </c>
      <c r="F319" s="100">
        <v>8989</v>
      </c>
      <c r="G319" s="98">
        <v>9031</v>
      </c>
      <c r="H319" s="99">
        <v>9204</v>
      </c>
      <c r="I319" s="99">
        <v>9285</v>
      </c>
      <c r="J319" s="99">
        <v>9332</v>
      </c>
      <c r="K319" s="99">
        <v>9403</v>
      </c>
      <c r="L319" s="99">
        <v>9488</v>
      </c>
      <c r="M319" s="99">
        <v>9489</v>
      </c>
      <c r="N319" s="99">
        <v>9534</v>
      </c>
      <c r="O319" s="99">
        <v>9530</v>
      </c>
      <c r="P319" s="99">
        <v>9542</v>
      </c>
      <c r="Q319" s="99">
        <v>9789</v>
      </c>
      <c r="R319" s="100">
        <v>9765</v>
      </c>
      <c r="S319" s="99">
        <v>9722</v>
      </c>
      <c r="T319" s="99">
        <v>9685</v>
      </c>
      <c r="U319" s="99">
        <v>9827</v>
      </c>
      <c r="V319" s="99">
        <v>9909</v>
      </c>
      <c r="W319" s="99">
        <v>9982</v>
      </c>
      <c r="X319" s="99">
        <v>10042</v>
      </c>
      <c r="Y319" s="99">
        <v>10042</v>
      </c>
      <c r="Z319" s="99">
        <v>10068</v>
      </c>
      <c r="AA319" s="99">
        <v>10124</v>
      </c>
      <c r="AB319" s="99">
        <v>10124</v>
      </c>
      <c r="AC319" s="99">
        <v>10060</v>
      </c>
      <c r="AD319" s="100">
        <v>10048</v>
      </c>
      <c r="AE319" s="99">
        <v>10019</v>
      </c>
      <c r="AF319" s="99">
        <v>9956</v>
      </c>
      <c r="AG319" s="99">
        <v>10090</v>
      </c>
      <c r="AH319" s="99">
        <v>10219</v>
      </c>
      <c r="AI319" s="99">
        <v>10228</v>
      </c>
      <c r="AJ319" s="99">
        <v>10272</v>
      </c>
      <c r="AK319" s="99">
        <v>10209</v>
      </c>
      <c r="AL319" s="99">
        <v>10154</v>
      </c>
      <c r="AM319" s="99">
        <v>10094</v>
      </c>
      <c r="AN319" s="99">
        <v>10237</v>
      </c>
      <c r="AO319" s="99">
        <v>10397</v>
      </c>
      <c r="AP319" s="100">
        <v>10470</v>
      </c>
      <c r="AQ319" s="98">
        <v>10508</v>
      </c>
      <c r="AR319" s="99">
        <v>10526</v>
      </c>
      <c r="AS319" s="99">
        <v>11493</v>
      </c>
      <c r="AT319" s="99">
        <v>11587</v>
      </c>
      <c r="AU319" s="99">
        <v>11722</v>
      </c>
      <c r="AV319" s="99">
        <v>11860</v>
      </c>
      <c r="AW319" s="99">
        <v>12181</v>
      </c>
      <c r="AX319" s="99">
        <v>12263</v>
      </c>
      <c r="AY319" s="99">
        <v>12302</v>
      </c>
      <c r="AZ319" s="99">
        <v>12359</v>
      </c>
      <c r="BA319" s="99">
        <v>12442</v>
      </c>
      <c r="BB319" s="100">
        <v>12513</v>
      </c>
      <c r="BC319" s="98">
        <v>12651</v>
      </c>
      <c r="BD319" s="99">
        <v>12789</v>
      </c>
      <c r="BE319" s="99">
        <v>12917</v>
      </c>
      <c r="BF319" s="99">
        <v>12957</v>
      </c>
      <c r="BG319" s="99">
        <v>13094</v>
      </c>
      <c r="BH319" s="99">
        <v>13199</v>
      </c>
      <c r="BI319" s="99">
        <v>13170</v>
      </c>
      <c r="BJ319" s="99">
        <v>13276</v>
      </c>
      <c r="BK319" s="99">
        <v>13357</v>
      </c>
      <c r="BL319" s="99">
        <v>13491</v>
      </c>
      <c r="BM319" s="99">
        <v>13474</v>
      </c>
      <c r="BN319" s="100">
        <v>13536</v>
      </c>
      <c r="BO319" s="99">
        <v>13358</v>
      </c>
      <c r="BP319" s="99">
        <v>13277</v>
      </c>
      <c r="BQ319" s="99">
        <v>13443</v>
      </c>
      <c r="BR319" s="99">
        <v>13556</v>
      </c>
      <c r="BS319" s="99">
        <v>13603</v>
      </c>
      <c r="BT319" s="99">
        <v>13748</v>
      </c>
      <c r="BU319" s="99">
        <v>13829</v>
      </c>
      <c r="BV319" s="99">
        <v>13906</v>
      </c>
      <c r="BW319" s="99">
        <v>13770</v>
      </c>
      <c r="BX319" s="99">
        <v>13850</v>
      </c>
      <c r="BY319" s="99">
        <v>13834</v>
      </c>
      <c r="BZ319" s="100">
        <v>13830</v>
      </c>
      <c r="CA319" s="99">
        <v>13749</v>
      </c>
      <c r="CB319" s="99">
        <v>13727</v>
      </c>
      <c r="CC319" s="99">
        <v>13863</v>
      </c>
      <c r="CD319" s="99">
        <v>13914</v>
      </c>
      <c r="CE319" s="99">
        <v>13728</v>
      </c>
      <c r="CF319" s="99">
        <v>13749</v>
      </c>
      <c r="CG319" s="99">
        <v>13773</v>
      </c>
      <c r="CH319" s="99">
        <v>13847</v>
      </c>
      <c r="CI319" s="99">
        <v>13808</v>
      </c>
      <c r="CJ319" s="99">
        <v>13759</v>
      </c>
      <c r="CK319" s="99">
        <v>13890</v>
      </c>
      <c r="CL319" s="100">
        <v>13870</v>
      </c>
      <c r="CM319" s="98">
        <v>13932</v>
      </c>
      <c r="CN319" s="99">
        <v>14050</v>
      </c>
      <c r="CO319" s="99">
        <v>14100</v>
      </c>
      <c r="CP319" s="99">
        <v>14369</v>
      </c>
      <c r="CQ319" s="99">
        <v>14455</v>
      </c>
      <c r="CR319" s="99">
        <v>14590</v>
      </c>
      <c r="CS319" s="99">
        <v>14660</v>
      </c>
      <c r="CT319" s="99">
        <v>14736</v>
      </c>
      <c r="CU319" s="99">
        <v>14809</v>
      </c>
      <c r="CV319" s="99">
        <v>14826</v>
      </c>
      <c r="CW319" s="99">
        <v>14806</v>
      </c>
      <c r="CX319" s="100">
        <v>14818</v>
      </c>
      <c r="CY319" s="99">
        <v>14752</v>
      </c>
      <c r="CZ319" s="99">
        <v>14720</v>
      </c>
      <c r="DA319" s="99">
        <v>14786</v>
      </c>
      <c r="DB319" s="99">
        <v>14840</v>
      </c>
      <c r="DC319" s="99">
        <v>14802</v>
      </c>
      <c r="DD319" s="99">
        <v>14934</v>
      </c>
      <c r="DE319" s="99">
        <v>14913</v>
      </c>
      <c r="DF319" s="99">
        <v>15037</v>
      </c>
      <c r="DG319" s="99">
        <v>15113</v>
      </c>
      <c r="DH319" s="99">
        <v>15141</v>
      </c>
      <c r="DI319" s="99">
        <v>15113</v>
      </c>
      <c r="DJ319" s="100">
        <v>15020</v>
      </c>
      <c r="DL319" s="96"/>
      <c r="DM319" s="97" t="s">
        <v>389</v>
      </c>
      <c r="DN319" s="98">
        <v>52738</v>
      </c>
      <c r="DO319" s="99">
        <v>52184</v>
      </c>
      <c r="DP319" s="99">
        <v>52167</v>
      </c>
      <c r="DQ319" s="99">
        <v>51976</v>
      </c>
      <c r="DR319" s="99">
        <v>51379</v>
      </c>
      <c r="DS319" s="99">
        <v>51451</v>
      </c>
      <c r="DT319" s="99">
        <v>50980</v>
      </c>
      <c r="DU319" s="99">
        <v>50773</v>
      </c>
      <c r="DV319" s="99">
        <v>50348</v>
      </c>
      <c r="DW319" s="99">
        <v>50251</v>
      </c>
      <c r="DX319" s="99">
        <v>49528</v>
      </c>
      <c r="DY319" s="100">
        <v>48893</v>
      </c>
      <c r="DZ319" s="98">
        <v>48387</v>
      </c>
      <c r="EA319" s="99">
        <v>48478</v>
      </c>
      <c r="EB319" s="99">
        <v>48160</v>
      </c>
      <c r="EC319" s="99">
        <v>47416</v>
      </c>
      <c r="ED319" s="99">
        <v>46793</v>
      </c>
      <c r="EE319" s="99">
        <v>46300</v>
      </c>
      <c r="EF319" s="99">
        <v>45932</v>
      </c>
      <c r="EG319" s="99">
        <v>45472</v>
      </c>
      <c r="EH319" s="99">
        <v>45503</v>
      </c>
      <c r="EI319" s="99">
        <v>45785</v>
      </c>
      <c r="EJ319" s="99">
        <v>46031</v>
      </c>
      <c r="EK319" s="100">
        <v>46069</v>
      </c>
      <c r="EL319" s="99">
        <v>46385</v>
      </c>
      <c r="EM319" s="99">
        <v>46505</v>
      </c>
      <c r="EN319" s="99">
        <v>46594</v>
      </c>
      <c r="EO319" s="99">
        <v>46943</v>
      </c>
      <c r="EP319" s="99">
        <v>47194</v>
      </c>
      <c r="EQ319" s="99">
        <v>47556</v>
      </c>
      <c r="ER319" s="99">
        <v>47838</v>
      </c>
      <c r="ES319" s="99">
        <v>48068</v>
      </c>
      <c r="ET319" s="99">
        <v>48552</v>
      </c>
      <c r="EU319" s="99">
        <v>48717</v>
      </c>
      <c r="EV319" s="99">
        <v>49248</v>
      </c>
      <c r="EW319" s="100">
        <v>47691</v>
      </c>
      <c r="EX319" s="98">
        <v>49191</v>
      </c>
      <c r="EY319" s="99">
        <v>49019</v>
      </c>
      <c r="EZ319" s="99">
        <v>48731</v>
      </c>
      <c r="FA319" s="99">
        <v>48422</v>
      </c>
      <c r="FB319" s="99">
        <v>47997</v>
      </c>
      <c r="FC319" s="99">
        <v>47823</v>
      </c>
      <c r="FD319" s="99">
        <v>47614</v>
      </c>
      <c r="FE319" s="99">
        <v>47414</v>
      </c>
      <c r="FF319" s="99">
        <v>47233</v>
      </c>
      <c r="FG319" s="99">
        <v>47274</v>
      </c>
      <c r="FH319" s="99">
        <v>47434</v>
      </c>
      <c r="FI319" s="100">
        <v>47343</v>
      </c>
      <c r="FJ319" s="98">
        <v>46620</v>
      </c>
      <c r="FK319" s="99">
        <v>46388</v>
      </c>
      <c r="FL319" s="99">
        <v>46218</v>
      </c>
      <c r="FM319" s="99">
        <v>45971</v>
      </c>
      <c r="FN319" s="99">
        <v>45631</v>
      </c>
      <c r="FO319" s="99">
        <v>45250</v>
      </c>
      <c r="FP319" s="99">
        <v>44826</v>
      </c>
      <c r="FQ319" s="99">
        <v>44390</v>
      </c>
      <c r="FR319" s="99">
        <v>44128</v>
      </c>
      <c r="FS319" s="99">
        <v>43891</v>
      </c>
      <c r="FT319" s="99">
        <v>43716</v>
      </c>
      <c r="FU319" s="100">
        <v>43432</v>
      </c>
      <c r="FV319" s="98">
        <v>43176</v>
      </c>
      <c r="FW319" s="99">
        <v>42923</v>
      </c>
      <c r="FX319" s="99">
        <v>42755</v>
      </c>
      <c r="FY319" s="99">
        <v>42589</v>
      </c>
      <c r="FZ319" s="99">
        <v>42353</v>
      </c>
      <c r="GA319" s="99">
        <v>42169</v>
      </c>
      <c r="GB319" s="99">
        <v>41751</v>
      </c>
      <c r="GC319" s="99">
        <v>41458</v>
      </c>
      <c r="GD319" s="99">
        <v>41059</v>
      </c>
      <c r="GE319" s="99">
        <v>40761</v>
      </c>
      <c r="GF319" s="99">
        <v>40301</v>
      </c>
      <c r="GG319" s="100">
        <v>37119</v>
      </c>
      <c r="GH319" s="98">
        <v>36788</v>
      </c>
      <c r="GI319" s="99">
        <v>36437</v>
      </c>
      <c r="GJ319" s="99">
        <v>36068</v>
      </c>
      <c r="GK319" s="99">
        <v>35815</v>
      </c>
      <c r="GL319" s="99">
        <v>35677</v>
      </c>
      <c r="GM319" s="99">
        <v>35378</v>
      </c>
      <c r="GN319" s="99">
        <v>35025</v>
      </c>
      <c r="GO319" s="99">
        <v>34478</v>
      </c>
      <c r="GP319" s="99">
        <v>34686</v>
      </c>
      <c r="GQ319" s="99">
        <v>34465</v>
      </c>
      <c r="GR319" s="99">
        <v>33657</v>
      </c>
      <c r="GS319" s="100">
        <v>33466</v>
      </c>
      <c r="GT319" s="98">
        <v>33205</v>
      </c>
      <c r="GU319" s="99">
        <v>33043</v>
      </c>
      <c r="GV319" s="99">
        <v>32790</v>
      </c>
      <c r="GW319" s="99">
        <v>32298</v>
      </c>
      <c r="GX319" s="99">
        <v>32104</v>
      </c>
      <c r="GY319" s="100">
        <v>32024</v>
      </c>
      <c r="GZ319" s="291"/>
    </row>
    <row r="320" spans="2:208" x14ac:dyDescent="0.25">
      <c r="B320" s="96"/>
      <c r="C320" s="97" t="s">
        <v>369</v>
      </c>
      <c r="D320" s="100">
        <v>36446</v>
      </c>
      <c r="E320" s="100">
        <v>37616</v>
      </c>
      <c r="F320" s="100">
        <v>42725</v>
      </c>
      <c r="G320" s="98">
        <v>43443</v>
      </c>
      <c r="H320" s="99">
        <v>43321</v>
      </c>
      <c r="I320" s="99">
        <v>43484</v>
      </c>
      <c r="J320" s="99">
        <v>43738</v>
      </c>
      <c r="K320" s="99">
        <v>44132</v>
      </c>
      <c r="L320" s="99">
        <v>43286</v>
      </c>
      <c r="M320" s="99">
        <v>43614</v>
      </c>
      <c r="N320" s="99">
        <v>43358</v>
      </c>
      <c r="O320" s="99">
        <v>43478</v>
      </c>
      <c r="P320" s="99">
        <v>43543</v>
      </c>
      <c r="Q320" s="99">
        <v>43471</v>
      </c>
      <c r="R320" s="100">
        <v>44027</v>
      </c>
      <c r="S320" s="99">
        <v>44053</v>
      </c>
      <c r="T320" s="99">
        <v>44017</v>
      </c>
      <c r="U320" s="99">
        <v>44661</v>
      </c>
      <c r="V320" s="99">
        <v>45063</v>
      </c>
      <c r="W320" s="99">
        <v>45691</v>
      </c>
      <c r="X320" s="99">
        <v>46309</v>
      </c>
      <c r="Y320" s="99">
        <v>46823</v>
      </c>
      <c r="Z320" s="99">
        <v>46247</v>
      </c>
      <c r="AA320" s="99">
        <v>47393</v>
      </c>
      <c r="AB320" s="99">
        <v>47514</v>
      </c>
      <c r="AC320" s="99">
        <v>47315</v>
      </c>
      <c r="AD320" s="100">
        <v>47353</v>
      </c>
      <c r="AE320" s="99">
        <v>47691</v>
      </c>
      <c r="AF320" s="99">
        <v>47466</v>
      </c>
      <c r="AG320" s="99">
        <v>48567</v>
      </c>
      <c r="AH320" s="99">
        <v>48902</v>
      </c>
      <c r="AI320" s="99">
        <v>48866</v>
      </c>
      <c r="AJ320" s="99">
        <v>49034</v>
      </c>
      <c r="AK320" s="99">
        <v>48795</v>
      </c>
      <c r="AL320" s="99">
        <v>49005</v>
      </c>
      <c r="AM320" s="99">
        <v>48545</v>
      </c>
      <c r="AN320" s="99">
        <v>49032</v>
      </c>
      <c r="AO320" s="99">
        <v>49437</v>
      </c>
      <c r="AP320" s="100">
        <v>49486</v>
      </c>
      <c r="AQ320" s="98">
        <v>49322</v>
      </c>
      <c r="AR320" s="99">
        <v>49563</v>
      </c>
      <c r="AS320" s="99">
        <v>49115</v>
      </c>
      <c r="AT320" s="99">
        <v>49525</v>
      </c>
      <c r="AU320" s="99">
        <v>49893</v>
      </c>
      <c r="AV320" s="99">
        <v>50254</v>
      </c>
      <c r="AW320" s="99">
        <v>50928</v>
      </c>
      <c r="AX320" s="99">
        <v>51421</v>
      </c>
      <c r="AY320" s="99">
        <v>51688</v>
      </c>
      <c r="AZ320" s="99">
        <v>51879</v>
      </c>
      <c r="BA320" s="99">
        <v>52137</v>
      </c>
      <c r="BB320" s="100">
        <v>52396</v>
      </c>
      <c r="BC320" s="98">
        <v>52879</v>
      </c>
      <c r="BD320" s="99">
        <v>53337</v>
      </c>
      <c r="BE320" s="99">
        <v>53713</v>
      </c>
      <c r="BF320" s="99">
        <v>54206</v>
      </c>
      <c r="BG320" s="99">
        <v>54756</v>
      </c>
      <c r="BH320" s="99">
        <v>55184</v>
      </c>
      <c r="BI320" s="99">
        <v>55216</v>
      </c>
      <c r="BJ320" s="99">
        <v>55648</v>
      </c>
      <c r="BK320" s="99">
        <v>55768</v>
      </c>
      <c r="BL320" s="99">
        <v>56337</v>
      </c>
      <c r="BM320" s="99">
        <v>56727</v>
      </c>
      <c r="BN320" s="100">
        <v>56922</v>
      </c>
      <c r="BO320" s="99">
        <v>56428</v>
      </c>
      <c r="BP320" s="99">
        <v>56030</v>
      </c>
      <c r="BQ320" s="99">
        <v>56485</v>
      </c>
      <c r="BR320" s="99">
        <v>56948</v>
      </c>
      <c r="BS320" s="99">
        <v>57248</v>
      </c>
      <c r="BT320" s="99">
        <v>58050</v>
      </c>
      <c r="BU320" s="99">
        <v>58607</v>
      </c>
      <c r="BV320" s="99">
        <v>58942</v>
      </c>
      <c r="BW320" s="99">
        <v>59024</v>
      </c>
      <c r="BX320" s="99">
        <v>59367</v>
      </c>
      <c r="BY320" s="99">
        <v>59443</v>
      </c>
      <c r="BZ320" s="100">
        <v>59304</v>
      </c>
      <c r="CA320" s="99">
        <v>60227</v>
      </c>
      <c r="CB320" s="99">
        <v>60225</v>
      </c>
      <c r="CC320" s="99">
        <v>59388</v>
      </c>
      <c r="CD320" s="99">
        <v>60299</v>
      </c>
      <c r="CE320" s="99">
        <v>60660</v>
      </c>
      <c r="CF320" s="99">
        <v>61253</v>
      </c>
      <c r="CG320" s="99">
        <v>61281</v>
      </c>
      <c r="CH320" s="99">
        <v>61597</v>
      </c>
      <c r="CI320" s="99">
        <v>61528</v>
      </c>
      <c r="CJ320" s="99">
        <v>61845</v>
      </c>
      <c r="CK320" s="99">
        <v>62054</v>
      </c>
      <c r="CL320" s="100">
        <v>62095</v>
      </c>
      <c r="CM320" s="98">
        <v>62866</v>
      </c>
      <c r="CN320" s="99">
        <v>62651</v>
      </c>
      <c r="CO320" s="99">
        <v>62810</v>
      </c>
      <c r="CP320" s="99">
        <v>63599</v>
      </c>
      <c r="CQ320" s="99">
        <v>64126</v>
      </c>
      <c r="CR320" s="99">
        <v>64663</v>
      </c>
      <c r="CS320" s="99">
        <v>64699</v>
      </c>
      <c r="CT320" s="99">
        <v>64962</v>
      </c>
      <c r="CU320" s="99">
        <v>65262</v>
      </c>
      <c r="CV320" s="99">
        <v>65122</v>
      </c>
      <c r="CW320" s="99">
        <v>65030</v>
      </c>
      <c r="CX320" s="100">
        <v>65358</v>
      </c>
      <c r="CY320" s="99">
        <v>65080</v>
      </c>
      <c r="CZ320" s="99">
        <v>65097</v>
      </c>
      <c r="DA320" s="99">
        <v>65274</v>
      </c>
      <c r="DB320" s="99">
        <v>65791</v>
      </c>
      <c r="DC320" s="99">
        <v>66471</v>
      </c>
      <c r="DD320" s="99">
        <v>67103</v>
      </c>
      <c r="DE320" s="99">
        <v>66791</v>
      </c>
      <c r="DF320" s="99">
        <v>67662</v>
      </c>
      <c r="DG320" s="99">
        <v>67799</v>
      </c>
      <c r="DH320" s="99">
        <v>67800</v>
      </c>
      <c r="DI320" s="99">
        <v>67802</v>
      </c>
      <c r="DJ320" s="100">
        <v>67453</v>
      </c>
      <c r="DL320" s="96"/>
      <c r="DM320" s="97" t="s">
        <v>390</v>
      </c>
      <c r="DN320" s="98">
        <v>40538</v>
      </c>
      <c r="DO320" s="99">
        <v>40516</v>
      </c>
      <c r="DP320" s="99">
        <v>40567</v>
      </c>
      <c r="DQ320" s="99">
        <v>40175</v>
      </c>
      <c r="DR320" s="99">
        <v>42499</v>
      </c>
      <c r="DS320" s="99">
        <v>39885</v>
      </c>
      <c r="DT320" s="99">
        <v>39508</v>
      </c>
      <c r="DU320" s="99">
        <v>39080</v>
      </c>
      <c r="DV320" s="99">
        <v>38707</v>
      </c>
      <c r="DW320" s="99">
        <v>38613</v>
      </c>
      <c r="DX320" s="99">
        <v>37165</v>
      </c>
      <c r="DY320" s="100">
        <v>36971</v>
      </c>
      <c r="DZ320" s="98">
        <v>37314</v>
      </c>
      <c r="EA320" s="99">
        <v>37336</v>
      </c>
      <c r="EB320" s="99">
        <v>37610</v>
      </c>
      <c r="EC320" s="99">
        <v>37506</v>
      </c>
      <c r="ED320" s="99">
        <v>37509</v>
      </c>
      <c r="EE320" s="99">
        <v>37567</v>
      </c>
      <c r="EF320" s="99">
        <v>37233</v>
      </c>
      <c r="EG320" s="99">
        <v>38091</v>
      </c>
      <c r="EH320" s="99">
        <v>38643</v>
      </c>
      <c r="EI320" s="99">
        <v>38532</v>
      </c>
      <c r="EJ320" s="99">
        <v>38512</v>
      </c>
      <c r="EK320" s="100">
        <v>38484</v>
      </c>
      <c r="EL320" s="99">
        <v>38697</v>
      </c>
      <c r="EM320" s="99">
        <v>38727</v>
      </c>
      <c r="EN320" s="99">
        <v>38874</v>
      </c>
      <c r="EO320" s="99">
        <v>39267</v>
      </c>
      <c r="EP320" s="99">
        <v>39707</v>
      </c>
      <c r="EQ320" s="99">
        <v>39736</v>
      </c>
      <c r="ER320" s="99">
        <v>39938</v>
      </c>
      <c r="ES320" s="99">
        <v>39978</v>
      </c>
      <c r="ET320" s="99">
        <v>40366</v>
      </c>
      <c r="EU320" s="99">
        <v>40334</v>
      </c>
      <c r="EV320" s="99">
        <v>40546</v>
      </c>
      <c r="EW320" s="100">
        <v>42091</v>
      </c>
      <c r="EX320" s="98">
        <v>40616</v>
      </c>
      <c r="EY320" s="99">
        <v>39951</v>
      </c>
      <c r="EZ320" s="99">
        <v>39997</v>
      </c>
      <c r="FA320" s="99">
        <v>39993</v>
      </c>
      <c r="FB320" s="99">
        <v>39870</v>
      </c>
      <c r="FC320" s="99">
        <v>39809</v>
      </c>
      <c r="FD320" s="99">
        <v>39500</v>
      </c>
      <c r="FE320" s="99">
        <v>39510</v>
      </c>
      <c r="FF320" s="99">
        <v>39872</v>
      </c>
      <c r="FG320" s="99">
        <v>39676</v>
      </c>
      <c r="FH320" s="99">
        <v>38467</v>
      </c>
      <c r="FI320" s="100">
        <v>38199</v>
      </c>
      <c r="FJ320" s="98">
        <v>37918</v>
      </c>
      <c r="FK320" s="99">
        <v>37781</v>
      </c>
      <c r="FL320" s="99">
        <v>37719</v>
      </c>
      <c r="FM320" s="99">
        <v>37577</v>
      </c>
      <c r="FN320" s="99">
        <v>37351</v>
      </c>
      <c r="FO320" s="99">
        <v>37123</v>
      </c>
      <c r="FP320" s="99">
        <v>36947</v>
      </c>
      <c r="FQ320" s="99">
        <v>36620</v>
      </c>
      <c r="FR320" s="99">
        <v>36389</v>
      </c>
      <c r="FS320" s="99">
        <v>36145</v>
      </c>
      <c r="FT320" s="99">
        <v>35989</v>
      </c>
      <c r="FU320" s="100">
        <v>35683</v>
      </c>
      <c r="FV320" s="98">
        <v>35520</v>
      </c>
      <c r="FW320" s="99">
        <v>35475</v>
      </c>
      <c r="FX320" s="99">
        <v>35374</v>
      </c>
      <c r="FY320" s="99">
        <v>35329</v>
      </c>
      <c r="FZ320" s="99">
        <v>35230</v>
      </c>
      <c r="GA320" s="99">
        <v>35094</v>
      </c>
      <c r="GB320" s="99">
        <v>35022</v>
      </c>
      <c r="GC320" s="99">
        <v>35189</v>
      </c>
      <c r="GD320" s="99">
        <v>34834</v>
      </c>
      <c r="GE320" s="99">
        <v>34541</v>
      </c>
      <c r="GF320" s="99">
        <v>34018</v>
      </c>
      <c r="GG320" s="100">
        <v>39033</v>
      </c>
      <c r="GH320" s="98">
        <v>38741</v>
      </c>
      <c r="GI320" s="99">
        <v>38408</v>
      </c>
      <c r="GJ320" s="99">
        <v>38322</v>
      </c>
      <c r="GK320" s="99">
        <v>38142</v>
      </c>
      <c r="GL320" s="99">
        <v>37854</v>
      </c>
      <c r="GM320" s="99">
        <v>37707</v>
      </c>
      <c r="GN320" s="99">
        <v>37569</v>
      </c>
      <c r="GO320" s="99">
        <v>37116</v>
      </c>
      <c r="GP320" s="99">
        <v>37230</v>
      </c>
      <c r="GQ320" s="99">
        <v>36912</v>
      </c>
      <c r="GR320" s="99">
        <v>36204</v>
      </c>
      <c r="GS320" s="100">
        <v>36054</v>
      </c>
      <c r="GT320" s="98">
        <v>35893</v>
      </c>
      <c r="GU320" s="99">
        <v>35757</v>
      </c>
      <c r="GV320" s="99">
        <v>35312</v>
      </c>
      <c r="GW320" s="99">
        <v>34957</v>
      </c>
      <c r="GX320" s="99">
        <v>33423</v>
      </c>
      <c r="GY320" s="100">
        <v>34937</v>
      </c>
      <c r="GZ320" s="291"/>
    </row>
    <row r="321" spans="2:208" x14ac:dyDescent="0.25">
      <c r="B321" s="96"/>
      <c r="C321" s="97" t="s">
        <v>370</v>
      </c>
      <c r="D321" s="100">
        <v>5179</v>
      </c>
      <c r="E321" s="100">
        <v>6879</v>
      </c>
      <c r="F321" s="100">
        <v>7687</v>
      </c>
      <c r="G321" s="98">
        <v>7806</v>
      </c>
      <c r="H321" s="99">
        <v>7780</v>
      </c>
      <c r="I321" s="99">
        <v>7878</v>
      </c>
      <c r="J321" s="99">
        <v>8146</v>
      </c>
      <c r="K321" s="99">
        <v>8414</v>
      </c>
      <c r="L321" s="99">
        <v>8670</v>
      </c>
      <c r="M321" s="99">
        <v>8827</v>
      </c>
      <c r="N321" s="99">
        <v>9007</v>
      </c>
      <c r="O321" s="99">
        <v>9169</v>
      </c>
      <c r="P321" s="99">
        <v>9277</v>
      </c>
      <c r="Q321" s="99">
        <v>9428</v>
      </c>
      <c r="R321" s="100">
        <v>9634</v>
      </c>
      <c r="S321" s="99">
        <v>9745</v>
      </c>
      <c r="T321" s="99">
        <v>9750</v>
      </c>
      <c r="U321" s="99">
        <v>9856</v>
      </c>
      <c r="V321" s="99">
        <v>10071</v>
      </c>
      <c r="W321" s="99">
        <v>10209</v>
      </c>
      <c r="X321" s="99">
        <v>10255</v>
      </c>
      <c r="Y321" s="99">
        <v>10409</v>
      </c>
      <c r="Z321" s="99">
        <v>10503</v>
      </c>
      <c r="AA321" s="99">
        <v>10513</v>
      </c>
      <c r="AB321" s="99">
        <v>10576</v>
      </c>
      <c r="AC321" s="99">
        <v>10489</v>
      </c>
      <c r="AD321" s="100">
        <v>10526</v>
      </c>
      <c r="AE321" s="99">
        <v>10446</v>
      </c>
      <c r="AF321" s="99">
        <v>10351</v>
      </c>
      <c r="AG321" s="99">
        <v>10602</v>
      </c>
      <c r="AH321" s="99">
        <v>10712</v>
      </c>
      <c r="AI321" s="99">
        <v>10691</v>
      </c>
      <c r="AJ321" s="99">
        <v>10682</v>
      </c>
      <c r="AK321" s="99">
        <v>10452</v>
      </c>
      <c r="AL321" s="99">
        <v>10495</v>
      </c>
      <c r="AM321" s="99">
        <v>10366</v>
      </c>
      <c r="AN321" s="99">
        <v>10432</v>
      </c>
      <c r="AO321" s="99">
        <v>10769</v>
      </c>
      <c r="AP321" s="100">
        <v>10980</v>
      </c>
      <c r="AQ321" s="98">
        <v>11155</v>
      </c>
      <c r="AR321" s="99">
        <v>11199</v>
      </c>
      <c r="AS321" s="99">
        <v>10756</v>
      </c>
      <c r="AT321" s="99">
        <v>11117</v>
      </c>
      <c r="AU321" s="99">
        <v>11385</v>
      </c>
      <c r="AV321" s="99">
        <v>11579</v>
      </c>
      <c r="AW321" s="99">
        <v>11966</v>
      </c>
      <c r="AX321" s="99">
        <v>12248</v>
      </c>
      <c r="AY321" s="99">
        <v>12475</v>
      </c>
      <c r="AZ321" s="99">
        <v>12694</v>
      </c>
      <c r="BA321" s="99">
        <v>12899</v>
      </c>
      <c r="BB321" s="100">
        <v>13031</v>
      </c>
      <c r="BC321" s="98">
        <v>13200</v>
      </c>
      <c r="BD321" s="99">
        <v>13344</v>
      </c>
      <c r="BE321" s="99">
        <v>13727</v>
      </c>
      <c r="BF321" s="99">
        <v>13787</v>
      </c>
      <c r="BG321" s="99">
        <v>14017</v>
      </c>
      <c r="BH321" s="99">
        <v>14142</v>
      </c>
      <c r="BI321" s="99">
        <v>14222</v>
      </c>
      <c r="BJ321" s="99">
        <v>14352</v>
      </c>
      <c r="BK321" s="99">
        <v>14393</v>
      </c>
      <c r="BL321" s="99">
        <v>14519</v>
      </c>
      <c r="BM321" s="99">
        <v>14663</v>
      </c>
      <c r="BN321" s="100">
        <v>14867</v>
      </c>
      <c r="BO321" s="99">
        <v>14731</v>
      </c>
      <c r="BP321" s="99">
        <v>14683</v>
      </c>
      <c r="BQ321" s="99">
        <v>14838</v>
      </c>
      <c r="BR321" s="99">
        <v>15041</v>
      </c>
      <c r="BS321" s="99">
        <v>15156</v>
      </c>
      <c r="BT321" s="99">
        <v>15279</v>
      </c>
      <c r="BU321" s="99">
        <v>15263</v>
      </c>
      <c r="BV321" s="99">
        <v>15314</v>
      </c>
      <c r="BW321" s="99">
        <v>15365</v>
      </c>
      <c r="BX321" s="99">
        <v>15448</v>
      </c>
      <c r="BY321" s="99">
        <v>15526</v>
      </c>
      <c r="BZ321" s="100">
        <v>15391</v>
      </c>
      <c r="CA321" s="99">
        <v>15349</v>
      </c>
      <c r="CB321" s="99">
        <v>15407</v>
      </c>
      <c r="CC321" s="99">
        <v>15404</v>
      </c>
      <c r="CD321" s="99">
        <v>15564</v>
      </c>
      <c r="CE321" s="99">
        <v>15623</v>
      </c>
      <c r="CF321" s="99">
        <v>15685</v>
      </c>
      <c r="CG321" s="99">
        <v>15727</v>
      </c>
      <c r="CH321" s="99">
        <v>15765</v>
      </c>
      <c r="CI321" s="99">
        <v>15787</v>
      </c>
      <c r="CJ321" s="99">
        <v>15871</v>
      </c>
      <c r="CK321" s="99">
        <v>15884</v>
      </c>
      <c r="CL321" s="100">
        <v>15844</v>
      </c>
      <c r="CM321" s="98">
        <v>15842</v>
      </c>
      <c r="CN321" s="99">
        <v>16080</v>
      </c>
      <c r="CO321" s="99">
        <v>16157</v>
      </c>
      <c r="CP321" s="99">
        <v>16540</v>
      </c>
      <c r="CQ321" s="99">
        <v>16578</v>
      </c>
      <c r="CR321" s="99">
        <v>16749</v>
      </c>
      <c r="CS321" s="99">
        <v>16878</v>
      </c>
      <c r="CT321" s="99">
        <v>16936</v>
      </c>
      <c r="CU321" s="99">
        <v>17068</v>
      </c>
      <c r="CV321" s="99">
        <v>17311</v>
      </c>
      <c r="CW321" s="99">
        <v>17310</v>
      </c>
      <c r="CX321" s="100">
        <v>17329</v>
      </c>
      <c r="CY321" s="99">
        <v>17173</v>
      </c>
      <c r="CZ321" s="99">
        <v>17078</v>
      </c>
      <c r="DA321" s="99">
        <v>17164</v>
      </c>
      <c r="DB321" s="99">
        <v>17388</v>
      </c>
      <c r="DC321" s="99">
        <v>17365</v>
      </c>
      <c r="DD321" s="99">
        <v>17610</v>
      </c>
      <c r="DE321" s="99">
        <v>17545</v>
      </c>
      <c r="DF321" s="99">
        <v>17611</v>
      </c>
      <c r="DG321" s="99">
        <v>17524</v>
      </c>
      <c r="DH321" s="99">
        <v>18574</v>
      </c>
      <c r="DI321" s="99">
        <v>18694</v>
      </c>
      <c r="DJ321" s="100">
        <v>18538</v>
      </c>
      <c r="DL321" s="96"/>
      <c r="DM321" s="97" t="s">
        <v>391</v>
      </c>
      <c r="DN321" s="98">
        <v>96430</v>
      </c>
      <c r="DO321" s="99">
        <v>96552</v>
      </c>
      <c r="DP321" s="99">
        <v>97309</v>
      </c>
      <c r="DQ321" s="99">
        <v>97576</v>
      </c>
      <c r="DR321" s="99">
        <v>94387</v>
      </c>
      <c r="DS321" s="99">
        <v>97697</v>
      </c>
      <c r="DT321" s="99">
        <v>97301</v>
      </c>
      <c r="DU321" s="99">
        <v>96959</v>
      </c>
      <c r="DV321" s="99">
        <v>96540</v>
      </c>
      <c r="DW321" s="99">
        <v>95943</v>
      </c>
      <c r="DX321" s="99">
        <v>96374</v>
      </c>
      <c r="DY321" s="100">
        <v>97611</v>
      </c>
      <c r="DZ321" s="98">
        <v>97778</v>
      </c>
      <c r="EA321" s="99">
        <v>97685</v>
      </c>
      <c r="EB321" s="99">
        <v>98393</v>
      </c>
      <c r="EC321" s="99">
        <v>97568</v>
      </c>
      <c r="ED321" s="99">
        <v>97326</v>
      </c>
      <c r="EE321" s="99">
        <v>97341</v>
      </c>
      <c r="EF321" s="99">
        <v>96367</v>
      </c>
      <c r="EG321" s="99">
        <v>97679</v>
      </c>
      <c r="EH321" s="99">
        <v>97691</v>
      </c>
      <c r="EI321" s="99">
        <v>98368</v>
      </c>
      <c r="EJ321" s="99">
        <v>99979</v>
      </c>
      <c r="EK321" s="100">
        <v>101156</v>
      </c>
      <c r="EL321" s="99">
        <v>101409</v>
      </c>
      <c r="EM321" s="99">
        <v>100857</v>
      </c>
      <c r="EN321" s="99">
        <v>100593</v>
      </c>
      <c r="EO321" s="99">
        <v>101128</v>
      </c>
      <c r="EP321" s="99">
        <v>100735</v>
      </c>
      <c r="EQ321" s="99">
        <v>100863</v>
      </c>
      <c r="ER321" s="99">
        <v>100766</v>
      </c>
      <c r="ES321" s="99">
        <v>100671</v>
      </c>
      <c r="ET321" s="99">
        <v>100797</v>
      </c>
      <c r="EU321" s="99">
        <v>100345</v>
      </c>
      <c r="EV321" s="99">
        <v>100700</v>
      </c>
      <c r="EW321" s="100">
        <v>100953</v>
      </c>
      <c r="EX321" s="98">
        <v>96475</v>
      </c>
      <c r="EY321" s="99">
        <v>96366</v>
      </c>
      <c r="EZ321" s="99">
        <v>95805</v>
      </c>
      <c r="FA321" s="99">
        <v>95292</v>
      </c>
      <c r="FB321" s="99">
        <v>94662</v>
      </c>
      <c r="FC321" s="99">
        <v>93915</v>
      </c>
      <c r="FD321" s="99">
        <v>93095</v>
      </c>
      <c r="FE321" s="99">
        <v>92939</v>
      </c>
      <c r="FF321" s="99">
        <v>92372</v>
      </c>
      <c r="FG321" s="99">
        <v>92132</v>
      </c>
      <c r="FH321" s="99">
        <v>91441</v>
      </c>
      <c r="FI321" s="100">
        <v>90330</v>
      </c>
      <c r="FJ321" s="98">
        <v>88938</v>
      </c>
      <c r="FK321" s="99">
        <v>88067</v>
      </c>
      <c r="FL321" s="99">
        <v>87888</v>
      </c>
      <c r="FM321" s="99">
        <v>87689</v>
      </c>
      <c r="FN321" s="99">
        <v>87129</v>
      </c>
      <c r="FO321" s="99">
        <v>86479</v>
      </c>
      <c r="FP321" s="99">
        <v>85794</v>
      </c>
      <c r="FQ321" s="99">
        <v>85166</v>
      </c>
      <c r="FR321" s="99">
        <v>85063</v>
      </c>
      <c r="FS321" s="99">
        <v>84843</v>
      </c>
      <c r="FT321" s="99">
        <v>84758</v>
      </c>
      <c r="FU321" s="100">
        <v>84095</v>
      </c>
      <c r="FV321" s="98">
        <v>83619</v>
      </c>
      <c r="FW321" s="99">
        <v>83353</v>
      </c>
      <c r="FX321" s="99">
        <v>82992</v>
      </c>
      <c r="FY321" s="99">
        <v>82830</v>
      </c>
      <c r="FZ321" s="99">
        <v>82664</v>
      </c>
      <c r="GA321" s="99">
        <v>82612</v>
      </c>
      <c r="GB321" s="99">
        <v>82330</v>
      </c>
      <c r="GC321" s="99">
        <v>81970</v>
      </c>
      <c r="GD321" s="99">
        <v>81153</v>
      </c>
      <c r="GE321" s="99">
        <v>80532</v>
      </c>
      <c r="GF321" s="99">
        <v>79391</v>
      </c>
      <c r="GG321" s="100">
        <v>85159</v>
      </c>
      <c r="GH321" s="98">
        <v>84260</v>
      </c>
      <c r="GI321" s="99">
        <v>83452</v>
      </c>
      <c r="GJ321" s="99">
        <v>82769</v>
      </c>
      <c r="GK321" s="99">
        <v>82230</v>
      </c>
      <c r="GL321" s="99">
        <v>81559</v>
      </c>
      <c r="GM321" s="99">
        <v>80797</v>
      </c>
      <c r="GN321" s="99">
        <v>80374</v>
      </c>
      <c r="GO321" s="99">
        <v>79100</v>
      </c>
      <c r="GP321" s="99">
        <v>79715</v>
      </c>
      <c r="GQ321" s="99">
        <v>78880</v>
      </c>
      <c r="GR321" s="99">
        <v>77826</v>
      </c>
      <c r="GS321" s="100">
        <v>77403</v>
      </c>
      <c r="GT321" s="98">
        <v>77130</v>
      </c>
      <c r="GU321" s="99">
        <v>76889</v>
      </c>
      <c r="GV321" s="99">
        <v>76021</v>
      </c>
      <c r="GW321" s="99">
        <v>75116</v>
      </c>
      <c r="GX321" s="99">
        <v>66025</v>
      </c>
      <c r="GY321" s="100">
        <v>74953</v>
      </c>
      <c r="GZ321" s="291"/>
    </row>
    <row r="322" spans="2:208" x14ac:dyDescent="0.25">
      <c r="B322" s="96"/>
      <c r="C322" s="97" t="s">
        <v>371</v>
      </c>
      <c r="D322" s="100">
        <v>4245</v>
      </c>
      <c r="E322" s="100">
        <v>7687</v>
      </c>
      <c r="F322" s="100">
        <v>7987</v>
      </c>
      <c r="G322" s="98">
        <v>8080</v>
      </c>
      <c r="H322" s="99">
        <v>8235</v>
      </c>
      <c r="I322" s="99">
        <v>8520</v>
      </c>
      <c r="J322" s="99">
        <v>8843</v>
      </c>
      <c r="K322" s="99">
        <v>9421</v>
      </c>
      <c r="L322" s="99">
        <v>10127</v>
      </c>
      <c r="M322" s="99">
        <v>10349</v>
      </c>
      <c r="N322" s="99">
        <v>10501</v>
      </c>
      <c r="O322" s="99">
        <v>10570</v>
      </c>
      <c r="P322" s="99">
        <v>10809</v>
      </c>
      <c r="Q322" s="99">
        <v>11013</v>
      </c>
      <c r="R322" s="100">
        <v>11469</v>
      </c>
      <c r="S322" s="99">
        <v>11703</v>
      </c>
      <c r="T322" s="99">
        <v>11701</v>
      </c>
      <c r="U322" s="99">
        <v>11905</v>
      </c>
      <c r="V322" s="99">
        <v>12152</v>
      </c>
      <c r="W322" s="99">
        <v>12234</v>
      </c>
      <c r="X322" s="99">
        <v>12382</v>
      </c>
      <c r="Y322" s="99">
        <v>12518</v>
      </c>
      <c r="Z322" s="99">
        <v>12812</v>
      </c>
      <c r="AA322" s="99">
        <v>12866</v>
      </c>
      <c r="AB322" s="99">
        <v>13054</v>
      </c>
      <c r="AC322" s="99">
        <v>13003</v>
      </c>
      <c r="AD322" s="100">
        <v>13180</v>
      </c>
      <c r="AE322" s="99">
        <v>13122</v>
      </c>
      <c r="AF322" s="99">
        <v>13071</v>
      </c>
      <c r="AG322" s="99">
        <v>13324</v>
      </c>
      <c r="AH322" s="99">
        <v>13604</v>
      </c>
      <c r="AI322" s="99">
        <v>13566</v>
      </c>
      <c r="AJ322" s="99">
        <v>13585</v>
      </c>
      <c r="AK322" s="99">
        <v>13356</v>
      </c>
      <c r="AL322" s="99">
        <v>13483</v>
      </c>
      <c r="AM322" s="99">
        <v>13246</v>
      </c>
      <c r="AN322" s="99">
        <v>13375</v>
      </c>
      <c r="AO322" s="99">
        <v>13786</v>
      </c>
      <c r="AP322" s="100">
        <v>14038</v>
      </c>
      <c r="AQ322" s="98">
        <v>14206</v>
      </c>
      <c r="AR322" s="99">
        <v>14257</v>
      </c>
      <c r="AS322" s="99">
        <v>13140</v>
      </c>
      <c r="AT322" s="99">
        <v>14239</v>
      </c>
      <c r="AU322" s="99">
        <v>14633</v>
      </c>
      <c r="AV322" s="99">
        <v>15116</v>
      </c>
      <c r="AW322" s="99">
        <v>15745</v>
      </c>
      <c r="AX322" s="99">
        <v>16357</v>
      </c>
      <c r="AY322" s="99">
        <v>16688</v>
      </c>
      <c r="AZ322" s="99">
        <v>16791</v>
      </c>
      <c r="BA322" s="99">
        <v>16849</v>
      </c>
      <c r="BB322" s="100">
        <v>17042</v>
      </c>
      <c r="BC322" s="98">
        <v>16574</v>
      </c>
      <c r="BD322" s="99">
        <v>16751</v>
      </c>
      <c r="BE322" s="99">
        <v>17387</v>
      </c>
      <c r="BF322" s="99">
        <v>17579</v>
      </c>
      <c r="BG322" s="99">
        <v>17710</v>
      </c>
      <c r="BH322" s="99">
        <v>17795</v>
      </c>
      <c r="BI322" s="99">
        <v>17678</v>
      </c>
      <c r="BJ322" s="99">
        <v>17885</v>
      </c>
      <c r="BK322" s="99">
        <v>17961</v>
      </c>
      <c r="BL322" s="99">
        <v>18199</v>
      </c>
      <c r="BM322" s="99">
        <v>18014</v>
      </c>
      <c r="BN322" s="100">
        <v>18347</v>
      </c>
      <c r="BO322" s="99">
        <v>17922</v>
      </c>
      <c r="BP322" s="99">
        <v>17889</v>
      </c>
      <c r="BQ322" s="99">
        <v>18103</v>
      </c>
      <c r="BR322" s="99">
        <v>18339</v>
      </c>
      <c r="BS322" s="99">
        <v>18369</v>
      </c>
      <c r="BT322" s="99">
        <v>18431</v>
      </c>
      <c r="BU322" s="99">
        <v>18478</v>
      </c>
      <c r="BV322" s="99">
        <v>18741</v>
      </c>
      <c r="BW322" s="99">
        <v>18734</v>
      </c>
      <c r="BX322" s="99">
        <v>18902</v>
      </c>
      <c r="BY322" s="99">
        <v>18956</v>
      </c>
      <c r="BZ322" s="100">
        <v>18863</v>
      </c>
      <c r="CA322" s="99">
        <v>18847</v>
      </c>
      <c r="CB322" s="99">
        <v>18985</v>
      </c>
      <c r="CC322" s="99">
        <v>19290</v>
      </c>
      <c r="CD322" s="99">
        <v>19586</v>
      </c>
      <c r="CE322" s="99">
        <v>19784</v>
      </c>
      <c r="CF322" s="99">
        <v>19999</v>
      </c>
      <c r="CG322" s="99">
        <v>20169</v>
      </c>
      <c r="CH322" s="99">
        <v>20230</v>
      </c>
      <c r="CI322" s="99">
        <v>20218</v>
      </c>
      <c r="CJ322" s="99">
        <v>20384</v>
      </c>
      <c r="CK322" s="99">
        <v>20337</v>
      </c>
      <c r="CL322" s="100">
        <v>20168</v>
      </c>
      <c r="CM322" s="98">
        <v>21035</v>
      </c>
      <c r="CN322" s="99">
        <v>20613</v>
      </c>
      <c r="CO322" s="99">
        <v>20844</v>
      </c>
      <c r="CP322" s="99">
        <v>21186</v>
      </c>
      <c r="CQ322" s="99">
        <v>21266</v>
      </c>
      <c r="CR322" s="99">
        <v>21447</v>
      </c>
      <c r="CS322" s="99">
        <v>21478</v>
      </c>
      <c r="CT322" s="99">
        <v>21641</v>
      </c>
      <c r="CU322" s="99">
        <v>21720</v>
      </c>
      <c r="CV322" s="99">
        <v>21724</v>
      </c>
      <c r="CW322" s="99">
        <v>21630</v>
      </c>
      <c r="CX322" s="100">
        <v>21662</v>
      </c>
      <c r="CY322" s="99">
        <v>21504</v>
      </c>
      <c r="CZ322" s="99">
        <v>21576</v>
      </c>
      <c r="DA322" s="99">
        <v>21705</v>
      </c>
      <c r="DB322" s="99">
        <v>21877</v>
      </c>
      <c r="DC322" s="99">
        <v>21943</v>
      </c>
      <c r="DD322" s="99">
        <v>22033</v>
      </c>
      <c r="DE322" s="99">
        <v>21793</v>
      </c>
      <c r="DF322" s="99">
        <v>21704</v>
      </c>
      <c r="DG322" s="99">
        <v>21523</v>
      </c>
      <c r="DH322" s="99">
        <v>21333</v>
      </c>
      <c r="DI322" s="99">
        <v>21004</v>
      </c>
      <c r="DJ322" s="100">
        <v>20674</v>
      </c>
      <c r="DL322" s="96"/>
      <c r="DM322" s="97" t="s">
        <v>392</v>
      </c>
      <c r="DN322" s="98">
        <v>31364</v>
      </c>
      <c r="DO322" s="99">
        <v>31421</v>
      </c>
      <c r="DP322" s="99">
        <v>31684</v>
      </c>
      <c r="DQ322" s="99">
        <v>31624</v>
      </c>
      <c r="DR322" s="99">
        <v>28649</v>
      </c>
      <c r="DS322" s="99">
        <v>31604</v>
      </c>
      <c r="DT322" s="99">
        <v>31274</v>
      </c>
      <c r="DU322" s="99">
        <v>31149</v>
      </c>
      <c r="DV322" s="99">
        <v>30963</v>
      </c>
      <c r="DW322" s="99">
        <v>30944</v>
      </c>
      <c r="DX322" s="99">
        <v>30390</v>
      </c>
      <c r="DY322" s="100">
        <v>30057</v>
      </c>
      <c r="DZ322" s="98">
        <v>30443</v>
      </c>
      <c r="EA322" s="99">
        <v>31309</v>
      </c>
      <c r="EB322" s="99">
        <v>31580</v>
      </c>
      <c r="EC322" s="99">
        <v>30057</v>
      </c>
      <c r="ED322" s="99">
        <v>29833</v>
      </c>
      <c r="EE322" s="99">
        <v>29700</v>
      </c>
      <c r="EF322" s="99">
        <v>29589</v>
      </c>
      <c r="EG322" s="99">
        <v>29796</v>
      </c>
      <c r="EH322" s="99">
        <v>30201</v>
      </c>
      <c r="EI322" s="99">
        <v>30166</v>
      </c>
      <c r="EJ322" s="99">
        <v>30189</v>
      </c>
      <c r="EK322" s="100">
        <v>30398</v>
      </c>
      <c r="EL322" s="99">
        <v>30710</v>
      </c>
      <c r="EM322" s="99">
        <v>30648</v>
      </c>
      <c r="EN322" s="99">
        <v>30713</v>
      </c>
      <c r="EO322" s="99">
        <v>31139</v>
      </c>
      <c r="EP322" s="99">
        <v>31249</v>
      </c>
      <c r="EQ322" s="99">
        <v>32620</v>
      </c>
      <c r="ER322" s="99">
        <v>32361</v>
      </c>
      <c r="ES322" s="99">
        <v>32066</v>
      </c>
      <c r="ET322" s="99">
        <v>30772</v>
      </c>
      <c r="EU322" s="99">
        <v>30140</v>
      </c>
      <c r="EV322" s="99">
        <v>29851</v>
      </c>
      <c r="EW322" s="100">
        <v>29477</v>
      </c>
      <c r="EX322" s="98">
        <v>29935</v>
      </c>
      <c r="EY322" s="99">
        <v>29838</v>
      </c>
      <c r="EZ322" s="99">
        <v>29432</v>
      </c>
      <c r="FA322" s="99">
        <v>29155</v>
      </c>
      <c r="FB322" s="99">
        <v>28517</v>
      </c>
      <c r="FC322" s="99">
        <v>27844</v>
      </c>
      <c r="FD322" s="99">
        <v>27595</v>
      </c>
      <c r="FE322" s="99">
        <v>27497</v>
      </c>
      <c r="FF322" s="99">
        <v>27055</v>
      </c>
      <c r="FG322" s="99">
        <v>26742</v>
      </c>
      <c r="FH322" s="99">
        <v>26516</v>
      </c>
      <c r="FI322" s="100">
        <v>25949</v>
      </c>
      <c r="FJ322" s="98">
        <v>25505</v>
      </c>
      <c r="FK322" s="99">
        <v>25191</v>
      </c>
      <c r="FL322" s="99">
        <v>25002</v>
      </c>
      <c r="FM322" s="99">
        <v>24762</v>
      </c>
      <c r="FN322" s="99">
        <v>24514</v>
      </c>
      <c r="FO322" s="99">
        <v>24250</v>
      </c>
      <c r="FP322" s="99">
        <v>24181</v>
      </c>
      <c r="FQ322" s="99">
        <v>23942</v>
      </c>
      <c r="FR322" s="99">
        <v>23819</v>
      </c>
      <c r="FS322" s="99">
        <v>23689</v>
      </c>
      <c r="FT322" s="99">
        <v>23765</v>
      </c>
      <c r="FU322" s="100">
        <v>23453</v>
      </c>
      <c r="FV322" s="98">
        <v>23261</v>
      </c>
      <c r="FW322" s="99">
        <v>23246</v>
      </c>
      <c r="FX322" s="99">
        <v>23068</v>
      </c>
      <c r="FY322" s="99">
        <v>23109</v>
      </c>
      <c r="FZ322" s="99">
        <v>23116</v>
      </c>
      <c r="GA322" s="99">
        <v>23171</v>
      </c>
      <c r="GB322" s="99">
        <v>23084</v>
      </c>
      <c r="GC322" s="99">
        <v>23050</v>
      </c>
      <c r="GD322" s="99">
        <v>22923</v>
      </c>
      <c r="GE322" s="99">
        <v>22789</v>
      </c>
      <c r="GF322" s="99">
        <v>22378</v>
      </c>
      <c r="GG322" s="100">
        <v>21725</v>
      </c>
      <c r="GH322" s="98">
        <v>21517</v>
      </c>
      <c r="GI322" s="99">
        <v>21250</v>
      </c>
      <c r="GJ322" s="99">
        <v>21163</v>
      </c>
      <c r="GK322" s="99">
        <v>21011</v>
      </c>
      <c r="GL322" s="99">
        <v>20752</v>
      </c>
      <c r="GM322" s="99">
        <v>20617</v>
      </c>
      <c r="GN322" s="99">
        <v>20611</v>
      </c>
      <c r="GO322" s="99">
        <v>19311</v>
      </c>
      <c r="GP322" s="99">
        <v>20349</v>
      </c>
      <c r="GQ322" s="99">
        <v>20057</v>
      </c>
      <c r="GR322" s="99">
        <v>19696</v>
      </c>
      <c r="GS322" s="100">
        <v>19638</v>
      </c>
      <c r="GT322" s="98">
        <v>19519</v>
      </c>
      <c r="GU322" s="99">
        <v>19533</v>
      </c>
      <c r="GV322" s="99">
        <v>19263</v>
      </c>
      <c r="GW322" s="99">
        <v>18239</v>
      </c>
      <c r="GX322" s="99">
        <v>16294</v>
      </c>
      <c r="GY322" s="100">
        <v>18358</v>
      </c>
      <c r="GZ322" s="291"/>
    </row>
    <row r="323" spans="2:208" x14ac:dyDescent="0.25">
      <c r="B323" s="96"/>
      <c r="C323" s="97" t="s">
        <v>372</v>
      </c>
      <c r="D323" s="100">
        <v>16215</v>
      </c>
      <c r="E323" s="100">
        <v>16826</v>
      </c>
      <c r="F323" s="100">
        <v>17444</v>
      </c>
      <c r="G323" s="98">
        <v>17484</v>
      </c>
      <c r="H323" s="99">
        <v>17501</v>
      </c>
      <c r="I323" s="99">
        <v>17529</v>
      </c>
      <c r="J323" s="99">
        <v>17561</v>
      </c>
      <c r="K323" s="99">
        <v>17698</v>
      </c>
      <c r="L323" s="99">
        <v>17849</v>
      </c>
      <c r="M323" s="99">
        <v>17846</v>
      </c>
      <c r="N323" s="99">
        <v>17950</v>
      </c>
      <c r="O323" s="99">
        <v>17855</v>
      </c>
      <c r="P323" s="99">
        <v>17859</v>
      </c>
      <c r="Q323" s="99">
        <v>17877</v>
      </c>
      <c r="R323" s="100">
        <v>17867</v>
      </c>
      <c r="S323" s="99">
        <v>17846</v>
      </c>
      <c r="T323" s="99">
        <v>17894</v>
      </c>
      <c r="U323" s="99">
        <v>17961</v>
      </c>
      <c r="V323" s="99">
        <v>18036</v>
      </c>
      <c r="W323" s="99">
        <v>18071</v>
      </c>
      <c r="X323" s="99">
        <v>18192</v>
      </c>
      <c r="Y323" s="99">
        <v>18185</v>
      </c>
      <c r="Z323" s="99">
        <v>18175</v>
      </c>
      <c r="AA323" s="99">
        <v>18271</v>
      </c>
      <c r="AB323" s="99">
        <v>18250</v>
      </c>
      <c r="AC323" s="99">
        <v>18226</v>
      </c>
      <c r="AD323" s="100">
        <v>18201</v>
      </c>
      <c r="AE323" s="99">
        <v>18206</v>
      </c>
      <c r="AF323" s="99">
        <v>18188</v>
      </c>
      <c r="AG323" s="99">
        <v>18346</v>
      </c>
      <c r="AH323" s="99">
        <v>18367</v>
      </c>
      <c r="AI323" s="99">
        <v>18286</v>
      </c>
      <c r="AJ323" s="99">
        <v>18330</v>
      </c>
      <c r="AK323" s="99">
        <v>18246</v>
      </c>
      <c r="AL323" s="99">
        <v>18173</v>
      </c>
      <c r="AM323" s="99">
        <v>18128</v>
      </c>
      <c r="AN323" s="99">
        <v>18153</v>
      </c>
      <c r="AO323" s="99">
        <v>18180</v>
      </c>
      <c r="AP323" s="100">
        <v>18219</v>
      </c>
      <c r="AQ323" s="98">
        <v>18196</v>
      </c>
      <c r="AR323" s="99">
        <v>18238</v>
      </c>
      <c r="AS323" s="99">
        <v>18283</v>
      </c>
      <c r="AT323" s="99">
        <v>18367</v>
      </c>
      <c r="AU323" s="99">
        <v>18435</v>
      </c>
      <c r="AV323" s="99">
        <v>18519</v>
      </c>
      <c r="AW323" s="99">
        <v>18611</v>
      </c>
      <c r="AX323" s="99">
        <v>18675</v>
      </c>
      <c r="AY323" s="99">
        <v>18734</v>
      </c>
      <c r="AZ323" s="99">
        <v>18748</v>
      </c>
      <c r="BA323" s="99">
        <v>18778</v>
      </c>
      <c r="BB323" s="100">
        <v>18879</v>
      </c>
      <c r="BC323" s="98">
        <v>18950</v>
      </c>
      <c r="BD323" s="99">
        <v>19060</v>
      </c>
      <c r="BE323" s="99">
        <v>19155</v>
      </c>
      <c r="BF323" s="99">
        <v>19264</v>
      </c>
      <c r="BG323" s="99">
        <v>19437</v>
      </c>
      <c r="BH323" s="99">
        <v>19543</v>
      </c>
      <c r="BI323" s="99">
        <v>19658</v>
      </c>
      <c r="BJ323" s="99">
        <v>19678</v>
      </c>
      <c r="BK323" s="99">
        <v>19686</v>
      </c>
      <c r="BL323" s="99">
        <v>19801</v>
      </c>
      <c r="BM323" s="99">
        <v>19959</v>
      </c>
      <c r="BN323" s="100">
        <v>19856</v>
      </c>
      <c r="BO323" s="99">
        <v>19877</v>
      </c>
      <c r="BP323" s="99">
        <v>19711</v>
      </c>
      <c r="BQ323" s="99">
        <v>19787</v>
      </c>
      <c r="BR323" s="99">
        <v>19885</v>
      </c>
      <c r="BS323" s="99">
        <v>19952</v>
      </c>
      <c r="BT323" s="99">
        <v>20017</v>
      </c>
      <c r="BU323" s="99">
        <v>20022</v>
      </c>
      <c r="BV323" s="99">
        <v>20029</v>
      </c>
      <c r="BW323" s="99">
        <v>20084</v>
      </c>
      <c r="BX323" s="99">
        <v>20160</v>
      </c>
      <c r="BY323" s="99">
        <v>20131</v>
      </c>
      <c r="BZ323" s="100">
        <v>20030</v>
      </c>
      <c r="CA323" s="99">
        <v>20020</v>
      </c>
      <c r="CB323" s="99">
        <v>20044</v>
      </c>
      <c r="CC323" s="99">
        <v>20264</v>
      </c>
      <c r="CD323" s="99">
        <v>20131</v>
      </c>
      <c r="CE323" s="99">
        <v>20088</v>
      </c>
      <c r="CF323" s="99">
        <v>20076</v>
      </c>
      <c r="CG323" s="99">
        <v>20118</v>
      </c>
      <c r="CH323" s="99">
        <v>20171</v>
      </c>
      <c r="CI323" s="99">
        <v>20144</v>
      </c>
      <c r="CJ323" s="99">
        <v>20200</v>
      </c>
      <c r="CK323" s="99">
        <v>20162</v>
      </c>
      <c r="CL323" s="100">
        <v>20173</v>
      </c>
      <c r="CM323" s="98">
        <v>20388</v>
      </c>
      <c r="CN323" s="99">
        <v>20445</v>
      </c>
      <c r="CO323" s="99">
        <v>20432</v>
      </c>
      <c r="CP323" s="99">
        <v>20528</v>
      </c>
      <c r="CQ323" s="99">
        <v>20617</v>
      </c>
      <c r="CR323" s="99">
        <v>20718</v>
      </c>
      <c r="CS323" s="99">
        <v>20802</v>
      </c>
      <c r="CT323" s="99">
        <v>20768</v>
      </c>
      <c r="CU323" s="99">
        <v>20957</v>
      </c>
      <c r="CV323" s="99">
        <v>20972</v>
      </c>
      <c r="CW323" s="99">
        <v>21070</v>
      </c>
      <c r="CX323" s="100">
        <v>21115</v>
      </c>
      <c r="CY323" s="99">
        <v>21128</v>
      </c>
      <c r="CZ323" s="99">
        <v>21131</v>
      </c>
      <c r="DA323" s="99">
        <v>21143</v>
      </c>
      <c r="DB323" s="99">
        <v>21286</v>
      </c>
      <c r="DC323" s="99">
        <v>21290</v>
      </c>
      <c r="DD323" s="99">
        <v>21400</v>
      </c>
      <c r="DE323" s="99">
        <v>21431</v>
      </c>
      <c r="DF323" s="99">
        <v>21439</v>
      </c>
      <c r="DG323" s="99">
        <v>21470</v>
      </c>
      <c r="DH323" s="99">
        <v>21470</v>
      </c>
      <c r="DI323" s="99">
        <v>21479</v>
      </c>
      <c r="DJ323" s="100">
        <v>21497</v>
      </c>
      <c r="DL323" s="96"/>
      <c r="DM323" s="97" t="s">
        <v>393</v>
      </c>
      <c r="DN323" s="98">
        <v>18262</v>
      </c>
      <c r="DO323" s="99">
        <v>18224</v>
      </c>
      <c r="DP323" s="99">
        <v>18158</v>
      </c>
      <c r="DQ323" s="99">
        <v>18050</v>
      </c>
      <c r="DR323" s="99">
        <v>18370</v>
      </c>
      <c r="DS323" s="99">
        <v>17857</v>
      </c>
      <c r="DT323" s="99">
        <v>17581</v>
      </c>
      <c r="DU323" s="99">
        <v>17451</v>
      </c>
      <c r="DV323" s="99">
        <v>17235</v>
      </c>
      <c r="DW323" s="99">
        <v>17181</v>
      </c>
      <c r="DX323" s="99">
        <v>16934</v>
      </c>
      <c r="DY323" s="100">
        <v>16805</v>
      </c>
      <c r="DZ323" s="98">
        <v>16738</v>
      </c>
      <c r="EA323" s="99">
        <v>16682</v>
      </c>
      <c r="EB323" s="99">
        <v>16670</v>
      </c>
      <c r="EC323" s="99">
        <v>16528</v>
      </c>
      <c r="ED323" s="99">
        <v>16375</v>
      </c>
      <c r="EE323" s="99">
        <v>16373</v>
      </c>
      <c r="EF323" s="99">
        <v>16206</v>
      </c>
      <c r="EG323" s="99">
        <v>16075</v>
      </c>
      <c r="EH323" s="99">
        <v>16104</v>
      </c>
      <c r="EI323" s="99">
        <v>16229</v>
      </c>
      <c r="EJ323" s="99">
        <v>16288</v>
      </c>
      <c r="EK323" s="100">
        <v>16264</v>
      </c>
      <c r="EL323" s="99">
        <v>16364</v>
      </c>
      <c r="EM323" s="99">
        <v>16449</v>
      </c>
      <c r="EN323" s="99">
        <v>16535</v>
      </c>
      <c r="EO323" s="99">
        <v>16656</v>
      </c>
      <c r="EP323" s="99">
        <v>16749</v>
      </c>
      <c r="EQ323" s="99">
        <v>16986</v>
      </c>
      <c r="ER323" s="99">
        <v>17066</v>
      </c>
      <c r="ES323" s="99">
        <v>17068</v>
      </c>
      <c r="ET323" s="99">
        <v>17137</v>
      </c>
      <c r="EU323" s="99">
        <v>17212</v>
      </c>
      <c r="EV323" s="99">
        <v>17352</v>
      </c>
      <c r="EW323" s="100">
        <v>16856</v>
      </c>
      <c r="EX323" s="98">
        <v>17175</v>
      </c>
      <c r="EY323" s="99">
        <v>17081</v>
      </c>
      <c r="EZ323" s="99">
        <v>17034</v>
      </c>
      <c r="FA323" s="99">
        <v>16858</v>
      </c>
      <c r="FB323" s="99">
        <v>16724</v>
      </c>
      <c r="FC323" s="99">
        <v>16659</v>
      </c>
      <c r="FD323" s="99">
        <v>16544</v>
      </c>
      <c r="FE323" s="99">
        <v>16672</v>
      </c>
      <c r="FF323" s="99">
        <v>16714</v>
      </c>
      <c r="FG323" s="99">
        <v>16820</v>
      </c>
      <c r="FH323" s="99">
        <v>16711</v>
      </c>
      <c r="FI323" s="100">
        <v>16513</v>
      </c>
      <c r="FJ323" s="98">
        <v>16311</v>
      </c>
      <c r="FK323" s="99">
        <v>16175</v>
      </c>
      <c r="FL323" s="99">
        <v>15812</v>
      </c>
      <c r="FM323" s="99">
        <v>15840</v>
      </c>
      <c r="FN323" s="99">
        <v>15832</v>
      </c>
      <c r="FO323" s="99">
        <v>15730</v>
      </c>
      <c r="FP323" s="99">
        <v>15631</v>
      </c>
      <c r="FQ323" s="99">
        <v>15432</v>
      </c>
      <c r="FR323" s="99">
        <v>15379</v>
      </c>
      <c r="FS323" s="99">
        <v>15362</v>
      </c>
      <c r="FT323" s="99">
        <v>15358</v>
      </c>
      <c r="FU323" s="100">
        <v>15290</v>
      </c>
      <c r="FV323" s="98">
        <v>15221</v>
      </c>
      <c r="FW323" s="99">
        <v>15176</v>
      </c>
      <c r="FX323" s="99">
        <v>15156</v>
      </c>
      <c r="FY323" s="99">
        <v>15228</v>
      </c>
      <c r="FZ323" s="99">
        <v>15213</v>
      </c>
      <c r="GA323" s="99">
        <v>15196</v>
      </c>
      <c r="GB323" s="99">
        <v>15164</v>
      </c>
      <c r="GC323" s="99">
        <v>15155</v>
      </c>
      <c r="GD323" s="99">
        <v>15042</v>
      </c>
      <c r="GE323" s="99">
        <v>14907</v>
      </c>
      <c r="GF323" s="99">
        <v>14697</v>
      </c>
      <c r="GG323" s="100">
        <v>14064</v>
      </c>
      <c r="GH323" s="98">
        <v>13896</v>
      </c>
      <c r="GI323" s="99">
        <v>13718</v>
      </c>
      <c r="GJ323" s="99">
        <v>13572</v>
      </c>
      <c r="GK323" s="99">
        <v>13435</v>
      </c>
      <c r="GL323" s="99">
        <v>13252</v>
      </c>
      <c r="GM323" s="99">
        <v>13157</v>
      </c>
      <c r="GN323" s="99">
        <v>12982</v>
      </c>
      <c r="GO323" s="99">
        <v>12941</v>
      </c>
      <c r="GP323" s="99">
        <v>12865</v>
      </c>
      <c r="GQ323" s="99">
        <v>12781</v>
      </c>
      <c r="GR323" s="99">
        <v>12501</v>
      </c>
      <c r="GS323" s="100">
        <v>12498</v>
      </c>
      <c r="GT323" s="98">
        <v>12375</v>
      </c>
      <c r="GU323" s="99">
        <v>12323</v>
      </c>
      <c r="GV323" s="99">
        <v>12223</v>
      </c>
      <c r="GW323" s="99">
        <v>12151</v>
      </c>
      <c r="GX323" s="99">
        <v>16506</v>
      </c>
      <c r="GY323" s="100">
        <v>12122</v>
      </c>
      <c r="GZ323" s="291"/>
    </row>
    <row r="324" spans="2:208" x14ac:dyDescent="0.25">
      <c r="B324" s="96"/>
      <c r="C324" s="97" t="s">
        <v>373</v>
      </c>
      <c r="D324" s="100">
        <v>2603</v>
      </c>
      <c r="E324" s="100">
        <v>4276</v>
      </c>
      <c r="F324" s="100">
        <v>4976</v>
      </c>
      <c r="G324" s="98">
        <v>5307</v>
      </c>
      <c r="H324" s="99">
        <v>5328</v>
      </c>
      <c r="I324" s="99">
        <v>5169</v>
      </c>
      <c r="J324" s="99">
        <v>5420</v>
      </c>
      <c r="K324" s="99">
        <v>5612</v>
      </c>
      <c r="L324" s="99">
        <v>5907</v>
      </c>
      <c r="M324" s="99">
        <v>6084</v>
      </c>
      <c r="N324" s="99">
        <v>6316</v>
      </c>
      <c r="O324" s="99">
        <v>6505</v>
      </c>
      <c r="P324" s="99">
        <v>6670</v>
      </c>
      <c r="Q324" s="99">
        <v>6808</v>
      </c>
      <c r="R324" s="100">
        <v>6980</v>
      </c>
      <c r="S324" s="99">
        <v>6982</v>
      </c>
      <c r="T324" s="99">
        <v>7056</v>
      </c>
      <c r="U324" s="99">
        <v>7165</v>
      </c>
      <c r="V324" s="99">
        <v>7318</v>
      </c>
      <c r="W324" s="99">
        <v>7364</v>
      </c>
      <c r="X324" s="99">
        <v>7464</v>
      </c>
      <c r="Y324" s="99">
        <v>7444</v>
      </c>
      <c r="Z324" s="99">
        <v>7496</v>
      </c>
      <c r="AA324" s="99">
        <v>7471</v>
      </c>
      <c r="AB324" s="99">
        <v>7517</v>
      </c>
      <c r="AC324" s="99">
        <v>7421</v>
      </c>
      <c r="AD324" s="100">
        <v>7491</v>
      </c>
      <c r="AE324" s="99">
        <v>7405</v>
      </c>
      <c r="AF324" s="99">
        <v>7405</v>
      </c>
      <c r="AG324" s="99">
        <v>7582</v>
      </c>
      <c r="AH324" s="99">
        <v>7617</v>
      </c>
      <c r="AI324" s="99">
        <v>7541</v>
      </c>
      <c r="AJ324" s="99">
        <v>7443</v>
      </c>
      <c r="AK324" s="99">
        <v>7356</v>
      </c>
      <c r="AL324" s="99">
        <v>7241</v>
      </c>
      <c r="AM324" s="99">
        <v>7086</v>
      </c>
      <c r="AN324" s="99">
        <v>7197</v>
      </c>
      <c r="AO324" s="99">
        <v>7396</v>
      </c>
      <c r="AP324" s="100">
        <v>7625</v>
      </c>
      <c r="AQ324" s="98">
        <v>7794</v>
      </c>
      <c r="AR324" s="99">
        <v>7911</v>
      </c>
      <c r="AS324" s="99">
        <v>7832</v>
      </c>
      <c r="AT324" s="99">
        <v>8787</v>
      </c>
      <c r="AU324" s="99">
        <v>9109</v>
      </c>
      <c r="AV324" s="99">
        <v>9406</v>
      </c>
      <c r="AW324" s="99">
        <v>9843</v>
      </c>
      <c r="AX324" s="99">
        <v>10187</v>
      </c>
      <c r="AY324" s="99">
        <v>10348</v>
      </c>
      <c r="AZ324" s="99">
        <v>10475</v>
      </c>
      <c r="BA324" s="99">
        <v>10560</v>
      </c>
      <c r="BB324" s="100">
        <v>10764</v>
      </c>
      <c r="BC324" s="98">
        <v>10800</v>
      </c>
      <c r="BD324" s="99">
        <v>11017</v>
      </c>
      <c r="BE324" s="99">
        <v>11282</v>
      </c>
      <c r="BF324" s="99">
        <v>11431</v>
      </c>
      <c r="BG324" s="99">
        <v>11675</v>
      </c>
      <c r="BH324" s="99">
        <v>11894</v>
      </c>
      <c r="BI324" s="99">
        <v>11894</v>
      </c>
      <c r="BJ324" s="99">
        <v>12072</v>
      </c>
      <c r="BK324" s="99">
        <v>12245</v>
      </c>
      <c r="BL324" s="99">
        <v>12327</v>
      </c>
      <c r="BM324" s="99">
        <v>12272</v>
      </c>
      <c r="BN324" s="100">
        <v>12503</v>
      </c>
      <c r="BO324" s="99">
        <v>12477</v>
      </c>
      <c r="BP324" s="99">
        <v>12586</v>
      </c>
      <c r="BQ324" s="99">
        <v>12600</v>
      </c>
      <c r="BR324" s="99">
        <v>12891</v>
      </c>
      <c r="BS324" s="99">
        <v>12792</v>
      </c>
      <c r="BT324" s="99">
        <v>12857</v>
      </c>
      <c r="BU324" s="99">
        <v>12864</v>
      </c>
      <c r="BV324" s="99">
        <v>12904</v>
      </c>
      <c r="BW324" s="99">
        <v>13082</v>
      </c>
      <c r="BX324" s="99">
        <v>13270</v>
      </c>
      <c r="BY324" s="99">
        <v>13332</v>
      </c>
      <c r="BZ324" s="100">
        <v>13332</v>
      </c>
      <c r="CA324" s="99">
        <v>13227</v>
      </c>
      <c r="CB324" s="99">
        <v>13263</v>
      </c>
      <c r="CC324" s="99">
        <v>13349</v>
      </c>
      <c r="CD324" s="99">
        <v>13505</v>
      </c>
      <c r="CE324" s="99">
        <v>13626</v>
      </c>
      <c r="CF324" s="99">
        <v>13580</v>
      </c>
      <c r="CG324" s="99">
        <v>13713</v>
      </c>
      <c r="CH324" s="99">
        <v>13716</v>
      </c>
      <c r="CI324" s="99">
        <v>13857</v>
      </c>
      <c r="CJ324" s="99">
        <v>14045</v>
      </c>
      <c r="CK324" s="99">
        <v>14190</v>
      </c>
      <c r="CL324" s="100">
        <v>14352</v>
      </c>
      <c r="CM324" s="98">
        <v>14392</v>
      </c>
      <c r="CN324" s="99">
        <v>14310</v>
      </c>
      <c r="CO324" s="99">
        <v>14431</v>
      </c>
      <c r="CP324" s="99">
        <v>14568</v>
      </c>
      <c r="CQ324" s="99">
        <v>14890</v>
      </c>
      <c r="CR324" s="99">
        <v>15199</v>
      </c>
      <c r="CS324" s="99">
        <v>15154</v>
      </c>
      <c r="CT324" s="99">
        <v>15326</v>
      </c>
      <c r="CU324" s="99">
        <v>15441</v>
      </c>
      <c r="CV324" s="99">
        <v>15535</v>
      </c>
      <c r="CW324" s="99">
        <v>15380</v>
      </c>
      <c r="CX324" s="100">
        <v>15529</v>
      </c>
      <c r="CY324" s="99">
        <v>15428</v>
      </c>
      <c r="CZ324" s="99">
        <v>15458</v>
      </c>
      <c r="DA324" s="99">
        <v>15640</v>
      </c>
      <c r="DB324" s="99">
        <v>15804</v>
      </c>
      <c r="DC324" s="99">
        <v>15888</v>
      </c>
      <c r="DD324" s="99">
        <v>15993</v>
      </c>
      <c r="DE324" s="99">
        <v>15840</v>
      </c>
      <c r="DF324" s="99">
        <v>16275</v>
      </c>
      <c r="DG324" s="99">
        <v>16383</v>
      </c>
      <c r="DH324" s="99">
        <v>16492</v>
      </c>
      <c r="DI324" s="99">
        <v>16327</v>
      </c>
      <c r="DJ324" s="100">
        <v>16297</v>
      </c>
      <c r="DL324" s="96"/>
      <c r="DM324" s="97" t="s">
        <v>394</v>
      </c>
      <c r="DN324" s="98">
        <v>19108</v>
      </c>
      <c r="DO324" s="99">
        <v>19079</v>
      </c>
      <c r="DP324" s="99">
        <v>18890</v>
      </c>
      <c r="DQ324" s="99">
        <v>18854</v>
      </c>
      <c r="DR324" s="99">
        <v>19263</v>
      </c>
      <c r="DS324" s="99">
        <v>18583</v>
      </c>
      <c r="DT324" s="99">
        <v>18348</v>
      </c>
      <c r="DU324" s="99">
        <v>18261</v>
      </c>
      <c r="DV324" s="99">
        <v>18104</v>
      </c>
      <c r="DW324" s="99">
        <v>17974</v>
      </c>
      <c r="DX324" s="99">
        <v>17700</v>
      </c>
      <c r="DY324" s="100">
        <v>17473</v>
      </c>
      <c r="DZ324" s="98">
        <v>17458</v>
      </c>
      <c r="EA324" s="99">
        <v>17344</v>
      </c>
      <c r="EB324" s="99">
        <v>17174</v>
      </c>
      <c r="EC324" s="99">
        <v>17014</v>
      </c>
      <c r="ED324" s="99">
        <v>16893</v>
      </c>
      <c r="EE324" s="99">
        <v>16798</v>
      </c>
      <c r="EF324" s="99">
        <v>16474</v>
      </c>
      <c r="EG324" s="99">
        <v>16520</v>
      </c>
      <c r="EH324" s="99">
        <v>16759</v>
      </c>
      <c r="EI324" s="99">
        <v>16897</v>
      </c>
      <c r="EJ324" s="99">
        <v>16993</v>
      </c>
      <c r="EK324" s="100">
        <v>16948</v>
      </c>
      <c r="EL324" s="99">
        <v>16983</v>
      </c>
      <c r="EM324" s="99">
        <v>17019</v>
      </c>
      <c r="EN324" s="99">
        <v>17111</v>
      </c>
      <c r="EO324" s="99">
        <v>17344</v>
      </c>
      <c r="EP324" s="99">
        <v>17584</v>
      </c>
      <c r="EQ324" s="99">
        <v>17691</v>
      </c>
      <c r="ER324" s="99">
        <v>17789</v>
      </c>
      <c r="ES324" s="99">
        <v>17880</v>
      </c>
      <c r="ET324" s="99">
        <v>18029</v>
      </c>
      <c r="EU324" s="99">
        <v>18071</v>
      </c>
      <c r="EV324" s="99">
        <v>18254</v>
      </c>
      <c r="EW324" s="100">
        <v>17529</v>
      </c>
      <c r="EX324" s="98">
        <v>18248</v>
      </c>
      <c r="EY324" s="99">
        <v>18205</v>
      </c>
      <c r="EZ324" s="99">
        <v>18246</v>
      </c>
      <c r="FA324" s="99">
        <v>18245</v>
      </c>
      <c r="FB324" s="99">
        <v>18168</v>
      </c>
      <c r="FC324" s="99">
        <v>18141</v>
      </c>
      <c r="FD324" s="99">
        <v>17975</v>
      </c>
      <c r="FE324" s="99">
        <v>18154</v>
      </c>
      <c r="FF324" s="99">
        <v>18103</v>
      </c>
      <c r="FG324" s="99">
        <v>18231</v>
      </c>
      <c r="FH324" s="99">
        <v>18120</v>
      </c>
      <c r="FI324" s="100">
        <v>18001</v>
      </c>
      <c r="FJ324" s="98">
        <v>17856</v>
      </c>
      <c r="FK324" s="99">
        <v>17785</v>
      </c>
      <c r="FL324" s="99">
        <v>17777</v>
      </c>
      <c r="FM324" s="99">
        <v>17750</v>
      </c>
      <c r="FN324" s="99">
        <v>17662</v>
      </c>
      <c r="FO324" s="99">
        <v>17596</v>
      </c>
      <c r="FP324" s="99">
        <v>17609</v>
      </c>
      <c r="FQ324" s="99">
        <v>17470</v>
      </c>
      <c r="FR324" s="99">
        <v>17384</v>
      </c>
      <c r="FS324" s="99">
        <v>17282</v>
      </c>
      <c r="FT324" s="99">
        <v>17307</v>
      </c>
      <c r="FU324" s="100">
        <v>17251</v>
      </c>
      <c r="FV324" s="98">
        <v>17225</v>
      </c>
      <c r="FW324" s="99">
        <v>17126</v>
      </c>
      <c r="FX324" s="99">
        <v>17093</v>
      </c>
      <c r="FY324" s="99">
        <v>17152</v>
      </c>
      <c r="FZ324" s="99">
        <v>17107</v>
      </c>
      <c r="GA324" s="99">
        <v>17095</v>
      </c>
      <c r="GB324" s="99">
        <v>17037</v>
      </c>
      <c r="GC324" s="99">
        <v>17050</v>
      </c>
      <c r="GD324" s="99">
        <v>16918</v>
      </c>
      <c r="GE324" s="99">
        <v>16817</v>
      </c>
      <c r="GF324" s="99">
        <v>16595</v>
      </c>
      <c r="GG324" s="100">
        <v>15514</v>
      </c>
      <c r="GH324" s="98">
        <v>15358</v>
      </c>
      <c r="GI324" s="99">
        <v>15275</v>
      </c>
      <c r="GJ324" s="99">
        <v>15190</v>
      </c>
      <c r="GK324" s="99">
        <v>15135</v>
      </c>
      <c r="GL324" s="99">
        <v>14940</v>
      </c>
      <c r="GM324" s="99">
        <v>14866</v>
      </c>
      <c r="GN324" s="99">
        <v>14815</v>
      </c>
      <c r="GO324" s="99">
        <v>14730</v>
      </c>
      <c r="GP324" s="99">
        <v>14636</v>
      </c>
      <c r="GQ324" s="99">
        <v>14549</v>
      </c>
      <c r="GR324" s="99">
        <v>14214</v>
      </c>
      <c r="GS324" s="100">
        <v>14188</v>
      </c>
      <c r="GT324" s="98">
        <v>14072</v>
      </c>
      <c r="GU324" s="99">
        <v>14006</v>
      </c>
      <c r="GV324" s="99">
        <v>13892</v>
      </c>
      <c r="GW324" s="99">
        <v>13819</v>
      </c>
      <c r="GX324" s="99">
        <v>20506</v>
      </c>
      <c r="GY324" s="100">
        <v>13773</v>
      </c>
      <c r="GZ324" s="291"/>
    </row>
    <row r="325" spans="2:208" x14ac:dyDescent="0.25">
      <c r="B325" s="96"/>
      <c r="C325" s="97" t="s">
        <v>374</v>
      </c>
      <c r="D325" s="100">
        <v>73255</v>
      </c>
      <c r="E325" s="100">
        <v>76700</v>
      </c>
      <c r="F325" s="100">
        <v>79035</v>
      </c>
      <c r="G325" s="98">
        <v>79170</v>
      </c>
      <c r="H325" s="99">
        <v>79218</v>
      </c>
      <c r="I325" s="99">
        <v>79487</v>
      </c>
      <c r="J325" s="99">
        <v>79421</v>
      </c>
      <c r="K325" s="99">
        <v>80068</v>
      </c>
      <c r="L325" s="99">
        <v>81038</v>
      </c>
      <c r="M325" s="99">
        <v>80997</v>
      </c>
      <c r="N325" s="99">
        <v>81165</v>
      </c>
      <c r="O325" s="99">
        <v>80988</v>
      </c>
      <c r="P325" s="99">
        <v>81373</v>
      </c>
      <c r="Q325" s="99">
        <v>81460</v>
      </c>
      <c r="R325" s="100">
        <v>81569</v>
      </c>
      <c r="S325" s="99">
        <v>81560</v>
      </c>
      <c r="T325" s="99">
        <v>81721</v>
      </c>
      <c r="U325" s="99">
        <v>82218</v>
      </c>
      <c r="V325" s="99">
        <v>82550</v>
      </c>
      <c r="W325" s="99">
        <v>82779</v>
      </c>
      <c r="X325" s="99">
        <v>83020</v>
      </c>
      <c r="Y325" s="99">
        <v>83040</v>
      </c>
      <c r="Z325" s="99">
        <v>83488</v>
      </c>
      <c r="AA325" s="99">
        <v>83439</v>
      </c>
      <c r="AB325" s="99">
        <v>83454</v>
      </c>
      <c r="AC325" s="99">
        <v>83200</v>
      </c>
      <c r="AD325" s="100">
        <v>83395</v>
      </c>
      <c r="AE325" s="99">
        <v>84361</v>
      </c>
      <c r="AF325" s="99">
        <v>84350</v>
      </c>
      <c r="AG325" s="99">
        <v>85304</v>
      </c>
      <c r="AH325" s="99">
        <v>85511</v>
      </c>
      <c r="AI325" s="99">
        <v>85834</v>
      </c>
      <c r="AJ325" s="99">
        <v>85931</v>
      </c>
      <c r="AK325" s="99">
        <v>85807</v>
      </c>
      <c r="AL325" s="99">
        <v>85865</v>
      </c>
      <c r="AM325" s="99">
        <v>85770</v>
      </c>
      <c r="AN325" s="99">
        <v>86084</v>
      </c>
      <c r="AO325" s="99">
        <v>86235</v>
      </c>
      <c r="AP325" s="100">
        <v>86235</v>
      </c>
      <c r="AQ325" s="98">
        <v>86213</v>
      </c>
      <c r="AR325" s="99">
        <v>86238</v>
      </c>
      <c r="AS325" s="99">
        <v>86678</v>
      </c>
      <c r="AT325" s="99">
        <v>86999</v>
      </c>
      <c r="AU325" s="99">
        <v>87149</v>
      </c>
      <c r="AV325" s="99">
        <v>87339</v>
      </c>
      <c r="AW325" s="99">
        <v>87422</v>
      </c>
      <c r="AX325" s="99">
        <v>87595</v>
      </c>
      <c r="AY325" s="99">
        <v>87692</v>
      </c>
      <c r="AZ325" s="99">
        <v>87807</v>
      </c>
      <c r="BA325" s="99">
        <v>87903</v>
      </c>
      <c r="BB325" s="100">
        <v>87981</v>
      </c>
      <c r="BC325" s="98">
        <v>88764</v>
      </c>
      <c r="BD325" s="99">
        <v>88945</v>
      </c>
      <c r="BE325" s="99">
        <v>88812</v>
      </c>
      <c r="BF325" s="99">
        <v>91347</v>
      </c>
      <c r="BG325" s="99">
        <v>92093</v>
      </c>
      <c r="BH325" s="99">
        <v>92882</v>
      </c>
      <c r="BI325" s="99">
        <v>93010</v>
      </c>
      <c r="BJ325" s="99">
        <v>93390</v>
      </c>
      <c r="BK325" s="99">
        <v>93337</v>
      </c>
      <c r="BL325" s="99">
        <v>93799</v>
      </c>
      <c r="BM325" s="99">
        <v>95019</v>
      </c>
      <c r="BN325" s="100">
        <v>95323</v>
      </c>
      <c r="BO325" s="99">
        <v>94980</v>
      </c>
      <c r="BP325" s="99">
        <v>94120</v>
      </c>
      <c r="BQ325" s="99">
        <v>95168</v>
      </c>
      <c r="BR325" s="99">
        <v>95899</v>
      </c>
      <c r="BS325" s="99">
        <v>96492</v>
      </c>
      <c r="BT325" s="99">
        <v>97234</v>
      </c>
      <c r="BU325" s="99">
        <v>97429</v>
      </c>
      <c r="BV325" s="99">
        <v>97490</v>
      </c>
      <c r="BW325" s="99">
        <v>97344</v>
      </c>
      <c r="BX325" s="99">
        <v>97703</v>
      </c>
      <c r="BY325" s="99">
        <v>97845</v>
      </c>
      <c r="BZ325" s="100">
        <v>97710</v>
      </c>
      <c r="CA325" s="99">
        <v>97665</v>
      </c>
      <c r="CB325" s="99">
        <v>97393</v>
      </c>
      <c r="CC325" s="99">
        <v>97649</v>
      </c>
      <c r="CD325" s="99">
        <v>98318</v>
      </c>
      <c r="CE325" s="99">
        <v>98539</v>
      </c>
      <c r="CF325" s="99">
        <v>98850</v>
      </c>
      <c r="CG325" s="99">
        <v>99027</v>
      </c>
      <c r="CH325" s="99">
        <v>99114</v>
      </c>
      <c r="CI325" s="99">
        <v>99085</v>
      </c>
      <c r="CJ325" s="99">
        <v>99241</v>
      </c>
      <c r="CK325" s="99">
        <v>99164</v>
      </c>
      <c r="CL325" s="100">
        <v>99009</v>
      </c>
      <c r="CM325" s="98">
        <v>103370</v>
      </c>
      <c r="CN325" s="99">
        <v>103261</v>
      </c>
      <c r="CO325" s="99">
        <v>103223</v>
      </c>
      <c r="CP325" s="99">
        <v>104037</v>
      </c>
      <c r="CQ325" s="99">
        <v>104365</v>
      </c>
      <c r="CR325" s="99">
        <v>104442</v>
      </c>
      <c r="CS325" s="99">
        <v>104382</v>
      </c>
      <c r="CT325" s="99">
        <v>104835</v>
      </c>
      <c r="CU325" s="99">
        <v>105104</v>
      </c>
      <c r="CV325" s="99">
        <v>105126</v>
      </c>
      <c r="CW325" s="99">
        <v>105165</v>
      </c>
      <c r="CX325" s="100">
        <v>105349</v>
      </c>
      <c r="CY325" s="99">
        <v>105130</v>
      </c>
      <c r="CZ325" s="99">
        <v>104886</v>
      </c>
      <c r="DA325" s="99">
        <v>105022</v>
      </c>
      <c r="DB325" s="99">
        <v>105444</v>
      </c>
      <c r="DC325" s="99">
        <v>105532</v>
      </c>
      <c r="DD325" s="99">
        <v>105852</v>
      </c>
      <c r="DE325" s="99">
        <v>105867</v>
      </c>
      <c r="DF325" s="99">
        <v>105987</v>
      </c>
      <c r="DG325" s="99">
        <v>104369</v>
      </c>
      <c r="DH325" s="99">
        <v>105723</v>
      </c>
      <c r="DI325" s="99">
        <v>105163</v>
      </c>
      <c r="DJ325" s="100">
        <v>104871</v>
      </c>
      <c r="DL325" s="96"/>
      <c r="DM325" s="97" t="s">
        <v>395</v>
      </c>
      <c r="DN325" s="98">
        <v>18843</v>
      </c>
      <c r="DO325" s="99">
        <v>18760</v>
      </c>
      <c r="DP325" s="99">
        <v>18723</v>
      </c>
      <c r="DQ325" s="99">
        <v>19379</v>
      </c>
      <c r="DR325" s="99">
        <v>17596</v>
      </c>
      <c r="DS325" s="99">
        <v>19116</v>
      </c>
      <c r="DT325" s="99">
        <v>18761</v>
      </c>
      <c r="DU325" s="99">
        <v>18411</v>
      </c>
      <c r="DV325" s="99">
        <v>18432</v>
      </c>
      <c r="DW325" s="99">
        <v>18430</v>
      </c>
      <c r="DX325" s="99">
        <v>18142</v>
      </c>
      <c r="DY325" s="100">
        <v>17019</v>
      </c>
      <c r="DZ325" s="98">
        <v>17211</v>
      </c>
      <c r="EA325" s="99">
        <v>17246</v>
      </c>
      <c r="EB325" s="99">
        <v>17460</v>
      </c>
      <c r="EC325" s="99">
        <v>17224</v>
      </c>
      <c r="ED325" s="99">
        <v>17382</v>
      </c>
      <c r="EE325" s="99">
        <v>17383</v>
      </c>
      <c r="EF325" s="99">
        <v>17227</v>
      </c>
      <c r="EG325" s="99">
        <v>15997</v>
      </c>
      <c r="EH325" s="99">
        <v>16026</v>
      </c>
      <c r="EI325" s="99">
        <v>16116</v>
      </c>
      <c r="EJ325" s="99">
        <v>18551</v>
      </c>
      <c r="EK325" s="100">
        <v>16372</v>
      </c>
      <c r="EL325" s="99">
        <v>16557</v>
      </c>
      <c r="EM325" s="99">
        <v>16533</v>
      </c>
      <c r="EN325" s="99">
        <v>16722</v>
      </c>
      <c r="EO325" s="99">
        <v>17058</v>
      </c>
      <c r="EP325" s="99">
        <v>17349</v>
      </c>
      <c r="EQ325" s="99">
        <v>18984</v>
      </c>
      <c r="ER325" s="99">
        <v>19044</v>
      </c>
      <c r="ES325" s="99">
        <v>19086</v>
      </c>
      <c r="ET325" s="99">
        <v>17788</v>
      </c>
      <c r="EU325" s="99">
        <v>17920</v>
      </c>
      <c r="EV325" s="99">
        <v>18030</v>
      </c>
      <c r="EW325" s="100">
        <v>18340</v>
      </c>
      <c r="EX325" s="98">
        <v>19657</v>
      </c>
      <c r="EY325" s="99">
        <v>19671</v>
      </c>
      <c r="EZ325" s="99">
        <v>19083</v>
      </c>
      <c r="FA325" s="99">
        <v>19118</v>
      </c>
      <c r="FB325" s="99">
        <v>18969</v>
      </c>
      <c r="FC325" s="99">
        <v>18725</v>
      </c>
      <c r="FD325" s="99">
        <v>18704</v>
      </c>
      <c r="FE325" s="99">
        <v>18663</v>
      </c>
      <c r="FF325" s="99">
        <v>18436</v>
      </c>
      <c r="FG325" s="99">
        <v>18338</v>
      </c>
      <c r="FH325" s="99">
        <v>18158</v>
      </c>
      <c r="FI325" s="100">
        <v>17870</v>
      </c>
      <c r="FJ325" s="98">
        <v>17604</v>
      </c>
      <c r="FK325" s="99">
        <v>17385</v>
      </c>
      <c r="FL325" s="99">
        <v>17311</v>
      </c>
      <c r="FM325" s="99">
        <v>17187</v>
      </c>
      <c r="FN325" s="99">
        <v>16993</v>
      </c>
      <c r="FO325" s="99">
        <v>16816</v>
      </c>
      <c r="FP325" s="99">
        <v>16653</v>
      </c>
      <c r="FQ325" s="99">
        <v>16450</v>
      </c>
      <c r="FR325" s="99">
        <v>16351</v>
      </c>
      <c r="FS325" s="99">
        <v>16309</v>
      </c>
      <c r="FT325" s="99">
        <v>16310</v>
      </c>
      <c r="FU325" s="100">
        <v>16117</v>
      </c>
      <c r="FV325" s="98">
        <v>16024</v>
      </c>
      <c r="FW325" s="99">
        <v>15952</v>
      </c>
      <c r="FX325" s="99">
        <v>15892</v>
      </c>
      <c r="FY325" s="99">
        <v>15867</v>
      </c>
      <c r="FZ325" s="99">
        <v>15905</v>
      </c>
      <c r="GA325" s="99">
        <v>15920</v>
      </c>
      <c r="GB325" s="99">
        <v>15872</v>
      </c>
      <c r="GC325" s="99">
        <v>15936</v>
      </c>
      <c r="GD325" s="99">
        <v>15773</v>
      </c>
      <c r="GE325" s="99">
        <v>15648</v>
      </c>
      <c r="GF325" s="99">
        <v>15383</v>
      </c>
      <c r="GG325" s="100">
        <v>13939</v>
      </c>
      <c r="GH325" s="98">
        <v>13799</v>
      </c>
      <c r="GI325" s="99">
        <v>13640</v>
      </c>
      <c r="GJ325" s="99">
        <v>13529</v>
      </c>
      <c r="GK325" s="99">
        <v>13457</v>
      </c>
      <c r="GL325" s="99">
        <v>13376</v>
      </c>
      <c r="GM325" s="99">
        <v>13295</v>
      </c>
      <c r="GN325" s="99">
        <v>13302</v>
      </c>
      <c r="GO325" s="99">
        <v>13390</v>
      </c>
      <c r="GP325" s="99">
        <v>13514</v>
      </c>
      <c r="GQ325" s="99">
        <v>13298</v>
      </c>
      <c r="GR325" s="99">
        <v>13044</v>
      </c>
      <c r="GS325" s="100">
        <v>12974</v>
      </c>
      <c r="GT325" s="98">
        <v>12928</v>
      </c>
      <c r="GU325" s="99">
        <v>12942</v>
      </c>
      <c r="GV325" s="99">
        <v>12684</v>
      </c>
      <c r="GW325" s="99">
        <v>12720</v>
      </c>
      <c r="GX325" s="99">
        <v>10300</v>
      </c>
      <c r="GY325" s="100">
        <v>12687</v>
      </c>
      <c r="GZ325" s="291"/>
    </row>
    <row r="326" spans="2:208" x14ac:dyDescent="0.25">
      <c r="B326" s="96"/>
      <c r="C326" s="97" t="s">
        <v>375</v>
      </c>
      <c r="D326" s="100">
        <v>13708</v>
      </c>
      <c r="E326" s="100">
        <v>13630</v>
      </c>
      <c r="F326" s="100">
        <v>13655</v>
      </c>
      <c r="G326" s="98">
        <v>13691</v>
      </c>
      <c r="H326" s="99">
        <v>13687</v>
      </c>
      <c r="I326" s="99">
        <v>13731</v>
      </c>
      <c r="J326" s="99">
        <v>13854</v>
      </c>
      <c r="K326" s="99">
        <v>14057</v>
      </c>
      <c r="L326" s="99">
        <v>14582</v>
      </c>
      <c r="M326" s="99">
        <v>14653</v>
      </c>
      <c r="N326" s="99">
        <v>14693</v>
      </c>
      <c r="O326" s="99">
        <v>14604</v>
      </c>
      <c r="P326" s="99">
        <v>14580</v>
      </c>
      <c r="Q326" s="99">
        <v>14584</v>
      </c>
      <c r="R326" s="100">
        <v>14543</v>
      </c>
      <c r="S326" s="99">
        <v>14523</v>
      </c>
      <c r="T326" s="99">
        <v>14513</v>
      </c>
      <c r="U326" s="99">
        <v>14551</v>
      </c>
      <c r="V326" s="99">
        <v>14653</v>
      </c>
      <c r="W326" s="99">
        <v>14680</v>
      </c>
      <c r="X326" s="99">
        <v>14771</v>
      </c>
      <c r="Y326" s="99">
        <v>14771</v>
      </c>
      <c r="Z326" s="99">
        <v>14893</v>
      </c>
      <c r="AA326" s="99">
        <v>14828</v>
      </c>
      <c r="AB326" s="99">
        <v>14757</v>
      </c>
      <c r="AC326" s="99">
        <v>14820</v>
      </c>
      <c r="AD326" s="100">
        <v>14918</v>
      </c>
      <c r="AE326" s="99">
        <v>17868</v>
      </c>
      <c r="AF326" s="99">
        <v>17888</v>
      </c>
      <c r="AG326" s="99">
        <v>18069</v>
      </c>
      <c r="AH326" s="99">
        <v>18157</v>
      </c>
      <c r="AI326" s="99">
        <v>18173</v>
      </c>
      <c r="AJ326" s="99">
        <v>18440</v>
      </c>
      <c r="AK326" s="99">
        <v>18481</v>
      </c>
      <c r="AL326" s="99">
        <v>18511</v>
      </c>
      <c r="AM326" s="99">
        <v>18392</v>
      </c>
      <c r="AN326" s="99">
        <v>18429</v>
      </c>
      <c r="AO326" s="99">
        <v>18484</v>
      </c>
      <c r="AP326" s="100">
        <v>18580</v>
      </c>
      <c r="AQ326" s="98">
        <v>18639</v>
      </c>
      <c r="AR326" s="99">
        <v>18633</v>
      </c>
      <c r="AS326" s="99">
        <v>18871</v>
      </c>
      <c r="AT326" s="99">
        <v>19068</v>
      </c>
      <c r="AU326" s="99">
        <v>19252</v>
      </c>
      <c r="AV326" s="99">
        <v>19468</v>
      </c>
      <c r="AW326" s="99">
        <v>19768</v>
      </c>
      <c r="AX326" s="99">
        <v>19883</v>
      </c>
      <c r="AY326" s="99">
        <v>19795</v>
      </c>
      <c r="AZ326" s="99">
        <v>19881</v>
      </c>
      <c r="BA326" s="99">
        <v>19973</v>
      </c>
      <c r="BB326" s="100">
        <v>20057</v>
      </c>
      <c r="BC326" s="98">
        <v>20171</v>
      </c>
      <c r="BD326" s="99">
        <v>20176</v>
      </c>
      <c r="BE326" s="99">
        <v>20391</v>
      </c>
      <c r="BF326" s="99">
        <v>20651</v>
      </c>
      <c r="BG326" s="99">
        <v>20891</v>
      </c>
      <c r="BH326" s="99">
        <v>21429</v>
      </c>
      <c r="BI326" s="99">
        <v>21839</v>
      </c>
      <c r="BJ326" s="99">
        <v>21770</v>
      </c>
      <c r="BK326" s="99">
        <v>21670</v>
      </c>
      <c r="BL326" s="99">
        <v>21650</v>
      </c>
      <c r="BM326" s="99">
        <v>21726</v>
      </c>
      <c r="BN326" s="100">
        <v>21846</v>
      </c>
      <c r="BO326" s="99">
        <v>21732</v>
      </c>
      <c r="BP326" s="99">
        <v>21699</v>
      </c>
      <c r="BQ326" s="99">
        <v>21798</v>
      </c>
      <c r="BR326" s="99">
        <v>22049</v>
      </c>
      <c r="BS326" s="99">
        <v>22094</v>
      </c>
      <c r="BT326" s="99">
        <v>22265</v>
      </c>
      <c r="BU326" s="99">
        <v>22642</v>
      </c>
      <c r="BV326" s="99">
        <v>22679</v>
      </c>
      <c r="BW326" s="99">
        <v>22576</v>
      </c>
      <c r="BX326" s="99">
        <v>22548</v>
      </c>
      <c r="BY326" s="99">
        <v>22543</v>
      </c>
      <c r="BZ326" s="100">
        <v>22573</v>
      </c>
      <c r="CA326" s="99">
        <v>22554</v>
      </c>
      <c r="CB326" s="99">
        <v>22591</v>
      </c>
      <c r="CC326" s="99">
        <v>22736</v>
      </c>
      <c r="CD326" s="99">
        <v>22762</v>
      </c>
      <c r="CE326" s="99">
        <v>22849</v>
      </c>
      <c r="CF326" s="99">
        <v>23309</v>
      </c>
      <c r="CG326" s="99">
        <v>23442</v>
      </c>
      <c r="CH326" s="99">
        <v>23299</v>
      </c>
      <c r="CI326" s="99">
        <v>23131</v>
      </c>
      <c r="CJ326" s="99">
        <v>23066</v>
      </c>
      <c r="CK326" s="99">
        <v>23097</v>
      </c>
      <c r="CL326" s="100">
        <v>23139</v>
      </c>
      <c r="CM326" s="98">
        <v>23671</v>
      </c>
      <c r="CN326" s="99">
        <v>23764</v>
      </c>
      <c r="CO326" s="99">
        <v>23911</v>
      </c>
      <c r="CP326" s="99">
        <v>24014</v>
      </c>
      <c r="CQ326" s="99">
        <v>24324</v>
      </c>
      <c r="CR326" s="99">
        <v>24704</v>
      </c>
      <c r="CS326" s="99">
        <v>24718</v>
      </c>
      <c r="CT326" s="99">
        <v>24743</v>
      </c>
      <c r="CU326" s="99">
        <v>24859</v>
      </c>
      <c r="CV326" s="99">
        <v>24633</v>
      </c>
      <c r="CW326" s="99">
        <v>24584</v>
      </c>
      <c r="CX326" s="100">
        <v>24746</v>
      </c>
      <c r="CY326" s="99">
        <v>24759</v>
      </c>
      <c r="CZ326" s="99">
        <v>24783</v>
      </c>
      <c r="DA326" s="99">
        <v>24879</v>
      </c>
      <c r="DB326" s="99">
        <v>24957</v>
      </c>
      <c r="DC326" s="99">
        <v>25065</v>
      </c>
      <c r="DD326" s="99">
        <v>25670</v>
      </c>
      <c r="DE326" s="99">
        <v>25768</v>
      </c>
      <c r="DF326" s="99">
        <v>25674</v>
      </c>
      <c r="DG326" s="99">
        <v>25417</v>
      </c>
      <c r="DH326" s="99">
        <v>25294</v>
      </c>
      <c r="DI326" s="99">
        <v>25427</v>
      </c>
      <c r="DJ326" s="100">
        <v>25328</v>
      </c>
      <c r="DL326" s="96"/>
      <c r="DM326" s="97" t="s">
        <v>396</v>
      </c>
      <c r="DN326" s="98">
        <v>42547</v>
      </c>
      <c r="DO326" s="99">
        <v>42637</v>
      </c>
      <c r="DP326" s="99">
        <v>42788</v>
      </c>
      <c r="DQ326" s="99">
        <v>42687</v>
      </c>
      <c r="DR326" s="99">
        <v>40504</v>
      </c>
      <c r="DS326" s="99">
        <v>44404</v>
      </c>
      <c r="DT326" s="99">
        <v>43135</v>
      </c>
      <c r="DU326" s="99">
        <v>43845</v>
      </c>
      <c r="DV326" s="99">
        <v>43990</v>
      </c>
      <c r="DW326" s="99">
        <v>43912</v>
      </c>
      <c r="DX326" s="99">
        <v>43117</v>
      </c>
      <c r="DY326" s="100">
        <v>42752</v>
      </c>
      <c r="DZ326" s="98">
        <v>43004</v>
      </c>
      <c r="EA326" s="99">
        <v>43098</v>
      </c>
      <c r="EB326" s="99">
        <v>43630</v>
      </c>
      <c r="EC326" s="99">
        <v>43402</v>
      </c>
      <c r="ED326" s="99">
        <v>42809</v>
      </c>
      <c r="EE326" s="99">
        <v>43648</v>
      </c>
      <c r="EF326" s="99">
        <v>43360</v>
      </c>
      <c r="EG326" s="99">
        <v>43643</v>
      </c>
      <c r="EH326" s="99">
        <v>43841</v>
      </c>
      <c r="EI326" s="99">
        <v>44041</v>
      </c>
      <c r="EJ326" s="99">
        <v>44260</v>
      </c>
      <c r="EK326" s="100">
        <v>44478</v>
      </c>
      <c r="EL326" s="99">
        <v>45109</v>
      </c>
      <c r="EM326" s="99">
        <v>46167</v>
      </c>
      <c r="EN326" s="99">
        <v>46569</v>
      </c>
      <c r="EO326" s="99">
        <v>47064</v>
      </c>
      <c r="EP326" s="99">
        <v>47472</v>
      </c>
      <c r="EQ326" s="99">
        <v>47323</v>
      </c>
      <c r="ER326" s="99">
        <v>47643</v>
      </c>
      <c r="ES326" s="99">
        <v>47955</v>
      </c>
      <c r="ET326" s="99">
        <v>48659</v>
      </c>
      <c r="EU326" s="99">
        <v>48887</v>
      </c>
      <c r="EV326" s="99">
        <v>49197</v>
      </c>
      <c r="EW326" s="100">
        <v>48170</v>
      </c>
      <c r="EX326" s="98">
        <v>48939</v>
      </c>
      <c r="EY326" s="99">
        <v>47815</v>
      </c>
      <c r="EZ326" s="99">
        <v>47692</v>
      </c>
      <c r="FA326" s="99">
        <v>47439</v>
      </c>
      <c r="FB326" s="99">
        <v>47119</v>
      </c>
      <c r="FC326" s="99">
        <v>46274</v>
      </c>
      <c r="FD326" s="99">
        <v>45736</v>
      </c>
      <c r="FE326" s="99">
        <v>45104</v>
      </c>
      <c r="FF326" s="99">
        <v>44480</v>
      </c>
      <c r="FG326" s="99">
        <v>44125</v>
      </c>
      <c r="FH326" s="99">
        <v>43962</v>
      </c>
      <c r="FI326" s="100">
        <v>42645</v>
      </c>
      <c r="FJ326" s="98">
        <v>41851</v>
      </c>
      <c r="FK326" s="99">
        <v>41398</v>
      </c>
      <c r="FL326" s="99">
        <v>41139</v>
      </c>
      <c r="FM326" s="99">
        <v>40957</v>
      </c>
      <c r="FN326" s="99">
        <v>40560</v>
      </c>
      <c r="FO326" s="99">
        <v>40295</v>
      </c>
      <c r="FP326" s="99">
        <v>40099</v>
      </c>
      <c r="FQ326" s="99">
        <v>39727</v>
      </c>
      <c r="FR326" s="99">
        <v>39572</v>
      </c>
      <c r="FS326" s="99">
        <v>39334</v>
      </c>
      <c r="FT326" s="99">
        <v>39340</v>
      </c>
      <c r="FU326" s="100">
        <v>38896</v>
      </c>
      <c r="FV326" s="98">
        <v>38573</v>
      </c>
      <c r="FW326" s="99">
        <v>38383</v>
      </c>
      <c r="FX326" s="99">
        <v>38266</v>
      </c>
      <c r="FY326" s="99">
        <v>38250</v>
      </c>
      <c r="FZ326" s="99">
        <v>38216</v>
      </c>
      <c r="GA326" s="99">
        <v>38135</v>
      </c>
      <c r="GB326" s="99">
        <v>37911</v>
      </c>
      <c r="GC326" s="99">
        <v>37751</v>
      </c>
      <c r="GD326" s="99">
        <v>37498</v>
      </c>
      <c r="GE326" s="99">
        <v>37287</v>
      </c>
      <c r="GF326" s="99">
        <v>36818</v>
      </c>
      <c r="GG326" s="100">
        <v>35014</v>
      </c>
      <c r="GH326" s="98">
        <v>34565</v>
      </c>
      <c r="GI326" s="99">
        <v>34274</v>
      </c>
      <c r="GJ326" s="99">
        <v>34061</v>
      </c>
      <c r="GK326" s="99">
        <v>33832</v>
      </c>
      <c r="GL326" s="99">
        <v>33405</v>
      </c>
      <c r="GM326" s="99">
        <v>33120</v>
      </c>
      <c r="GN326" s="99">
        <v>32857</v>
      </c>
      <c r="GO326" s="99">
        <v>32056</v>
      </c>
      <c r="GP326" s="99">
        <v>32660</v>
      </c>
      <c r="GQ326" s="99">
        <v>32238</v>
      </c>
      <c r="GR326" s="99">
        <v>31635</v>
      </c>
      <c r="GS326" s="100">
        <v>31505</v>
      </c>
      <c r="GT326" s="98">
        <v>31448</v>
      </c>
      <c r="GU326" s="99">
        <v>31321</v>
      </c>
      <c r="GV326" s="99">
        <v>30831</v>
      </c>
      <c r="GW326" s="99">
        <v>30293</v>
      </c>
      <c r="GX326" s="99">
        <v>25328</v>
      </c>
      <c r="GY326" s="100">
        <v>30152</v>
      </c>
      <c r="GZ326" s="291"/>
    </row>
    <row r="327" spans="2:208" x14ac:dyDescent="0.25">
      <c r="B327" s="96"/>
      <c r="C327" s="97" t="s">
        <v>376</v>
      </c>
      <c r="D327" s="100">
        <v>3692</v>
      </c>
      <c r="E327" s="100">
        <v>5153</v>
      </c>
      <c r="F327" s="100">
        <v>5810</v>
      </c>
      <c r="G327" s="98">
        <v>5897</v>
      </c>
      <c r="H327" s="99">
        <v>5908</v>
      </c>
      <c r="I327" s="99">
        <v>5964</v>
      </c>
      <c r="J327" s="99">
        <v>6110</v>
      </c>
      <c r="K327" s="99">
        <v>6537</v>
      </c>
      <c r="L327" s="99">
        <v>6861</v>
      </c>
      <c r="M327" s="99">
        <v>7060</v>
      </c>
      <c r="N327" s="99">
        <v>7323</v>
      </c>
      <c r="O327" s="99">
        <v>7570</v>
      </c>
      <c r="P327" s="99">
        <v>7671</v>
      </c>
      <c r="Q327" s="99">
        <v>7827</v>
      </c>
      <c r="R327" s="100">
        <v>7918</v>
      </c>
      <c r="S327" s="99">
        <v>7891</v>
      </c>
      <c r="T327" s="99">
        <v>7985</v>
      </c>
      <c r="U327" s="99">
        <v>8164</v>
      </c>
      <c r="V327" s="99">
        <v>8253</v>
      </c>
      <c r="W327" s="99">
        <v>8328</v>
      </c>
      <c r="X327" s="99">
        <v>8382</v>
      </c>
      <c r="Y327" s="99">
        <v>8452</v>
      </c>
      <c r="Z327" s="99">
        <v>8587</v>
      </c>
      <c r="AA327" s="99">
        <v>8378</v>
      </c>
      <c r="AB327" s="99">
        <v>8468</v>
      </c>
      <c r="AC327" s="99">
        <v>8380</v>
      </c>
      <c r="AD327" s="100">
        <v>8391</v>
      </c>
      <c r="AE327" s="99">
        <v>8345</v>
      </c>
      <c r="AF327" s="99">
        <v>8230</v>
      </c>
      <c r="AG327" s="99">
        <v>8613</v>
      </c>
      <c r="AH327" s="99">
        <v>8715</v>
      </c>
      <c r="AI327" s="99">
        <v>8620</v>
      </c>
      <c r="AJ327" s="99">
        <v>8652</v>
      </c>
      <c r="AK327" s="99">
        <v>8546</v>
      </c>
      <c r="AL327" s="99">
        <v>8527</v>
      </c>
      <c r="AM327" s="99">
        <v>8373</v>
      </c>
      <c r="AN327" s="99">
        <v>8501</v>
      </c>
      <c r="AO327" s="99">
        <v>8819</v>
      </c>
      <c r="AP327" s="100">
        <v>9004</v>
      </c>
      <c r="AQ327" s="98">
        <v>9176</v>
      </c>
      <c r="AR327" s="99">
        <v>9237</v>
      </c>
      <c r="AS327" s="99">
        <v>8589</v>
      </c>
      <c r="AT327" s="99">
        <v>8925</v>
      </c>
      <c r="AU327" s="99">
        <v>9121</v>
      </c>
      <c r="AV327" s="99">
        <v>9311</v>
      </c>
      <c r="AW327" s="99">
        <v>9589</v>
      </c>
      <c r="AX327" s="99">
        <v>9877</v>
      </c>
      <c r="AY327" s="99">
        <v>9991</v>
      </c>
      <c r="AZ327" s="99">
        <v>10099</v>
      </c>
      <c r="BA327" s="99">
        <v>10254</v>
      </c>
      <c r="BB327" s="100">
        <v>10293</v>
      </c>
      <c r="BC327" s="98">
        <v>10308</v>
      </c>
      <c r="BD327" s="99">
        <v>10425</v>
      </c>
      <c r="BE327" s="99">
        <v>10671</v>
      </c>
      <c r="BF327" s="99">
        <v>10669</v>
      </c>
      <c r="BG327" s="99">
        <v>10944</v>
      </c>
      <c r="BH327" s="99">
        <v>11032</v>
      </c>
      <c r="BI327" s="99">
        <v>10982</v>
      </c>
      <c r="BJ327" s="99">
        <v>11138</v>
      </c>
      <c r="BK327" s="99">
        <v>11118</v>
      </c>
      <c r="BL327" s="99">
        <v>11260</v>
      </c>
      <c r="BM327" s="99">
        <v>11324</v>
      </c>
      <c r="BN327" s="100">
        <v>11294</v>
      </c>
      <c r="BO327" s="99">
        <v>11248</v>
      </c>
      <c r="BP327" s="99">
        <v>11234</v>
      </c>
      <c r="BQ327" s="99">
        <v>11303</v>
      </c>
      <c r="BR327" s="99">
        <v>11418</v>
      </c>
      <c r="BS327" s="99">
        <v>11429</v>
      </c>
      <c r="BT327" s="99">
        <v>11469</v>
      </c>
      <c r="BU327" s="99">
        <v>11482</v>
      </c>
      <c r="BV327" s="99">
        <v>11578</v>
      </c>
      <c r="BW327" s="99">
        <v>11625</v>
      </c>
      <c r="BX327" s="99">
        <v>11739</v>
      </c>
      <c r="BY327" s="99">
        <v>11756</v>
      </c>
      <c r="BZ327" s="100">
        <v>11716</v>
      </c>
      <c r="CA327" s="99">
        <v>11634</v>
      </c>
      <c r="CB327" s="99">
        <v>11614</v>
      </c>
      <c r="CC327" s="99">
        <v>11661</v>
      </c>
      <c r="CD327" s="99">
        <v>11813</v>
      </c>
      <c r="CE327" s="99">
        <v>11861</v>
      </c>
      <c r="CF327" s="99">
        <v>11868</v>
      </c>
      <c r="CG327" s="99">
        <v>11899</v>
      </c>
      <c r="CH327" s="99">
        <v>11905</v>
      </c>
      <c r="CI327" s="99">
        <v>11935</v>
      </c>
      <c r="CJ327" s="99">
        <v>12008</v>
      </c>
      <c r="CK327" s="99">
        <v>12042</v>
      </c>
      <c r="CL327" s="100">
        <v>12023</v>
      </c>
      <c r="CM327" s="98">
        <v>11369</v>
      </c>
      <c r="CN327" s="99">
        <v>11494</v>
      </c>
      <c r="CO327" s="99">
        <v>11601</v>
      </c>
      <c r="CP327" s="99">
        <v>11816</v>
      </c>
      <c r="CQ327" s="99">
        <v>11919</v>
      </c>
      <c r="CR327" s="99">
        <v>12009</v>
      </c>
      <c r="CS327" s="99">
        <v>11988</v>
      </c>
      <c r="CT327" s="99">
        <v>12022</v>
      </c>
      <c r="CU327" s="99">
        <v>12121</v>
      </c>
      <c r="CV327" s="99">
        <v>12084</v>
      </c>
      <c r="CW327" s="99">
        <v>12161</v>
      </c>
      <c r="CX327" s="100">
        <v>12203</v>
      </c>
      <c r="CY327" s="99">
        <v>12100</v>
      </c>
      <c r="CZ327" s="99">
        <v>12057</v>
      </c>
      <c r="DA327" s="99">
        <v>12156</v>
      </c>
      <c r="DB327" s="99">
        <v>12209</v>
      </c>
      <c r="DC327" s="99">
        <v>12256</v>
      </c>
      <c r="DD327" s="99">
        <v>12380</v>
      </c>
      <c r="DE327" s="99">
        <v>12273</v>
      </c>
      <c r="DF327" s="99">
        <v>12281</v>
      </c>
      <c r="DG327" s="99">
        <v>12207</v>
      </c>
      <c r="DH327" s="99">
        <v>12192</v>
      </c>
      <c r="DI327" s="99">
        <v>12045</v>
      </c>
      <c r="DJ327" s="100">
        <v>11866</v>
      </c>
      <c r="DL327" s="96"/>
      <c r="DM327" s="97" t="s">
        <v>397</v>
      </c>
      <c r="DN327" s="98">
        <v>12894</v>
      </c>
      <c r="DO327" s="99">
        <v>12862</v>
      </c>
      <c r="DP327" s="99">
        <v>12843</v>
      </c>
      <c r="DQ327" s="99">
        <v>12829</v>
      </c>
      <c r="DR327" s="99">
        <v>14767</v>
      </c>
      <c r="DS327" s="99">
        <v>12700</v>
      </c>
      <c r="DT327" s="99">
        <v>12585</v>
      </c>
      <c r="DU327" s="99">
        <v>12550</v>
      </c>
      <c r="DV327" s="99">
        <v>12443</v>
      </c>
      <c r="DW327" s="99">
        <v>12299</v>
      </c>
      <c r="DX327" s="99">
        <v>12079</v>
      </c>
      <c r="DY327" s="100">
        <v>11976</v>
      </c>
      <c r="DZ327" s="98">
        <v>11965</v>
      </c>
      <c r="EA327" s="99">
        <v>11992</v>
      </c>
      <c r="EB327" s="99">
        <v>11946</v>
      </c>
      <c r="EC327" s="99">
        <v>11800</v>
      </c>
      <c r="ED327" s="99">
        <v>11731</v>
      </c>
      <c r="EE327" s="99">
        <v>11583</v>
      </c>
      <c r="EF327" s="99">
        <v>11411</v>
      </c>
      <c r="EG327" s="99">
        <v>11571</v>
      </c>
      <c r="EH327" s="99">
        <v>11699</v>
      </c>
      <c r="EI327" s="99">
        <v>11702</v>
      </c>
      <c r="EJ327" s="99">
        <v>11753</v>
      </c>
      <c r="EK327" s="100">
        <v>11762</v>
      </c>
      <c r="EL327" s="99">
        <v>11875</v>
      </c>
      <c r="EM327" s="99">
        <v>11903</v>
      </c>
      <c r="EN327" s="99">
        <v>11991</v>
      </c>
      <c r="EO327" s="99">
        <v>12127</v>
      </c>
      <c r="EP327" s="99">
        <v>12214</v>
      </c>
      <c r="EQ327" s="99">
        <v>12323</v>
      </c>
      <c r="ER327" s="99">
        <v>12440</v>
      </c>
      <c r="ES327" s="99">
        <v>12600</v>
      </c>
      <c r="ET327" s="99">
        <v>12703</v>
      </c>
      <c r="EU327" s="99">
        <v>12810</v>
      </c>
      <c r="EV327" s="99">
        <v>12940</v>
      </c>
      <c r="EW327" s="100">
        <v>12513</v>
      </c>
      <c r="EX327" s="98">
        <v>12890</v>
      </c>
      <c r="EY327" s="99">
        <v>12845</v>
      </c>
      <c r="EZ327" s="99">
        <v>12883</v>
      </c>
      <c r="FA327" s="99">
        <v>12830</v>
      </c>
      <c r="FB327" s="99">
        <v>12722</v>
      </c>
      <c r="FC327" s="99">
        <v>12775</v>
      </c>
      <c r="FD327" s="99">
        <v>12654</v>
      </c>
      <c r="FE327" s="99">
        <v>12635</v>
      </c>
      <c r="FF327" s="99">
        <v>12565</v>
      </c>
      <c r="FG327" s="99">
        <v>12649</v>
      </c>
      <c r="FH327" s="99">
        <v>12702</v>
      </c>
      <c r="FI327" s="100">
        <v>12620</v>
      </c>
      <c r="FJ327" s="98">
        <v>12519</v>
      </c>
      <c r="FK327" s="99">
        <v>12522</v>
      </c>
      <c r="FL327" s="99">
        <v>12554</v>
      </c>
      <c r="FM327" s="99">
        <v>12489</v>
      </c>
      <c r="FN327" s="99">
        <v>12369</v>
      </c>
      <c r="FO327" s="99">
        <v>12264</v>
      </c>
      <c r="FP327" s="99">
        <v>12195</v>
      </c>
      <c r="FQ327" s="99">
        <v>12127</v>
      </c>
      <c r="FR327" s="99">
        <v>12082</v>
      </c>
      <c r="FS327" s="99">
        <v>12008</v>
      </c>
      <c r="FT327" s="99">
        <v>12027</v>
      </c>
      <c r="FU327" s="100">
        <v>12016</v>
      </c>
      <c r="FV327" s="98">
        <v>11987</v>
      </c>
      <c r="FW327" s="99">
        <v>11980</v>
      </c>
      <c r="FX327" s="99">
        <v>11978</v>
      </c>
      <c r="FY327" s="99">
        <v>11961</v>
      </c>
      <c r="FZ327" s="99">
        <v>11995</v>
      </c>
      <c r="GA327" s="99">
        <v>12015</v>
      </c>
      <c r="GB327" s="99">
        <v>11921</v>
      </c>
      <c r="GC327" s="99">
        <v>11907</v>
      </c>
      <c r="GD327" s="99">
        <v>11836</v>
      </c>
      <c r="GE327" s="99">
        <v>11733</v>
      </c>
      <c r="GF327" s="99">
        <v>11595</v>
      </c>
      <c r="GG327" s="100">
        <v>10852</v>
      </c>
      <c r="GH327" s="98">
        <v>10772</v>
      </c>
      <c r="GI327" s="99">
        <v>10621</v>
      </c>
      <c r="GJ327" s="99">
        <v>10589</v>
      </c>
      <c r="GK327" s="99">
        <v>10498</v>
      </c>
      <c r="GL327" s="99">
        <v>10408</v>
      </c>
      <c r="GM327" s="99">
        <v>10362</v>
      </c>
      <c r="GN327" s="99">
        <v>10305</v>
      </c>
      <c r="GO327" s="99">
        <v>10262</v>
      </c>
      <c r="GP327" s="99">
        <v>10229</v>
      </c>
      <c r="GQ327" s="99">
        <v>10201</v>
      </c>
      <c r="GR327" s="99">
        <v>9937</v>
      </c>
      <c r="GS327" s="100">
        <v>9899</v>
      </c>
      <c r="GT327" s="98">
        <v>9836</v>
      </c>
      <c r="GU327" s="99">
        <v>9740</v>
      </c>
      <c r="GV327" s="99">
        <v>9668</v>
      </c>
      <c r="GW327" s="99">
        <v>9637</v>
      </c>
      <c r="GX327" s="99">
        <v>8649</v>
      </c>
      <c r="GY327" s="100">
        <v>9562</v>
      </c>
      <c r="GZ327" s="291"/>
    </row>
    <row r="328" spans="2:208" x14ac:dyDescent="0.25">
      <c r="B328" s="96"/>
      <c r="C328" s="97" t="s">
        <v>377</v>
      </c>
      <c r="D328" s="100">
        <v>5105</v>
      </c>
      <c r="E328" s="100">
        <v>5949</v>
      </c>
      <c r="F328" s="100">
        <v>6327</v>
      </c>
      <c r="G328" s="98">
        <v>6547</v>
      </c>
      <c r="H328" s="99">
        <v>6483</v>
      </c>
      <c r="I328" s="99">
        <v>6508</v>
      </c>
      <c r="J328" s="99">
        <v>6598</v>
      </c>
      <c r="K328" s="99">
        <v>6695</v>
      </c>
      <c r="L328" s="99">
        <v>6951</v>
      </c>
      <c r="M328" s="99">
        <v>7005</v>
      </c>
      <c r="N328" s="99">
        <v>7029</v>
      </c>
      <c r="O328" s="99">
        <v>7036</v>
      </c>
      <c r="P328" s="99">
        <v>7087</v>
      </c>
      <c r="Q328" s="99">
        <v>7183</v>
      </c>
      <c r="R328" s="100">
        <v>7237</v>
      </c>
      <c r="S328" s="99">
        <v>7154</v>
      </c>
      <c r="T328" s="99">
        <v>7360</v>
      </c>
      <c r="U328" s="99">
        <v>7566</v>
      </c>
      <c r="V328" s="99">
        <v>7826</v>
      </c>
      <c r="W328" s="99">
        <v>8042</v>
      </c>
      <c r="X328" s="99">
        <v>8235</v>
      </c>
      <c r="Y328" s="99">
        <v>8281</v>
      </c>
      <c r="Z328" s="99">
        <v>8407</v>
      </c>
      <c r="AA328" s="99">
        <v>8431</v>
      </c>
      <c r="AB328" s="99">
        <v>8472</v>
      </c>
      <c r="AC328" s="99">
        <v>8406</v>
      </c>
      <c r="AD328" s="100">
        <v>8392</v>
      </c>
      <c r="AE328" s="99">
        <v>8318</v>
      </c>
      <c r="AF328" s="99">
        <v>8228</v>
      </c>
      <c r="AG328" s="99">
        <v>8326</v>
      </c>
      <c r="AH328" s="99">
        <v>8437</v>
      </c>
      <c r="AI328" s="99">
        <v>8372</v>
      </c>
      <c r="AJ328" s="99">
        <v>8374</v>
      </c>
      <c r="AK328" s="99">
        <v>8438</v>
      </c>
      <c r="AL328" s="99">
        <v>8528</v>
      </c>
      <c r="AM328" s="99">
        <v>8474</v>
      </c>
      <c r="AN328" s="99">
        <v>8602</v>
      </c>
      <c r="AO328" s="99">
        <v>8801</v>
      </c>
      <c r="AP328" s="100">
        <v>8848</v>
      </c>
      <c r="AQ328" s="98">
        <v>8978</v>
      </c>
      <c r="AR328" s="99">
        <v>9087</v>
      </c>
      <c r="AS328" s="99">
        <v>8707</v>
      </c>
      <c r="AT328" s="99">
        <v>9033</v>
      </c>
      <c r="AU328" s="99">
        <v>9231</v>
      </c>
      <c r="AV328" s="99">
        <v>9348</v>
      </c>
      <c r="AW328" s="99">
        <v>9560</v>
      </c>
      <c r="AX328" s="99">
        <v>9744</v>
      </c>
      <c r="AY328" s="99">
        <v>9817</v>
      </c>
      <c r="AZ328" s="99">
        <v>9876</v>
      </c>
      <c r="BA328" s="99">
        <v>9969</v>
      </c>
      <c r="BB328" s="100">
        <v>10015</v>
      </c>
      <c r="BC328" s="98">
        <v>10101</v>
      </c>
      <c r="BD328" s="99">
        <v>10140</v>
      </c>
      <c r="BE328" s="99">
        <v>10397</v>
      </c>
      <c r="BF328" s="99">
        <v>10496</v>
      </c>
      <c r="BG328" s="99">
        <v>10660</v>
      </c>
      <c r="BH328" s="99">
        <v>10708</v>
      </c>
      <c r="BI328" s="99">
        <v>10716</v>
      </c>
      <c r="BJ328" s="99">
        <v>10838</v>
      </c>
      <c r="BK328" s="99">
        <v>10903</v>
      </c>
      <c r="BL328" s="99">
        <v>11030</v>
      </c>
      <c r="BM328" s="99">
        <v>11026</v>
      </c>
      <c r="BN328" s="100">
        <v>11137</v>
      </c>
      <c r="BO328" s="99">
        <v>11049</v>
      </c>
      <c r="BP328" s="99">
        <v>11060</v>
      </c>
      <c r="BQ328" s="99">
        <v>11266</v>
      </c>
      <c r="BR328" s="99">
        <v>11379</v>
      </c>
      <c r="BS328" s="99">
        <v>11388</v>
      </c>
      <c r="BT328" s="99">
        <v>11429</v>
      </c>
      <c r="BU328" s="99">
        <v>11407</v>
      </c>
      <c r="BV328" s="99">
        <v>11438</v>
      </c>
      <c r="BW328" s="99">
        <v>11363</v>
      </c>
      <c r="BX328" s="99">
        <v>11430</v>
      </c>
      <c r="BY328" s="99">
        <v>11464</v>
      </c>
      <c r="BZ328" s="100">
        <v>11416</v>
      </c>
      <c r="CA328" s="99">
        <v>11612</v>
      </c>
      <c r="CB328" s="99">
        <v>11633</v>
      </c>
      <c r="CC328" s="99">
        <v>11486</v>
      </c>
      <c r="CD328" s="99">
        <v>11626</v>
      </c>
      <c r="CE328" s="99">
        <v>11666</v>
      </c>
      <c r="CF328" s="99">
        <v>11573</v>
      </c>
      <c r="CG328" s="99">
        <v>11643</v>
      </c>
      <c r="CH328" s="99">
        <v>11684</v>
      </c>
      <c r="CI328" s="99">
        <v>11704</v>
      </c>
      <c r="CJ328" s="99">
        <v>11767</v>
      </c>
      <c r="CK328" s="99">
        <v>11768</v>
      </c>
      <c r="CL328" s="100">
        <v>11720</v>
      </c>
      <c r="CM328" s="98">
        <v>11395</v>
      </c>
      <c r="CN328" s="99">
        <v>11630</v>
      </c>
      <c r="CO328" s="99">
        <v>11703</v>
      </c>
      <c r="CP328" s="99">
        <v>11905</v>
      </c>
      <c r="CQ328" s="99">
        <v>11975</v>
      </c>
      <c r="CR328" s="99">
        <v>12058</v>
      </c>
      <c r="CS328" s="99">
        <v>12134</v>
      </c>
      <c r="CT328" s="99">
        <v>12225</v>
      </c>
      <c r="CU328" s="99">
        <v>12297</v>
      </c>
      <c r="CV328" s="99">
        <v>12280</v>
      </c>
      <c r="CW328" s="99">
        <v>12216</v>
      </c>
      <c r="CX328" s="100">
        <v>12318</v>
      </c>
      <c r="CY328" s="99">
        <v>12132</v>
      </c>
      <c r="CZ328" s="99">
        <v>12168</v>
      </c>
      <c r="DA328" s="99">
        <v>12155</v>
      </c>
      <c r="DB328" s="99">
        <v>12229</v>
      </c>
      <c r="DC328" s="99">
        <v>12453</v>
      </c>
      <c r="DD328" s="99">
        <v>12511</v>
      </c>
      <c r="DE328" s="99">
        <v>12439</v>
      </c>
      <c r="DF328" s="99">
        <v>12373</v>
      </c>
      <c r="DG328" s="99">
        <v>12315</v>
      </c>
      <c r="DH328" s="99">
        <v>12257</v>
      </c>
      <c r="DI328" s="99">
        <v>12192</v>
      </c>
      <c r="DJ328" s="100">
        <v>12375</v>
      </c>
      <c r="DL328" s="96"/>
      <c r="DM328" s="97" t="s">
        <v>398</v>
      </c>
      <c r="DN328" s="98">
        <v>3935</v>
      </c>
      <c r="DO328" s="99">
        <v>3939</v>
      </c>
      <c r="DP328" s="99">
        <v>3875</v>
      </c>
      <c r="DQ328" s="99">
        <v>3862</v>
      </c>
      <c r="DR328" s="99">
        <v>3707</v>
      </c>
      <c r="DS328" s="99">
        <v>3810</v>
      </c>
      <c r="DT328" s="99">
        <v>3779</v>
      </c>
      <c r="DU328" s="99">
        <v>3724</v>
      </c>
      <c r="DV328" s="99">
        <v>3740</v>
      </c>
      <c r="DW328" s="99">
        <v>3749</v>
      </c>
      <c r="DX328" s="99">
        <v>3668</v>
      </c>
      <c r="DY328" s="100">
        <v>3651</v>
      </c>
      <c r="DZ328" s="98">
        <v>3598</v>
      </c>
      <c r="EA328" s="99">
        <v>3586</v>
      </c>
      <c r="EB328" s="99">
        <v>3567</v>
      </c>
      <c r="EC328" s="99">
        <v>3532</v>
      </c>
      <c r="ED328" s="99">
        <v>3499</v>
      </c>
      <c r="EE328" s="99">
        <v>3472</v>
      </c>
      <c r="EF328" s="99">
        <v>3457</v>
      </c>
      <c r="EG328" s="99">
        <v>3537</v>
      </c>
      <c r="EH328" s="99">
        <v>3599</v>
      </c>
      <c r="EI328" s="99">
        <v>3566</v>
      </c>
      <c r="EJ328" s="99">
        <v>3551</v>
      </c>
      <c r="EK328" s="100">
        <v>3579</v>
      </c>
      <c r="EL328" s="99">
        <v>3628</v>
      </c>
      <c r="EM328" s="99">
        <v>3559</v>
      </c>
      <c r="EN328" s="99">
        <v>3500</v>
      </c>
      <c r="EO328" s="99">
        <v>3535</v>
      </c>
      <c r="EP328" s="99">
        <v>3571</v>
      </c>
      <c r="EQ328" s="99">
        <v>3747</v>
      </c>
      <c r="ER328" s="99">
        <v>3731</v>
      </c>
      <c r="ES328" s="99">
        <v>3727</v>
      </c>
      <c r="ET328" s="99">
        <v>3736</v>
      </c>
      <c r="EU328" s="99">
        <v>3815</v>
      </c>
      <c r="EV328" s="99">
        <v>3775</v>
      </c>
      <c r="EW328" s="100">
        <v>3719</v>
      </c>
      <c r="EX328" s="98">
        <v>3812</v>
      </c>
      <c r="EY328" s="99">
        <v>3811</v>
      </c>
      <c r="EZ328" s="99">
        <v>3801</v>
      </c>
      <c r="FA328" s="99">
        <v>3838</v>
      </c>
      <c r="FB328" s="99">
        <v>3820</v>
      </c>
      <c r="FC328" s="99">
        <v>3795</v>
      </c>
      <c r="FD328" s="99">
        <v>3814</v>
      </c>
      <c r="FE328" s="99">
        <v>3821</v>
      </c>
      <c r="FF328" s="99">
        <v>3764</v>
      </c>
      <c r="FG328" s="99">
        <v>3825</v>
      </c>
      <c r="FH328" s="99">
        <v>3778</v>
      </c>
      <c r="FI328" s="100">
        <v>3743</v>
      </c>
      <c r="FJ328" s="98">
        <v>3751</v>
      </c>
      <c r="FK328" s="99">
        <v>3737</v>
      </c>
      <c r="FL328" s="99">
        <v>3694</v>
      </c>
      <c r="FM328" s="99">
        <v>3724</v>
      </c>
      <c r="FN328" s="99">
        <v>3681</v>
      </c>
      <c r="FO328" s="99">
        <v>3654</v>
      </c>
      <c r="FP328" s="99">
        <v>3623</v>
      </c>
      <c r="FQ328" s="99">
        <v>3570</v>
      </c>
      <c r="FR328" s="99">
        <v>3539</v>
      </c>
      <c r="FS328" s="99">
        <v>3563</v>
      </c>
      <c r="FT328" s="99">
        <v>3559</v>
      </c>
      <c r="FU328" s="100">
        <v>3520</v>
      </c>
      <c r="FV328" s="98">
        <v>3493</v>
      </c>
      <c r="FW328" s="99">
        <v>3456</v>
      </c>
      <c r="FX328" s="99">
        <v>3430</v>
      </c>
      <c r="FY328" s="99">
        <v>3395</v>
      </c>
      <c r="FZ328" s="99">
        <v>3376</v>
      </c>
      <c r="GA328" s="99">
        <v>3353</v>
      </c>
      <c r="GB328" s="99">
        <v>3293</v>
      </c>
      <c r="GC328" s="99">
        <v>3281</v>
      </c>
      <c r="GD328" s="99">
        <v>3250</v>
      </c>
      <c r="GE328" s="99">
        <v>3214</v>
      </c>
      <c r="GF328" s="99">
        <v>3163</v>
      </c>
      <c r="GG328" s="100">
        <v>2975</v>
      </c>
      <c r="GH328" s="98">
        <v>2931</v>
      </c>
      <c r="GI328" s="99">
        <v>2902</v>
      </c>
      <c r="GJ328" s="99">
        <v>2868</v>
      </c>
      <c r="GK328" s="99">
        <v>2842</v>
      </c>
      <c r="GL328" s="99">
        <v>2796</v>
      </c>
      <c r="GM328" s="99">
        <v>2776</v>
      </c>
      <c r="GN328" s="99">
        <v>2729</v>
      </c>
      <c r="GO328" s="99">
        <v>2722</v>
      </c>
      <c r="GP328" s="99">
        <v>2771</v>
      </c>
      <c r="GQ328" s="99">
        <v>2670</v>
      </c>
      <c r="GR328" s="99">
        <v>2623</v>
      </c>
      <c r="GS328" s="100">
        <v>2618</v>
      </c>
      <c r="GT328" s="98">
        <v>2629</v>
      </c>
      <c r="GU328" s="99">
        <v>2669</v>
      </c>
      <c r="GV328" s="99">
        <v>2564</v>
      </c>
      <c r="GW328" s="99">
        <v>2595</v>
      </c>
      <c r="GX328" s="99">
        <v>2187</v>
      </c>
      <c r="GY328" s="100">
        <v>2600</v>
      </c>
      <c r="GZ328" s="291"/>
    </row>
    <row r="329" spans="2:208" x14ac:dyDescent="0.25">
      <c r="B329" s="96"/>
      <c r="C329" s="97" t="s">
        <v>378</v>
      </c>
      <c r="D329" s="100">
        <v>11068</v>
      </c>
      <c r="E329" s="100">
        <v>12074</v>
      </c>
      <c r="F329" s="100">
        <v>13295</v>
      </c>
      <c r="G329" s="98">
        <v>13386</v>
      </c>
      <c r="H329" s="99">
        <v>13387</v>
      </c>
      <c r="I329" s="99">
        <v>13252</v>
      </c>
      <c r="J329" s="99">
        <v>13209</v>
      </c>
      <c r="K329" s="99">
        <v>13381</v>
      </c>
      <c r="L329" s="99">
        <v>13472</v>
      </c>
      <c r="M329" s="99">
        <v>13625</v>
      </c>
      <c r="N329" s="99">
        <v>13767</v>
      </c>
      <c r="O329" s="99">
        <v>13746</v>
      </c>
      <c r="P329" s="99">
        <v>13851</v>
      </c>
      <c r="Q329" s="99">
        <v>13935</v>
      </c>
      <c r="R329" s="100">
        <v>14085</v>
      </c>
      <c r="S329" s="99">
        <v>14002</v>
      </c>
      <c r="T329" s="99">
        <v>13953</v>
      </c>
      <c r="U329" s="99">
        <v>14150</v>
      </c>
      <c r="V329" s="99">
        <v>14311</v>
      </c>
      <c r="W329" s="99">
        <v>14452</v>
      </c>
      <c r="X329" s="99">
        <v>14542</v>
      </c>
      <c r="Y329" s="99">
        <v>14750</v>
      </c>
      <c r="Z329" s="99">
        <v>14703</v>
      </c>
      <c r="AA329" s="99">
        <v>14959</v>
      </c>
      <c r="AB329" s="99">
        <v>14547</v>
      </c>
      <c r="AC329" s="99">
        <v>14987</v>
      </c>
      <c r="AD329" s="100">
        <v>15014</v>
      </c>
      <c r="AE329" s="99">
        <v>15099</v>
      </c>
      <c r="AF329" s="99">
        <v>15057</v>
      </c>
      <c r="AG329" s="99">
        <v>15346</v>
      </c>
      <c r="AH329" s="99">
        <v>15464</v>
      </c>
      <c r="AI329" s="99">
        <v>15437</v>
      </c>
      <c r="AJ329" s="99">
        <v>15520</v>
      </c>
      <c r="AK329" s="99">
        <v>15412</v>
      </c>
      <c r="AL329" s="99">
        <v>15562</v>
      </c>
      <c r="AM329" s="99">
        <v>15514</v>
      </c>
      <c r="AN329" s="99">
        <v>15656</v>
      </c>
      <c r="AO329" s="99">
        <v>15845</v>
      </c>
      <c r="AP329" s="100">
        <v>15888</v>
      </c>
      <c r="AQ329" s="98">
        <v>15888</v>
      </c>
      <c r="AR329" s="99">
        <v>16045</v>
      </c>
      <c r="AS329" s="99">
        <v>16283</v>
      </c>
      <c r="AT329" s="99">
        <v>16395</v>
      </c>
      <c r="AU329" s="99">
        <v>16548</v>
      </c>
      <c r="AV329" s="99">
        <v>16666</v>
      </c>
      <c r="AW329" s="99">
        <v>16917</v>
      </c>
      <c r="AX329" s="99">
        <v>17049</v>
      </c>
      <c r="AY329" s="99">
        <v>17208</v>
      </c>
      <c r="AZ329" s="99">
        <v>17453</v>
      </c>
      <c r="BA329" s="99">
        <v>17573</v>
      </c>
      <c r="BB329" s="100">
        <v>17720</v>
      </c>
      <c r="BC329" s="98">
        <v>17507</v>
      </c>
      <c r="BD329" s="99">
        <v>17595</v>
      </c>
      <c r="BE329" s="99">
        <v>17743</v>
      </c>
      <c r="BF329" s="99">
        <v>18164</v>
      </c>
      <c r="BG329" s="99">
        <v>18414</v>
      </c>
      <c r="BH329" s="99">
        <v>18556</v>
      </c>
      <c r="BI329" s="99">
        <v>18721</v>
      </c>
      <c r="BJ329" s="99">
        <v>18856</v>
      </c>
      <c r="BK329" s="99">
        <v>18876</v>
      </c>
      <c r="BL329" s="99">
        <v>19121</v>
      </c>
      <c r="BM329" s="99">
        <v>19685</v>
      </c>
      <c r="BN329" s="100">
        <v>19510</v>
      </c>
      <c r="BO329" s="99">
        <v>19451</v>
      </c>
      <c r="BP329" s="99">
        <v>19319</v>
      </c>
      <c r="BQ329" s="99">
        <v>19521</v>
      </c>
      <c r="BR329" s="99">
        <v>19673</v>
      </c>
      <c r="BS329" s="99">
        <v>19803</v>
      </c>
      <c r="BT329" s="99">
        <v>20055</v>
      </c>
      <c r="BU329" s="99">
        <v>20122</v>
      </c>
      <c r="BV329" s="99">
        <v>20174</v>
      </c>
      <c r="BW329" s="99">
        <v>20158</v>
      </c>
      <c r="BX329" s="99">
        <v>20299</v>
      </c>
      <c r="BY329" s="99">
        <v>20318</v>
      </c>
      <c r="BZ329" s="100">
        <v>20226</v>
      </c>
      <c r="CA329" s="99">
        <v>20325</v>
      </c>
      <c r="CB329" s="99">
        <v>20445</v>
      </c>
      <c r="CC329" s="99">
        <v>20970</v>
      </c>
      <c r="CD329" s="99">
        <v>21335</v>
      </c>
      <c r="CE329" s="99">
        <v>21409</v>
      </c>
      <c r="CF329" s="99">
        <v>21444</v>
      </c>
      <c r="CG329" s="99">
        <v>21558</v>
      </c>
      <c r="CH329" s="99">
        <v>21636</v>
      </c>
      <c r="CI329" s="99">
        <v>21604</v>
      </c>
      <c r="CJ329" s="99">
        <v>21654</v>
      </c>
      <c r="CK329" s="99">
        <v>21713</v>
      </c>
      <c r="CL329" s="100">
        <v>21757</v>
      </c>
      <c r="CM329" s="98">
        <v>22830</v>
      </c>
      <c r="CN329" s="99">
        <v>23105</v>
      </c>
      <c r="CO329" s="99">
        <v>23255</v>
      </c>
      <c r="CP329" s="99">
        <v>23630</v>
      </c>
      <c r="CQ329" s="99">
        <v>23840</v>
      </c>
      <c r="CR329" s="99">
        <v>24015</v>
      </c>
      <c r="CS329" s="99">
        <v>24101</v>
      </c>
      <c r="CT329" s="99">
        <v>24242</v>
      </c>
      <c r="CU329" s="99">
        <v>24371</v>
      </c>
      <c r="CV329" s="99">
        <v>24300</v>
      </c>
      <c r="CW329" s="99">
        <v>24285</v>
      </c>
      <c r="CX329" s="100">
        <v>24376</v>
      </c>
      <c r="CY329" s="99">
        <v>24251</v>
      </c>
      <c r="CZ329" s="99">
        <v>24248</v>
      </c>
      <c r="DA329" s="99">
        <v>24416</v>
      </c>
      <c r="DB329" s="99">
        <v>24562</v>
      </c>
      <c r="DC329" s="99">
        <v>24610</v>
      </c>
      <c r="DD329" s="99">
        <v>24728</v>
      </c>
      <c r="DE329" s="99">
        <v>24690</v>
      </c>
      <c r="DF329" s="99">
        <v>24813</v>
      </c>
      <c r="DG329" s="99">
        <v>24860</v>
      </c>
      <c r="DH329" s="99">
        <v>24810</v>
      </c>
      <c r="DI329" s="99">
        <v>24071</v>
      </c>
      <c r="DJ329" s="100">
        <v>24708</v>
      </c>
      <c r="DL329" s="96"/>
      <c r="DM329" s="97" t="s">
        <v>399</v>
      </c>
      <c r="DN329" s="98">
        <v>27450</v>
      </c>
      <c r="DO329" s="99">
        <v>27411</v>
      </c>
      <c r="DP329" s="99">
        <v>27434</v>
      </c>
      <c r="DQ329" s="99">
        <v>27467</v>
      </c>
      <c r="DR329" s="99">
        <v>28769</v>
      </c>
      <c r="DS329" s="99">
        <v>27552</v>
      </c>
      <c r="DT329" s="99">
        <v>27413</v>
      </c>
      <c r="DU329" s="99">
        <v>27259</v>
      </c>
      <c r="DV329" s="99">
        <v>27213</v>
      </c>
      <c r="DW329" s="99">
        <v>27258</v>
      </c>
      <c r="DX329" s="99">
        <v>26919</v>
      </c>
      <c r="DY329" s="100">
        <v>26735</v>
      </c>
      <c r="DZ329" s="98">
        <v>26701</v>
      </c>
      <c r="EA329" s="99">
        <v>26712</v>
      </c>
      <c r="EB329" s="99">
        <v>26539</v>
      </c>
      <c r="EC329" s="99">
        <v>26370</v>
      </c>
      <c r="ED329" s="99">
        <v>26069</v>
      </c>
      <c r="EE329" s="99">
        <v>26039</v>
      </c>
      <c r="EF329" s="99">
        <v>25780</v>
      </c>
      <c r="EG329" s="99">
        <v>25485</v>
      </c>
      <c r="EH329" s="99">
        <v>25514</v>
      </c>
      <c r="EI329" s="99">
        <v>25544</v>
      </c>
      <c r="EJ329" s="99">
        <v>25513</v>
      </c>
      <c r="EK329" s="100">
        <v>25634</v>
      </c>
      <c r="EL329" s="99">
        <v>25851</v>
      </c>
      <c r="EM329" s="99">
        <v>25827</v>
      </c>
      <c r="EN329" s="99">
        <v>25869</v>
      </c>
      <c r="EO329" s="99">
        <v>26172</v>
      </c>
      <c r="EP329" s="99">
        <v>26325</v>
      </c>
      <c r="EQ329" s="99">
        <v>26413</v>
      </c>
      <c r="ER329" s="99">
        <v>26552</v>
      </c>
      <c r="ES329" s="99">
        <v>26568</v>
      </c>
      <c r="ET329" s="99">
        <v>26727</v>
      </c>
      <c r="EU329" s="99">
        <v>26681</v>
      </c>
      <c r="EV329" s="99">
        <v>26846</v>
      </c>
      <c r="EW329" s="100">
        <v>26010</v>
      </c>
      <c r="EX329" s="98">
        <v>26559</v>
      </c>
      <c r="EY329" s="99">
        <v>26523</v>
      </c>
      <c r="EZ329" s="99">
        <v>26622</v>
      </c>
      <c r="FA329" s="99">
        <v>26551</v>
      </c>
      <c r="FB329" s="99">
        <v>26406</v>
      </c>
      <c r="FC329" s="99">
        <v>26280</v>
      </c>
      <c r="FD329" s="99">
        <v>26121</v>
      </c>
      <c r="FE329" s="99">
        <v>26044</v>
      </c>
      <c r="FF329" s="99">
        <v>25876</v>
      </c>
      <c r="FG329" s="99">
        <v>25847</v>
      </c>
      <c r="FH329" s="99">
        <v>25817</v>
      </c>
      <c r="FI329" s="100">
        <v>26214</v>
      </c>
      <c r="FJ329" s="98">
        <v>25934</v>
      </c>
      <c r="FK329" s="99">
        <v>25733</v>
      </c>
      <c r="FL329" s="99">
        <v>25705</v>
      </c>
      <c r="FM329" s="99">
        <v>25609</v>
      </c>
      <c r="FN329" s="99">
        <v>25478</v>
      </c>
      <c r="FO329" s="99">
        <v>25231</v>
      </c>
      <c r="FP329" s="99">
        <v>25100</v>
      </c>
      <c r="FQ329" s="99">
        <v>24926</v>
      </c>
      <c r="FR329" s="99">
        <v>24807</v>
      </c>
      <c r="FS329" s="99">
        <v>24712</v>
      </c>
      <c r="FT329" s="99">
        <v>24661</v>
      </c>
      <c r="FU329" s="100">
        <v>24527</v>
      </c>
      <c r="FV329" s="98">
        <v>24419</v>
      </c>
      <c r="FW329" s="99">
        <v>24282</v>
      </c>
      <c r="FX329" s="99">
        <v>24176</v>
      </c>
      <c r="FY329" s="99">
        <v>24179</v>
      </c>
      <c r="FZ329" s="99">
        <v>24150</v>
      </c>
      <c r="GA329" s="99">
        <v>24142</v>
      </c>
      <c r="GB329" s="99">
        <v>24036</v>
      </c>
      <c r="GC329" s="99">
        <v>24003</v>
      </c>
      <c r="GD329" s="99">
        <v>23818</v>
      </c>
      <c r="GE329" s="99">
        <v>23603</v>
      </c>
      <c r="GF329" s="99">
        <v>23445</v>
      </c>
      <c r="GG329" s="100">
        <v>22108</v>
      </c>
      <c r="GH329" s="98">
        <v>21919</v>
      </c>
      <c r="GI329" s="99">
        <v>21777</v>
      </c>
      <c r="GJ329" s="99">
        <v>21625</v>
      </c>
      <c r="GK329" s="99">
        <v>21398</v>
      </c>
      <c r="GL329" s="99">
        <v>21272</v>
      </c>
      <c r="GM329" s="99">
        <v>21110</v>
      </c>
      <c r="GN329" s="99">
        <v>20919</v>
      </c>
      <c r="GO329" s="99">
        <v>20774</v>
      </c>
      <c r="GP329" s="99">
        <v>20736</v>
      </c>
      <c r="GQ329" s="99">
        <v>19961</v>
      </c>
      <c r="GR329" s="99">
        <v>19595</v>
      </c>
      <c r="GS329" s="100">
        <v>19552</v>
      </c>
      <c r="GT329" s="98">
        <v>19459</v>
      </c>
      <c r="GU329" s="99">
        <v>19402</v>
      </c>
      <c r="GV329" s="99">
        <v>19928</v>
      </c>
      <c r="GW329" s="99">
        <v>19804</v>
      </c>
      <c r="GX329" s="99">
        <v>17933</v>
      </c>
      <c r="GY329" s="100">
        <v>19746</v>
      </c>
      <c r="GZ329" s="291"/>
    </row>
    <row r="330" spans="2:208" x14ac:dyDescent="0.25">
      <c r="B330" s="96"/>
      <c r="C330" s="97" t="s">
        <v>379</v>
      </c>
      <c r="D330" s="100">
        <v>48541</v>
      </c>
      <c r="E330" s="100">
        <v>51283</v>
      </c>
      <c r="F330" s="100">
        <v>61586</v>
      </c>
      <c r="G330" s="98">
        <v>62245</v>
      </c>
      <c r="H330" s="99">
        <v>61268</v>
      </c>
      <c r="I330" s="99">
        <v>61656</v>
      </c>
      <c r="J330" s="99">
        <v>62093</v>
      </c>
      <c r="K330" s="99">
        <v>62911</v>
      </c>
      <c r="L330" s="99">
        <v>62595</v>
      </c>
      <c r="M330" s="99">
        <v>63710</v>
      </c>
      <c r="N330" s="99">
        <v>65578</v>
      </c>
      <c r="O330" s="99">
        <v>65581</v>
      </c>
      <c r="P330" s="99">
        <v>65755</v>
      </c>
      <c r="Q330" s="99">
        <v>65662</v>
      </c>
      <c r="R330" s="100">
        <v>67198</v>
      </c>
      <c r="S330" s="99">
        <v>67698</v>
      </c>
      <c r="T330" s="99">
        <v>67771</v>
      </c>
      <c r="U330" s="99">
        <v>68999</v>
      </c>
      <c r="V330" s="99">
        <v>69853</v>
      </c>
      <c r="W330" s="99">
        <v>70723</v>
      </c>
      <c r="X330" s="99">
        <v>71932</v>
      </c>
      <c r="Y330" s="99">
        <v>72913</v>
      </c>
      <c r="Z330" s="99">
        <v>70915</v>
      </c>
      <c r="AA330" s="99">
        <v>73748</v>
      </c>
      <c r="AB330" s="99">
        <v>74309</v>
      </c>
      <c r="AC330" s="99">
        <v>74150</v>
      </c>
      <c r="AD330" s="100">
        <v>73979</v>
      </c>
      <c r="AE330" s="99">
        <v>73690</v>
      </c>
      <c r="AF330" s="99">
        <v>73402</v>
      </c>
      <c r="AG330" s="99">
        <v>74967</v>
      </c>
      <c r="AH330" s="99">
        <v>75720</v>
      </c>
      <c r="AI330" s="99">
        <v>75411</v>
      </c>
      <c r="AJ330" s="99">
        <v>75854</v>
      </c>
      <c r="AK330" s="99">
        <v>75448</v>
      </c>
      <c r="AL330" s="99">
        <v>75206</v>
      </c>
      <c r="AM330" s="99">
        <v>73826</v>
      </c>
      <c r="AN330" s="99">
        <v>74530</v>
      </c>
      <c r="AO330" s="99">
        <v>75176</v>
      </c>
      <c r="AP330" s="100">
        <v>75318</v>
      </c>
      <c r="AQ330" s="98">
        <v>74913</v>
      </c>
      <c r="AR330" s="99">
        <v>75870</v>
      </c>
      <c r="AS330" s="99">
        <v>73154</v>
      </c>
      <c r="AT330" s="99">
        <v>74440</v>
      </c>
      <c r="AU330" s="99">
        <v>75448</v>
      </c>
      <c r="AV330" s="99">
        <v>76233</v>
      </c>
      <c r="AW330" s="99">
        <v>77602</v>
      </c>
      <c r="AX330" s="99">
        <v>78570</v>
      </c>
      <c r="AY330" s="99">
        <v>79248</v>
      </c>
      <c r="AZ330" s="99">
        <v>79807</v>
      </c>
      <c r="BA330" s="99">
        <v>80617</v>
      </c>
      <c r="BB330" s="100">
        <v>81403</v>
      </c>
      <c r="BC330" s="98">
        <v>81799</v>
      </c>
      <c r="BD330" s="99">
        <v>82504</v>
      </c>
      <c r="BE330" s="99">
        <v>83924</v>
      </c>
      <c r="BF330" s="99">
        <v>84473</v>
      </c>
      <c r="BG330" s="99">
        <v>85538</v>
      </c>
      <c r="BH330" s="99">
        <v>86354</v>
      </c>
      <c r="BI330" s="99">
        <v>86227</v>
      </c>
      <c r="BJ330" s="99">
        <v>86899</v>
      </c>
      <c r="BK330" s="99">
        <v>87110</v>
      </c>
      <c r="BL330" s="99">
        <v>87888</v>
      </c>
      <c r="BM330" s="99">
        <v>88017</v>
      </c>
      <c r="BN330" s="100">
        <v>88402</v>
      </c>
      <c r="BO330" s="99">
        <v>87714</v>
      </c>
      <c r="BP330" s="99">
        <v>87476</v>
      </c>
      <c r="BQ330" s="99">
        <v>88210</v>
      </c>
      <c r="BR330" s="99">
        <v>88691</v>
      </c>
      <c r="BS330" s="99">
        <v>89095</v>
      </c>
      <c r="BT330" s="99">
        <v>90199</v>
      </c>
      <c r="BU330" s="99">
        <v>90336</v>
      </c>
      <c r="BV330" s="99">
        <v>90490</v>
      </c>
      <c r="BW330" s="99">
        <v>90539</v>
      </c>
      <c r="BX330" s="99">
        <v>90790</v>
      </c>
      <c r="BY330" s="99">
        <v>91012</v>
      </c>
      <c r="BZ330" s="100">
        <v>90645</v>
      </c>
      <c r="CA330" s="99">
        <v>90445</v>
      </c>
      <c r="CB330" s="99">
        <v>90798</v>
      </c>
      <c r="CC330" s="99">
        <v>91407</v>
      </c>
      <c r="CD330" s="99">
        <v>91701</v>
      </c>
      <c r="CE330" s="99">
        <v>91168</v>
      </c>
      <c r="CF330" s="99">
        <v>91195</v>
      </c>
      <c r="CG330" s="99">
        <v>91266</v>
      </c>
      <c r="CH330" s="99">
        <v>91517</v>
      </c>
      <c r="CI330" s="99">
        <v>91533</v>
      </c>
      <c r="CJ330" s="99">
        <v>91470</v>
      </c>
      <c r="CK330" s="99">
        <v>91759</v>
      </c>
      <c r="CL330" s="100">
        <v>91757</v>
      </c>
      <c r="CM330" s="98">
        <v>90443</v>
      </c>
      <c r="CN330" s="99">
        <v>90117</v>
      </c>
      <c r="CO330" s="99">
        <v>91028</v>
      </c>
      <c r="CP330" s="99">
        <v>91157</v>
      </c>
      <c r="CQ330" s="99">
        <v>91971</v>
      </c>
      <c r="CR330" s="99">
        <v>92871</v>
      </c>
      <c r="CS330" s="99">
        <v>93178</v>
      </c>
      <c r="CT330" s="99">
        <v>93497</v>
      </c>
      <c r="CU330" s="99">
        <v>93868</v>
      </c>
      <c r="CV330" s="99">
        <v>93828</v>
      </c>
      <c r="CW330" s="99">
        <v>93756</v>
      </c>
      <c r="CX330" s="100">
        <v>94070</v>
      </c>
      <c r="CY330" s="99">
        <v>93891</v>
      </c>
      <c r="CZ330" s="99">
        <v>93896</v>
      </c>
      <c r="DA330" s="99">
        <v>94351</v>
      </c>
      <c r="DB330" s="99">
        <v>94829</v>
      </c>
      <c r="DC330" s="99">
        <v>94219</v>
      </c>
      <c r="DD330" s="99">
        <v>94903</v>
      </c>
      <c r="DE330" s="99">
        <v>94838</v>
      </c>
      <c r="DF330" s="99">
        <v>95169</v>
      </c>
      <c r="DG330" s="99">
        <v>95483</v>
      </c>
      <c r="DH330" s="99">
        <v>95233</v>
      </c>
      <c r="DI330" s="99">
        <v>95283</v>
      </c>
      <c r="DJ330" s="100">
        <v>94769</v>
      </c>
      <c r="DL330" s="96"/>
      <c r="DM330" s="97" t="s">
        <v>400</v>
      </c>
      <c r="DN330" s="98">
        <v>2212</v>
      </c>
      <c r="DO330" s="99">
        <v>2255</v>
      </c>
      <c r="DP330" s="99">
        <v>2219</v>
      </c>
      <c r="DQ330" s="99">
        <v>2213</v>
      </c>
      <c r="DR330" s="99">
        <v>3351</v>
      </c>
      <c r="DS330" s="99">
        <v>2213</v>
      </c>
      <c r="DT330" s="99">
        <v>2200</v>
      </c>
      <c r="DU330" s="99">
        <v>2161</v>
      </c>
      <c r="DV330" s="99">
        <v>2198</v>
      </c>
      <c r="DW330" s="99">
        <v>2245</v>
      </c>
      <c r="DX330" s="99">
        <v>2202</v>
      </c>
      <c r="DY330" s="100">
        <v>2228</v>
      </c>
      <c r="DZ330" s="98">
        <v>2131</v>
      </c>
      <c r="EA330" s="99">
        <v>2141</v>
      </c>
      <c r="EB330" s="99">
        <v>2136</v>
      </c>
      <c r="EC330" s="99">
        <v>2214</v>
      </c>
      <c r="ED330" s="99">
        <v>2242</v>
      </c>
      <c r="EE330" s="99">
        <v>2264</v>
      </c>
      <c r="EF330" s="99">
        <v>2382</v>
      </c>
      <c r="EG330" s="99">
        <v>2404</v>
      </c>
      <c r="EH330" s="99">
        <v>2429</v>
      </c>
      <c r="EI330" s="99">
        <v>2432</v>
      </c>
      <c r="EJ330" s="99">
        <v>2455</v>
      </c>
      <c r="EK330" s="100">
        <v>2454</v>
      </c>
      <c r="EL330" s="99">
        <v>2493</v>
      </c>
      <c r="EM330" s="99">
        <v>2513</v>
      </c>
      <c r="EN330" s="99">
        <v>2494</v>
      </c>
      <c r="EO330" s="99">
        <v>2520</v>
      </c>
      <c r="EP330" s="99">
        <v>2543</v>
      </c>
      <c r="EQ330" s="99">
        <v>2567</v>
      </c>
      <c r="ER330" s="99">
        <v>2551</v>
      </c>
      <c r="ES330" s="99">
        <v>2551</v>
      </c>
      <c r="ET330" s="99">
        <v>2524</v>
      </c>
      <c r="EU330" s="99">
        <v>2559</v>
      </c>
      <c r="EV330" s="99">
        <v>2523</v>
      </c>
      <c r="EW330" s="100">
        <v>2764</v>
      </c>
      <c r="EX330" s="98">
        <v>2579</v>
      </c>
      <c r="EY330" s="99">
        <v>2515</v>
      </c>
      <c r="EZ330" s="99">
        <v>2466</v>
      </c>
      <c r="FA330" s="99">
        <v>2455</v>
      </c>
      <c r="FB330" s="99">
        <v>2426</v>
      </c>
      <c r="FC330" s="99">
        <v>2398</v>
      </c>
      <c r="FD330" s="99">
        <v>2416</v>
      </c>
      <c r="FE330" s="99">
        <v>2385</v>
      </c>
      <c r="FF330" s="99">
        <v>2399</v>
      </c>
      <c r="FG330" s="99">
        <v>2404</v>
      </c>
      <c r="FH330" s="99">
        <v>2353</v>
      </c>
      <c r="FI330" s="100">
        <v>2361</v>
      </c>
      <c r="FJ330" s="98">
        <v>2348</v>
      </c>
      <c r="FK330" s="99">
        <v>2328</v>
      </c>
      <c r="FL330" s="99">
        <v>2311</v>
      </c>
      <c r="FM330" s="99">
        <v>2308</v>
      </c>
      <c r="FN330" s="99">
        <v>2262</v>
      </c>
      <c r="FO330" s="99">
        <v>2253</v>
      </c>
      <c r="FP330" s="99">
        <v>2235</v>
      </c>
      <c r="FQ330" s="99">
        <v>2219</v>
      </c>
      <c r="FR330" s="99">
        <v>2205</v>
      </c>
      <c r="FS330" s="99">
        <v>2207</v>
      </c>
      <c r="FT330" s="99">
        <v>2173</v>
      </c>
      <c r="FU330" s="100">
        <v>2181</v>
      </c>
      <c r="FV330" s="98">
        <v>2129</v>
      </c>
      <c r="FW330" s="99">
        <v>2123</v>
      </c>
      <c r="FX330" s="99">
        <v>2099</v>
      </c>
      <c r="FY330" s="99">
        <v>2057</v>
      </c>
      <c r="FZ330" s="99">
        <v>2051</v>
      </c>
      <c r="GA330" s="99">
        <v>2050</v>
      </c>
      <c r="GB330" s="99">
        <v>1997</v>
      </c>
      <c r="GC330" s="99">
        <v>1952</v>
      </c>
      <c r="GD330" s="99">
        <v>1926</v>
      </c>
      <c r="GE330" s="99">
        <v>1906</v>
      </c>
      <c r="GF330" s="99">
        <v>1863</v>
      </c>
      <c r="GG330" s="100">
        <v>1830</v>
      </c>
      <c r="GH330" s="98">
        <v>1822</v>
      </c>
      <c r="GI330" s="99">
        <v>1804</v>
      </c>
      <c r="GJ330" s="99">
        <v>1768</v>
      </c>
      <c r="GK330" s="99">
        <v>1750</v>
      </c>
      <c r="GL330" s="99">
        <v>1666</v>
      </c>
      <c r="GM330" s="99">
        <v>1639</v>
      </c>
      <c r="GN330" s="99">
        <v>1613</v>
      </c>
      <c r="GO330" s="99">
        <v>1574</v>
      </c>
      <c r="GP330" s="99">
        <v>1643</v>
      </c>
      <c r="GQ330" s="99">
        <v>1540</v>
      </c>
      <c r="GR330" s="99">
        <v>1493</v>
      </c>
      <c r="GS330" s="100">
        <v>1473</v>
      </c>
      <c r="GT330" s="98">
        <v>1490</v>
      </c>
      <c r="GU330" s="99">
        <v>1513</v>
      </c>
      <c r="GV330" s="99">
        <v>1418</v>
      </c>
      <c r="GW330" s="99">
        <v>1432</v>
      </c>
      <c r="GX330" s="99">
        <v>1312</v>
      </c>
      <c r="GY330" s="100">
        <v>1390</v>
      </c>
      <c r="GZ330" s="291"/>
    </row>
    <row r="331" spans="2:208" x14ac:dyDescent="0.25">
      <c r="B331" s="96"/>
      <c r="C331" s="97" t="s">
        <v>380</v>
      </c>
      <c r="D331" s="100">
        <v>451</v>
      </c>
      <c r="E331" s="100">
        <v>854</v>
      </c>
      <c r="F331" s="100">
        <v>1039</v>
      </c>
      <c r="G331" s="98">
        <v>1076</v>
      </c>
      <c r="H331" s="99">
        <v>1032</v>
      </c>
      <c r="I331" s="99">
        <v>1041</v>
      </c>
      <c r="J331" s="99">
        <v>1074</v>
      </c>
      <c r="K331" s="99">
        <v>1119</v>
      </c>
      <c r="L331" s="99">
        <v>1167</v>
      </c>
      <c r="M331" s="99">
        <v>1161</v>
      </c>
      <c r="N331" s="99">
        <v>1169</v>
      </c>
      <c r="O331" s="99">
        <v>1145</v>
      </c>
      <c r="P331" s="99">
        <v>1154</v>
      </c>
      <c r="Q331" s="99">
        <v>1156</v>
      </c>
      <c r="R331" s="100">
        <v>1180</v>
      </c>
      <c r="S331" s="99">
        <v>1163</v>
      </c>
      <c r="T331" s="99">
        <v>1291</v>
      </c>
      <c r="U331" s="99">
        <v>1333</v>
      </c>
      <c r="V331" s="99">
        <v>1320</v>
      </c>
      <c r="W331" s="99">
        <v>1340</v>
      </c>
      <c r="X331" s="99">
        <v>1343</v>
      </c>
      <c r="Y331" s="99">
        <v>1339</v>
      </c>
      <c r="Z331" s="99">
        <v>1331</v>
      </c>
      <c r="AA331" s="99">
        <v>1319</v>
      </c>
      <c r="AB331" s="99">
        <v>1322</v>
      </c>
      <c r="AC331" s="99">
        <v>1283</v>
      </c>
      <c r="AD331" s="100">
        <v>1286</v>
      </c>
      <c r="AE331" s="99">
        <v>1281</v>
      </c>
      <c r="AF331" s="99">
        <v>1298</v>
      </c>
      <c r="AG331" s="99">
        <v>1321</v>
      </c>
      <c r="AH331" s="99">
        <v>1337</v>
      </c>
      <c r="AI331" s="99">
        <v>1312</v>
      </c>
      <c r="AJ331" s="99">
        <v>1285</v>
      </c>
      <c r="AK331" s="99">
        <v>1266</v>
      </c>
      <c r="AL331" s="99">
        <v>1231</v>
      </c>
      <c r="AM331" s="99">
        <v>1195</v>
      </c>
      <c r="AN331" s="99">
        <v>1194</v>
      </c>
      <c r="AO331" s="99">
        <v>1247</v>
      </c>
      <c r="AP331" s="100">
        <v>1280</v>
      </c>
      <c r="AQ331" s="98">
        <v>1328</v>
      </c>
      <c r="AR331" s="99">
        <v>1335</v>
      </c>
      <c r="AS331" s="99">
        <v>1494</v>
      </c>
      <c r="AT331" s="99">
        <v>1614</v>
      </c>
      <c r="AU331" s="99">
        <v>1695</v>
      </c>
      <c r="AV331" s="99">
        <v>1740</v>
      </c>
      <c r="AW331" s="99">
        <v>1815</v>
      </c>
      <c r="AX331" s="99">
        <v>1829</v>
      </c>
      <c r="AY331" s="99">
        <v>1870</v>
      </c>
      <c r="AZ331" s="99">
        <v>1854</v>
      </c>
      <c r="BA331" s="99">
        <v>1864</v>
      </c>
      <c r="BB331" s="100">
        <v>1890</v>
      </c>
      <c r="BC331" s="98">
        <v>1952</v>
      </c>
      <c r="BD331" s="99">
        <v>1990</v>
      </c>
      <c r="BE331" s="99">
        <v>1997</v>
      </c>
      <c r="BF331" s="99">
        <v>2064</v>
      </c>
      <c r="BG331" s="99">
        <v>2102</v>
      </c>
      <c r="BH331" s="99">
        <v>2119</v>
      </c>
      <c r="BI331" s="99">
        <v>2130</v>
      </c>
      <c r="BJ331" s="99">
        <v>2151</v>
      </c>
      <c r="BK331" s="99">
        <v>2174</v>
      </c>
      <c r="BL331" s="99">
        <v>2197</v>
      </c>
      <c r="BM331" s="99">
        <v>2287</v>
      </c>
      <c r="BN331" s="100">
        <v>2256</v>
      </c>
      <c r="BO331" s="99">
        <v>2232</v>
      </c>
      <c r="BP331" s="99">
        <v>2255</v>
      </c>
      <c r="BQ331" s="99">
        <v>2248</v>
      </c>
      <c r="BR331" s="99">
        <v>2273</v>
      </c>
      <c r="BS331" s="99">
        <v>2287</v>
      </c>
      <c r="BT331" s="99">
        <v>2309</v>
      </c>
      <c r="BU331" s="99">
        <v>2312</v>
      </c>
      <c r="BV331" s="99">
        <v>2333</v>
      </c>
      <c r="BW331" s="99">
        <v>2315</v>
      </c>
      <c r="BX331" s="99">
        <v>2351</v>
      </c>
      <c r="BY331" s="99">
        <v>2336</v>
      </c>
      <c r="BZ331" s="100">
        <v>2344</v>
      </c>
      <c r="CA331" s="99">
        <v>2366</v>
      </c>
      <c r="CB331" s="99">
        <v>2409</v>
      </c>
      <c r="CC331" s="99">
        <v>2419</v>
      </c>
      <c r="CD331" s="99">
        <v>2412</v>
      </c>
      <c r="CE331" s="99">
        <v>2424</v>
      </c>
      <c r="CF331" s="99">
        <v>2472</v>
      </c>
      <c r="CG331" s="99">
        <v>2487</v>
      </c>
      <c r="CH331" s="99">
        <v>2464</v>
      </c>
      <c r="CI331" s="99">
        <v>2540</v>
      </c>
      <c r="CJ331" s="99">
        <v>2543</v>
      </c>
      <c r="CK331" s="99">
        <v>2543</v>
      </c>
      <c r="CL331" s="100">
        <v>2567</v>
      </c>
      <c r="CM331" s="98">
        <v>2559</v>
      </c>
      <c r="CN331" s="99">
        <v>2592</v>
      </c>
      <c r="CO331" s="99">
        <v>2586</v>
      </c>
      <c r="CP331" s="99">
        <v>2629</v>
      </c>
      <c r="CQ331" s="99">
        <v>2665</v>
      </c>
      <c r="CR331" s="99">
        <v>2747</v>
      </c>
      <c r="CS331" s="99">
        <v>2748</v>
      </c>
      <c r="CT331" s="99">
        <v>2759</v>
      </c>
      <c r="CU331" s="99">
        <v>2756</v>
      </c>
      <c r="CV331" s="99">
        <v>2805</v>
      </c>
      <c r="CW331" s="99">
        <v>2784</v>
      </c>
      <c r="CX331" s="100">
        <v>2808</v>
      </c>
      <c r="CY331" s="99">
        <v>2808</v>
      </c>
      <c r="CZ331" s="99">
        <v>2832</v>
      </c>
      <c r="DA331" s="99">
        <v>2883</v>
      </c>
      <c r="DB331" s="99">
        <v>2905</v>
      </c>
      <c r="DC331" s="99">
        <v>2894</v>
      </c>
      <c r="DD331" s="99">
        <v>2943</v>
      </c>
      <c r="DE331" s="99">
        <v>2916</v>
      </c>
      <c r="DF331" s="99">
        <v>2921</v>
      </c>
      <c r="DG331" s="99">
        <v>2969</v>
      </c>
      <c r="DH331" s="99">
        <v>2943</v>
      </c>
      <c r="DI331" s="99">
        <v>2931</v>
      </c>
      <c r="DJ331" s="100">
        <v>2935</v>
      </c>
      <c r="DL331" s="96"/>
      <c r="DM331" s="97" t="s">
        <v>401</v>
      </c>
      <c r="DN331" s="98">
        <v>10621</v>
      </c>
      <c r="DO331" s="99">
        <v>10586</v>
      </c>
      <c r="DP331" s="99">
        <v>10516</v>
      </c>
      <c r="DQ331" s="99">
        <v>10436</v>
      </c>
      <c r="DR331" s="99">
        <v>9551</v>
      </c>
      <c r="DS331" s="99">
        <v>10183</v>
      </c>
      <c r="DT331" s="99">
        <v>9922</v>
      </c>
      <c r="DU331" s="99">
        <v>9875</v>
      </c>
      <c r="DV331" s="99">
        <v>9928</v>
      </c>
      <c r="DW331" s="99">
        <v>10372</v>
      </c>
      <c r="DX331" s="99">
        <v>10291</v>
      </c>
      <c r="DY331" s="100">
        <v>9916</v>
      </c>
      <c r="DZ331" s="98">
        <v>9981</v>
      </c>
      <c r="EA331" s="99">
        <v>9983</v>
      </c>
      <c r="EB331" s="99">
        <v>10107</v>
      </c>
      <c r="EC331" s="99">
        <v>10083</v>
      </c>
      <c r="ED331" s="99">
        <v>10244</v>
      </c>
      <c r="EE331" s="99">
        <v>8803</v>
      </c>
      <c r="EF331" s="99">
        <v>8668</v>
      </c>
      <c r="EG331" s="99">
        <v>10424</v>
      </c>
      <c r="EH331" s="99">
        <v>10461</v>
      </c>
      <c r="EI331" s="99">
        <v>10407</v>
      </c>
      <c r="EJ331" s="99">
        <v>10517</v>
      </c>
      <c r="EK331" s="100">
        <v>10519</v>
      </c>
      <c r="EL331" s="99">
        <v>10731</v>
      </c>
      <c r="EM331" s="99">
        <v>10689</v>
      </c>
      <c r="EN331" s="99">
        <v>10730</v>
      </c>
      <c r="EO331" s="99">
        <v>10870</v>
      </c>
      <c r="EP331" s="99">
        <v>10997</v>
      </c>
      <c r="EQ331" s="99">
        <v>10969</v>
      </c>
      <c r="ER331" s="99">
        <v>11064</v>
      </c>
      <c r="ES331" s="99">
        <v>11028</v>
      </c>
      <c r="ET331" s="99">
        <v>11093</v>
      </c>
      <c r="EU331" s="99">
        <v>11133</v>
      </c>
      <c r="EV331" s="99">
        <v>11166</v>
      </c>
      <c r="EW331" s="100">
        <v>10817</v>
      </c>
      <c r="EX331" s="98">
        <v>11044</v>
      </c>
      <c r="EY331" s="99">
        <v>10479</v>
      </c>
      <c r="EZ331" s="99">
        <v>10551</v>
      </c>
      <c r="FA331" s="99">
        <v>10605</v>
      </c>
      <c r="FB331" s="99">
        <v>10577</v>
      </c>
      <c r="FC331" s="99">
        <v>10528</v>
      </c>
      <c r="FD331" s="99">
        <v>10512</v>
      </c>
      <c r="FE331" s="99">
        <v>10498</v>
      </c>
      <c r="FF331" s="99">
        <v>10434</v>
      </c>
      <c r="FG331" s="99">
        <v>10452</v>
      </c>
      <c r="FH331" s="99">
        <v>10441</v>
      </c>
      <c r="FI331" s="100">
        <v>10058</v>
      </c>
      <c r="FJ331" s="98">
        <v>10012</v>
      </c>
      <c r="FK331" s="99">
        <v>9975</v>
      </c>
      <c r="FL331" s="99">
        <v>10008</v>
      </c>
      <c r="FM331" s="99">
        <v>10068</v>
      </c>
      <c r="FN331" s="99">
        <v>9962</v>
      </c>
      <c r="FO331" s="99">
        <v>9852</v>
      </c>
      <c r="FP331" s="99">
        <v>9772</v>
      </c>
      <c r="FQ331" s="99">
        <v>9672</v>
      </c>
      <c r="FR331" s="99">
        <v>9632</v>
      </c>
      <c r="FS331" s="99">
        <v>9573</v>
      </c>
      <c r="FT331" s="99">
        <v>9577</v>
      </c>
      <c r="FU331" s="100">
        <v>9445</v>
      </c>
      <c r="FV331" s="98">
        <v>9337</v>
      </c>
      <c r="FW331" s="99">
        <v>9300</v>
      </c>
      <c r="FX331" s="99">
        <v>9265</v>
      </c>
      <c r="FY331" s="99">
        <v>9317</v>
      </c>
      <c r="FZ331" s="99">
        <v>9354</v>
      </c>
      <c r="GA331" s="99">
        <v>9381</v>
      </c>
      <c r="GB331" s="99">
        <v>9268</v>
      </c>
      <c r="GC331" s="99">
        <v>9242</v>
      </c>
      <c r="GD331" s="99">
        <v>9145</v>
      </c>
      <c r="GE331" s="99">
        <v>9104</v>
      </c>
      <c r="GF331" s="99">
        <v>8971</v>
      </c>
      <c r="GG331" s="100">
        <v>8070</v>
      </c>
      <c r="GH331" s="98">
        <v>7985</v>
      </c>
      <c r="GI331" s="99">
        <v>7877</v>
      </c>
      <c r="GJ331" s="99">
        <v>7822</v>
      </c>
      <c r="GK331" s="99">
        <v>7769</v>
      </c>
      <c r="GL331" s="99">
        <v>7641</v>
      </c>
      <c r="GM331" s="99">
        <v>7556</v>
      </c>
      <c r="GN331" s="99">
        <v>7514</v>
      </c>
      <c r="GO331" s="99">
        <v>7391</v>
      </c>
      <c r="GP331" s="99">
        <v>7413</v>
      </c>
      <c r="GQ331" s="99">
        <v>7269</v>
      </c>
      <c r="GR331" s="99">
        <v>7081</v>
      </c>
      <c r="GS331" s="100">
        <v>7057</v>
      </c>
      <c r="GT331" s="98">
        <v>7037</v>
      </c>
      <c r="GU331" s="99">
        <v>7046</v>
      </c>
      <c r="GV331" s="99">
        <v>6886</v>
      </c>
      <c r="GW331" s="99">
        <v>6910</v>
      </c>
      <c r="GX331" s="99">
        <v>4796</v>
      </c>
      <c r="GY331" s="100">
        <v>6893</v>
      </c>
      <c r="GZ331" s="291"/>
    </row>
    <row r="332" spans="2:208" x14ac:dyDescent="0.25">
      <c r="B332" s="96"/>
      <c r="C332" s="97" t="s">
        <v>381</v>
      </c>
      <c r="D332" s="100">
        <v>5135</v>
      </c>
      <c r="E332" s="100">
        <v>7824</v>
      </c>
      <c r="F332" s="100">
        <v>9017</v>
      </c>
      <c r="G332" s="98">
        <v>9356</v>
      </c>
      <c r="H332" s="99">
        <v>9352</v>
      </c>
      <c r="I332" s="99">
        <v>9808</v>
      </c>
      <c r="J332" s="99">
        <v>10274</v>
      </c>
      <c r="K332" s="99">
        <v>10497</v>
      </c>
      <c r="L332" s="99">
        <v>10787</v>
      </c>
      <c r="M332" s="99">
        <v>10801</v>
      </c>
      <c r="N332" s="99">
        <v>10876</v>
      </c>
      <c r="O332" s="99">
        <v>10922</v>
      </c>
      <c r="P332" s="99">
        <v>10954</v>
      </c>
      <c r="Q332" s="99">
        <v>11021</v>
      </c>
      <c r="R332" s="100">
        <v>11497</v>
      </c>
      <c r="S332" s="99">
        <v>9175</v>
      </c>
      <c r="T332" s="99">
        <v>11947</v>
      </c>
      <c r="U332" s="99">
        <v>11992</v>
      </c>
      <c r="V332" s="99">
        <v>12137</v>
      </c>
      <c r="W332" s="99">
        <v>12263</v>
      </c>
      <c r="X332" s="99">
        <v>12283</v>
      </c>
      <c r="Y332" s="99">
        <v>12375</v>
      </c>
      <c r="Z332" s="99">
        <v>12373</v>
      </c>
      <c r="AA332" s="99">
        <v>12202</v>
      </c>
      <c r="AB332" s="99">
        <v>12184</v>
      </c>
      <c r="AC332" s="99">
        <v>11983</v>
      </c>
      <c r="AD332" s="100">
        <v>12017</v>
      </c>
      <c r="AE332" s="99">
        <v>12447</v>
      </c>
      <c r="AF332" s="99">
        <v>12444</v>
      </c>
      <c r="AG332" s="99">
        <v>12506</v>
      </c>
      <c r="AH332" s="99">
        <v>12632</v>
      </c>
      <c r="AI332" s="99">
        <v>12630</v>
      </c>
      <c r="AJ332" s="99">
        <v>12519</v>
      </c>
      <c r="AK332" s="99">
        <v>12210</v>
      </c>
      <c r="AL332" s="99">
        <v>11906</v>
      </c>
      <c r="AM332" s="99">
        <v>11616</v>
      </c>
      <c r="AN332" s="99">
        <v>12065</v>
      </c>
      <c r="AO332" s="99">
        <v>12368</v>
      </c>
      <c r="AP332" s="100">
        <v>12712</v>
      </c>
      <c r="AQ332" s="98">
        <v>12936</v>
      </c>
      <c r="AR332" s="99">
        <v>12846</v>
      </c>
      <c r="AS332" s="99">
        <v>13781</v>
      </c>
      <c r="AT332" s="99">
        <v>14139</v>
      </c>
      <c r="AU332" s="99">
        <v>14344</v>
      </c>
      <c r="AV332" s="99">
        <v>14655</v>
      </c>
      <c r="AW332" s="99">
        <v>14824</v>
      </c>
      <c r="AX332" s="99">
        <v>15125</v>
      </c>
      <c r="AY332" s="99">
        <v>15354</v>
      </c>
      <c r="AZ332" s="99">
        <v>15515</v>
      </c>
      <c r="BA332" s="99">
        <v>15710</v>
      </c>
      <c r="BB332" s="100">
        <v>15920</v>
      </c>
      <c r="BC332" s="98">
        <v>15621</v>
      </c>
      <c r="BD332" s="99">
        <v>15757</v>
      </c>
      <c r="BE332" s="99">
        <v>15821</v>
      </c>
      <c r="BF332" s="99">
        <v>16143</v>
      </c>
      <c r="BG332" s="99">
        <v>16483</v>
      </c>
      <c r="BH332" s="99">
        <v>16611</v>
      </c>
      <c r="BI332" s="99">
        <v>16370</v>
      </c>
      <c r="BJ332" s="99">
        <v>16450</v>
      </c>
      <c r="BK332" s="99">
        <v>16005</v>
      </c>
      <c r="BL332" s="99">
        <v>16203</v>
      </c>
      <c r="BM332" s="99">
        <v>16239</v>
      </c>
      <c r="BN332" s="100">
        <v>16200</v>
      </c>
      <c r="BO332" s="99">
        <v>16494</v>
      </c>
      <c r="BP332" s="99">
        <v>16690</v>
      </c>
      <c r="BQ332" s="99">
        <v>16467</v>
      </c>
      <c r="BR332" s="99">
        <v>16742</v>
      </c>
      <c r="BS332" s="99">
        <v>16567</v>
      </c>
      <c r="BT332" s="99">
        <v>16837</v>
      </c>
      <c r="BU332" s="99">
        <v>16833</v>
      </c>
      <c r="BV332" s="99">
        <v>16653</v>
      </c>
      <c r="BW332" s="99">
        <v>16650</v>
      </c>
      <c r="BX332" s="99">
        <v>16744</v>
      </c>
      <c r="BY332" s="99">
        <v>16692</v>
      </c>
      <c r="BZ332" s="100">
        <v>16670</v>
      </c>
      <c r="CA332" s="99">
        <v>16705</v>
      </c>
      <c r="CB332" s="99">
        <v>16805</v>
      </c>
      <c r="CC332" s="99">
        <v>16795</v>
      </c>
      <c r="CD332" s="99">
        <v>16852</v>
      </c>
      <c r="CE332" s="99">
        <v>16906</v>
      </c>
      <c r="CF332" s="99">
        <v>17085</v>
      </c>
      <c r="CG332" s="99">
        <v>17182</v>
      </c>
      <c r="CH332" s="99">
        <v>17186</v>
      </c>
      <c r="CI332" s="99">
        <v>17364</v>
      </c>
      <c r="CJ332" s="99">
        <v>17452</v>
      </c>
      <c r="CK332" s="99">
        <v>17395</v>
      </c>
      <c r="CL332" s="100">
        <v>17444</v>
      </c>
      <c r="CM332" s="98">
        <v>17408</v>
      </c>
      <c r="CN332" s="99">
        <v>17554</v>
      </c>
      <c r="CO332" s="99">
        <v>17449</v>
      </c>
      <c r="CP332" s="99">
        <v>17625</v>
      </c>
      <c r="CQ332" s="99">
        <v>17709</v>
      </c>
      <c r="CR332" s="99">
        <v>18018</v>
      </c>
      <c r="CS332" s="99">
        <v>17974</v>
      </c>
      <c r="CT332" s="99">
        <v>18044</v>
      </c>
      <c r="CU332" s="99">
        <v>18069</v>
      </c>
      <c r="CV332" s="99">
        <v>18179</v>
      </c>
      <c r="CW332" s="99">
        <v>18104</v>
      </c>
      <c r="CX332" s="100">
        <v>18287</v>
      </c>
      <c r="CY332" s="99">
        <v>18434</v>
      </c>
      <c r="CZ332" s="99">
        <v>18608</v>
      </c>
      <c r="DA332" s="99">
        <v>18591</v>
      </c>
      <c r="DB332" s="99">
        <v>18622</v>
      </c>
      <c r="DC332" s="99">
        <v>18618</v>
      </c>
      <c r="DD332" s="99">
        <v>18766</v>
      </c>
      <c r="DE332" s="99">
        <v>18730</v>
      </c>
      <c r="DF332" s="99">
        <v>18784</v>
      </c>
      <c r="DG332" s="99">
        <v>18912</v>
      </c>
      <c r="DH332" s="99">
        <v>19055</v>
      </c>
      <c r="DI332" s="99">
        <v>18892</v>
      </c>
      <c r="DJ332" s="100">
        <v>18866</v>
      </c>
      <c r="DL332" s="96"/>
      <c r="DM332" s="97" t="s">
        <v>402</v>
      </c>
      <c r="DN332" s="98">
        <v>102375</v>
      </c>
      <c r="DO332" s="99">
        <v>104045</v>
      </c>
      <c r="DP332" s="99">
        <v>100362</v>
      </c>
      <c r="DQ332" s="99">
        <v>102229</v>
      </c>
      <c r="DR332" s="99">
        <v>100754</v>
      </c>
      <c r="DS332" s="99">
        <v>105419</v>
      </c>
      <c r="DT332" s="99">
        <v>101359</v>
      </c>
      <c r="DU332" s="99">
        <v>98474</v>
      </c>
      <c r="DV332" s="99">
        <v>97156</v>
      </c>
      <c r="DW332" s="99">
        <v>98472</v>
      </c>
      <c r="DX332" s="99">
        <v>93122</v>
      </c>
      <c r="DY332" s="100">
        <v>92495</v>
      </c>
      <c r="DZ332" s="98">
        <v>93536</v>
      </c>
      <c r="EA332" s="99">
        <v>92908</v>
      </c>
      <c r="EB332" s="99">
        <v>90030</v>
      </c>
      <c r="EC332" s="99">
        <v>87960</v>
      </c>
      <c r="ED332" s="99">
        <v>87798</v>
      </c>
      <c r="EE332" s="99">
        <v>86670</v>
      </c>
      <c r="EF332" s="99">
        <v>87818</v>
      </c>
      <c r="EG332" s="99">
        <v>84897</v>
      </c>
      <c r="EH332" s="99">
        <v>84386</v>
      </c>
      <c r="EI332" s="99">
        <v>84755</v>
      </c>
      <c r="EJ332" s="99">
        <v>84711</v>
      </c>
      <c r="EK332" s="100">
        <v>84755</v>
      </c>
      <c r="EL332" s="99">
        <v>87373</v>
      </c>
      <c r="EM332" s="99">
        <v>86672</v>
      </c>
      <c r="EN332" s="99">
        <v>85300</v>
      </c>
      <c r="EO332" s="99">
        <v>85645</v>
      </c>
      <c r="EP332" s="99">
        <v>86496</v>
      </c>
      <c r="EQ332" s="99">
        <v>87346</v>
      </c>
      <c r="ER332" s="99">
        <v>87444</v>
      </c>
      <c r="ES332" s="99">
        <v>87762</v>
      </c>
      <c r="ET332" s="99">
        <v>88516</v>
      </c>
      <c r="EU332" s="99">
        <v>89629</v>
      </c>
      <c r="EV332" s="99">
        <v>90197</v>
      </c>
      <c r="EW332" s="100">
        <v>91183</v>
      </c>
      <c r="EX332" s="98">
        <v>94283</v>
      </c>
      <c r="EY332" s="99">
        <v>92755</v>
      </c>
      <c r="EZ332" s="99">
        <v>90004</v>
      </c>
      <c r="FA332" s="99">
        <v>90185</v>
      </c>
      <c r="FB332" s="99">
        <v>89105</v>
      </c>
      <c r="FC332" s="99">
        <v>85832</v>
      </c>
      <c r="FD332" s="99">
        <v>85052</v>
      </c>
      <c r="FE332" s="99">
        <v>83304</v>
      </c>
      <c r="FF332" s="99">
        <v>82396</v>
      </c>
      <c r="FG332" s="99">
        <v>82335</v>
      </c>
      <c r="FH332" s="99">
        <v>80757</v>
      </c>
      <c r="FI332" s="100">
        <v>80766</v>
      </c>
      <c r="FJ332" s="98">
        <v>80496</v>
      </c>
      <c r="FK332" s="99">
        <v>79416</v>
      </c>
      <c r="FL332" s="99">
        <v>75171</v>
      </c>
      <c r="FM332" s="99">
        <v>74625</v>
      </c>
      <c r="FN332" s="99">
        <v>72402</v>
      </c>
      <c r="FO332" s="99">
        <v>71117</v>
      </c>
      <c r="FP332" s="99">
        <v>70005</v>
      </c>
      <c r="FQ332" s="99">
        <v>69018</v>
      </c>
      <c r="FR332" s="99">
        <v>68126</v>
      </c>
      <c r="FS332" s="99">
        <v>66387</v>
      </c>
      <c r="FT332" s="99">
        <v>65669</v>
      </c>
      <c r="FU332" s="100">
        <v>64583</v>
      </c>
      <c r="FV332" s="98">
        <v>64066</v>
      </c>
      <c r="FW332" s="99">
        <v>62943</v>
      </c>
      <c r="FX332" s="99">
        <v>61618</v>
      </c>
      <c r="FY332" s="99">
        <v>59792</v>
      </c>
      <c r="FZ332" s="99">
        <v>58534</v>
      </c>
      <c r="GA332" s="99">
        <v>59086</v>
      </c>
      <c r="GB332" s="99">
        <v>57596</v>
      </c>
      <c r="GC332" s="99">
        <v>56436</v>
      </c>
      <c r="GD332" s="99">
        <v>55390</v>
      </c>
      <c r="GE332" s="99">
        <v>54705</v>
      </c>
      <c r="GF332" s="99">
        <v>53243</v>
      </c>
      <c r="GG332" s="100">
        <v>60059</v>
      </c>
      <c r="GH332" s="98">
        <v>60245</v>
      </c>
      <c r="GI332" s="99">
        <v>59283</v>
      </c>
      <c r="GJ332" s="99">
        <v>57267</v>
      </c>
      <c r="GK332" s="99">
        <v>56808</v>
      </c>
      <c r="GL332" s="99">
        <v>55765</v>
      </c>
      <c r="GM332" s="99">
        <v>54839</v>
      </c>
      <c r="GN332" s="99">
        <v>53978</v>
      </c>
      <c r="GO332" s="99">
        <v>53890</v>
      </c>
      <c r="GP332" s="99">
        <v>53331</v>
      </c>
      <c r="GQ332" s="99">
        <v>53149</v>
      </c>
      <c r="GR332" s="99">
        <v>51592</v>
      </c>
      <c r="GS332" s="100">
        <v>51570</v>
      </c>
      <c r="GT332" s="98">
        <v>52380</v>
      </c>
      <c r="GU332" s="99">
        <v>53029</v>
      </c>
      <c r="GV332" s="99">
        <v>50684</v>
      </c>
      <c r="GW332" s="99">
        <v>50513</v>
      </c>
      <c r="GX332" s="99">
        <v>49701</v>
      </c>
      <c r="GY332" s="100">
        <v>50735</v>
      </c>
      <c r="GZ332" s="291"/>
    </row>
    <row r="333" spans="2:208" x14ac:dyDescent="0.25">
      <c r="B333" s="96"/>
      <c r="C333" s="97" t="s">
        <v>382</v>
      </c>
      <c r="D333" s="100">
        <v>33223</v>
      </c>
      <c r="E333" s="100">
        <v>35609</v>
      </c>
      <c r="F333" s="100">
        <v>38660</v>
      </c>
      <c r="G333" s="98">
        <v>39285</v>
      </c>
      <c r="H333" s="99">
        <v>39151</v>
      </c>
      <c r="I333" s="99">
        <v>39031</v>
      </c>
      <c r="J333" s="99">
        <v>38864</v>
      </c>
      <c r="K333" s="99">
        <v>39090</v>
      </c>
      <c r="L333" s="99">
        <v>39500</v>
      </c>
      <c r="M333" s="99">
        <v>39729</v>
      </c>
      <c r="N333" s="99">
        <v>39785</v>
      </c>
      <c r="O333" s="99">
        <v>40019</v>
      </c>
      <c r="P333" s="99">
        <v>40198</v>
      </c>
      <c r="Q333" s="99">
        <v>40330</v>
      </c>
      <c r="R333" s="100">
        <v>40490</v>
      </c>
      <c r="S333" s="99">
        <v>40624</v>
      </c>
      <c r="T333" s="99">
        <v>40752</v>
      </c>
      <c r="U333" s="99">
        <v>41195</v>
      </c>
      <c r="V333" s="99">
        <v>41592</v>
      </c>
      <c r="W333" s="99">
        <v>42015</v>
      </c>
      <c r="X333" s="99">
        <v>42453</v>
      </c>
      <c r="Y333" s="99">
        <v>42655</v>
      </c>
      <c r="Z333" s="99">
        <v>42738</v>
      </c>
      <c r="AA333" s="99">
        <v>42856</v>
      </c>
      <c r="AB333" s="99">
        <v>42916</v>
      </c>
      <c r="AC333" s="99">
        <v>42916</v>
      </c>
      <c r="AD333" s="100">
        <v>42991</v>
      </c>
      <c r="AE333" s="99">
        <v>44134</v>
      </c>
      <c r="AF333" s="99">
        <v>43966</v>
      </c>
      <c r="AG333" s="99">
        <v>44634</v>
      </c>
      <c r="AH333" s="99">
        <v>44868</v>
      </c>
      <c r="AI333" s="99">
        <v>44994</v>
      </c>
      <c r="AJ333" s="99">
        <v>45095</v>
      </c>
      <c r="AK333" s="99">
        <v>44883</v>
      </c>
      <c r="AL333" s="99">
        <v>44973</v>
      </c>
      <c r="AM333" s="99">
        <v>44967</v>
      </c>
      <c r="AN333" s="99">
        <v>45215</v>
      </c>
      <c r="AO333" s="99">
        <v>45574</v>
      </c>
      <c r="AP333" s="100">
        <v>45751</v>
      </c>
      <c r="AQ333" s="98">
        <v>45753</v>
      </c>
      <c r="AR333" s="99">
        <v>45960</v>
      </c>
      <c r="AS333" s="99">
        <v>46418</v>
      </c>
      <c r="AT333" s="99">
        <v>46618</v>
      </c>
      <c r="AU333" s="99">
        <v>46950</v>
      </c>
      <c r="AV333" s="99">
        <v>47205</v>
      </c>
      <c r="AW333" s="99">
        <v>47529</v>
      </c>
      <c r="AX333" s="99">
        <v>47850</v>
      </c>
      <c r="AY333" s="99">
        <v>48072</v>
      </c>
      <c r="AZ333" s="99">
        <v>48362</v>
      </c>
      <c r="BA333" s="99">
        <v>48544</v>
      </c>
      <c r="BB333" s="100">
        <v>48753</v>
      </c>
      <c r="BC333" s="98">
        <v>49501</v>
      </c>
      <c r="BD333" s="99">
        <v>49734</v>
      </c>
      <c r="BE333" s="99">
        <v>50033</v>
      </c>
      <c r="BF333" s="99">
        <v>51454</v>
      </c>
      <c r="BG333" s="99">
        <v>51959</v>
      </c>
      <c r="BH333" s="99">
        <v>52426</v>
      </c>
      <c r="BI333" s="99">
        <v>52447</v>
      </c>
      <c r="BJ333" s="99">
        <v>52716</v>
      </c>
      <c r="BK333" s="99">
        <v>52954</v>
      </c>
      <c r="BL333" s="99">
        <v>53462</v>
      </c>
      <c r="BM333" s="99">
        <v>54191</v>
      </c>
      <c r="BN333" s="100">
        <v>54312</v>
      </c>
      <c r="BO333" s="99">
        <v>54277</v>
      </c>
      <c r="BP333" s="99">
        <v>53840</v>
      </c>
      <c r="BQ333" s="99">
        <v>54375</v>
      </c>
      <c r="BR333" s="99">
        <v>54936</v>
      </c>
      <c r="BS333" s="99">
        <v>55169</v>
      </c>
      <c r="BT333" s="99">
        <v>55867</v>
      </c>
      <c r="BU333" s="99">
        <v>56049</v>
      </c>
      <c r="BV333" s="99">
        <v>56274</v>
      </c>
      <c r="BW333" s="99">
        <v>56150</v>
      </c>
      <c r="BX333" s="99">
        <v>56467</v>
      </c>
      <c r="BY333" s="99">
        <v>56411</v>
      </c>
      <c r="BZ333" s="100">
        <v>56221</v>
      </c>
      <c r="CA333" s="99">
        <v>56253</v>
      </c>
      <c r="CB333" s="99">
        <v>56352</v>
      </c>
      <c r="CC333" s="99">
        <v>56337</v>
      </c>
      <c r="CD333" s="99">
        <v>56705</v>
      </c>
      <c r="CE333" s="99">
        <v>56827</v>
      </c>
      <c r="CF333" s="99">
        <v>56947</v>
      </c>
      <c r="CG333" s="99">
        <v>56776</v>
      </c>
      <c r="CH333" s="99">
        <v>56828</v>
      </c>
      <c r="CI333" s="99">
        <v>56809</v>
      </c>
      <c r="CJ333" s="99">
        <v>56895</v>
      </c>
      <c r="CK333" s="99">
        <v>56899</v>
      </c>
      <c r="CL333" s="100">
        <v>56708</v>
      </c>
      <c r="CM333" s="98">
        <v>58692</v>
      </c>
      <c r="CN333" s="99">
        <v>58575</v>
      </c>
      <c r="CO333" s="99">
        <v>59115</v>
      </c>
      <c r="CP333" s="99">
        <v>59630</v>
      </c>
      <c r="CQ333" s="99">
        <v>59814</v>
      </c>
      <c r="CR333" s="99">
        <v>60077</v>
      </c>
      <c r="CS333" s="99">
        <v>60483</v>
      </c>
      <c r="CT333" s="99">
        <v>60241</v>
      </c>
      <c r="CU333" s="99">
        <v>60352</v>
      </c>
      <c r="CV333" s="99">
        <v>60096</v>
      </c>
      <c r="CW333" s="99">
        <v>60403</v>
      </c>
      <c r="CX333" s="100">
        <v>60421</v>
      </c>
      <c r="CY333" s="99">
        <v>60339</v>
      </c>
      <c r="CZ333" s="99">
        <v>60245</v>
      </c>
      <c r="DA333" s="99">
        <v>58929</v>
      </c>
      <c r="DB333" s="99">
        <v>60378</v>
      </c>
      <c r="DC333" s="99">
        <v>60685</v>
      </c>
      <c r="DD333" s="99">
        <v>60834</v>
      </c>
      <c r="DE333" s="99">
        <v>60762</v>
      </c>
      <c r="DF333" s="99">
        <v>61039</v>
      </c>
      <c r="DG333" s="99">
        <v>61152</v>
      </c>
      <c r="DH333" s="99">
        <v>60990</v>
      </c>
      <c r="DI333" s="99">
        <v>59560</v>
      </c>
      <c r="DJ333" s="100">
        <v>60294</v>
      </c>
      <c r="DL333" s="96"/>
      <c r="DM333" s="97" t="s">
        <v>403</v>
      </c>
      <c r="DN333" s="98">
        <v>13651</v>
      </c>
      <c r="DO333" s="99">
        <v>13789</v>
      </c>
      <c r="DP333" s="99">
        <v>13866</v>
      </c>
      <c r="DQ333" s="99">
        <v>13805</v>
      </c>
      <c r="DR333" s="99">
        <v>14695</v>
      </c>
      <c r="DS333" s="99">
        <v>13949</v>
      </c>
      <c r="DT333" s="99">
        <v>13814</v>
      </c>
      <c r="DU333" s="99">
        <v>13749</v>
      </c>
      <c r="DV333" s="99">
        <v>13681</v>
      </c>
      <c r="DW333" s="99">
        <v>13313</v>
      </c>
      <c r="DX333" s="99">
        <v>13087</v>
      </c>
      <c r="DY333" s="100">
        <v>13014</v>
      </c>
      <c r="DZ333" s="98">
        <v>13010</v>
      </c>
      <c r="EA333" s="99">
        <v>13005</v>
      </c>
      <c r="EB333" s="99">
        <v>13133</v>
      </c>
      <c r="EC333" s="99">
        <v>13263</v>
      </c>
      <c r="ED333" s="99">
        <v>13493</v>
      </c>
      <c r="EE333" s="99">
        <v>13642</v>
      </c>
      <c r="EF333" s="99">
        <v>13769</v>
      </c>
      <c r="EG333" s="99">
        <v>13494</v>
      </c>
      <c r="EH333" s="99">
        <v>13598</v>
      </c>
      <c r="EI333" s="99">
        <v>13706</v>
      </c>
      <c r="EJ333" s="99">
        <v>13838</v>
      </c>
      <c r="EK333" s="100">
        <v>13900</v>
      </c>
      <c r="EL333" s="99">
        <v>14050</v>
      </c>
      <c r="EM333" s="99">
        <v>14097</v>
      </c>
      <c r="EN333" s="99">
        <v>14048</v>
      </c>
      <c r="EO333" s="99">
        <v>14156</v>
      </c>
      <c r="EP333" s="99">
        <v>14060</v>
      </c>
      <c r="EQ333" s="99">
        <v>14381</v>
      </c>
      <c r="ER333" s="99">
        <v>14268</v>
      </c>
      <c r="ES333" s="99">
        <v>14256</v>
      </c>
      <c r="ET333" s="99">
        <v>14416</v>
      </c>
      <c r="EU333" s="99">
        <v>14297</v>
      </c>
      <c r="EV333" s="99">
        <v>14396</v>
      </c>
      <c r="EW333" s="100">
        <v>16678</v>
      </c>
      <c r="EX333" s="98">
        <v>14291</v>
      </c>
      <c r="EY333" s="99">
        <v>14169</v>
      </c>
      <c r="EZ333" s="99">
        <v>14125</v>
      </c>
      <c r="FA333" s="99">
        <v>14197</v>
      </c>
      <c r="FB333" s="99">
        <v>14142</v>
      </c>
      <c r="FC333" s="99">
        <v>14210</v>
      </c>
      <c r="FD333" s="99">
        <v>14099</v>
      </c>
      <c r="FE333" s="99">
        <v>14169</v>
      </c>
      <c r="FF333" s="99">
        <v>14398</v>
      </c>
      <c r="FG333" s="99">
        <v>14548</v>
      </c>
      <c r="FH333" s="99">
        <v>14381</v>
      </c>
      <c r="FI333" s="100">
        <v>14302</v>
      </c>
      <c r="FJ333" s="98">
        <v>14243</v>
      </c>
      <c r="FK333" s="99">
        <v>14156</v>
      </c>
      <c r="FL333" s="99">
        <v>14124</v>
      </c>
      <c r="FM333" s="99">
        <v>14177</v>
      </c>
      <c r="FN333" s="99">
        <v>14097</v>
      </c>
      <c r="FO333" s="99">
        <v>13928</v>
      </c>
      <c r="FP333" s="99">
        <v>13765</v>
      </c>
      <c r="FQ333" s="99">
        <v>13563</v>
      </c>
      <c r="FR333" s="99">
        <v>13497</v>
      </c>
      <c r="FS333" s="99">
        <v>13447</v>
      </c>
      <c r="FT333" s="99">
        <v>13469</v>
      </c>
      <c r="FU333" s="100">
        <v>13388</v>
      </c>
      <c r="FV333" s="98">
        <v>13365</v>
      </c>
      <c r="FW333" s="99">
        <v>13340</v>
      </c>
      <c r="FX333" s="99">
        <v>13264</v>
      </c>
      <c r="FY333" s="99">
        <v>13230</v>
      </c>
      <c r="FZ333" s="99">
        <v>13187</v>
      </c>
      <c r="GA333" s="99">
        <v>13119</v>
      </c>
      <c r="GB333" s="99">
        <v>12993</v>
      </c>
      <c r="GC333" s="99">
        <v>12988</v>
      </c>
      <c r="GD333" s="99">
        <v>12811</v>
      </c>
      <c r="GE333" s="99">
        <v>12731</v>
      </c>
      <c r="GF333" s="99">
        <v>12464</v>
      </c>
      <c r="GG333" s="100">
        <v>14210</v>
      </c>
      <c r="GH333" s="98">
        <v>14113</v>
      </c>
      <c r="GI333" s="99">
        <v>13954</v>
      </c>
      <c r="GJ333" s="99">
        <v>13809</v>
      </c>
      <c r="GK333" s="99">
        <v>13566</v>
      </c>
      <c r="GL333" s="99">
        <v>13352</v>
      </c>
      <c r="GM333" s="99">
        <v>13181</v>
      </c>
      <c r="GN333" s="99">
        <v>13094</v>
      </c>
      <c r="GO333" s="99">
        <v>12933</v>
      </c>
      <c r="GP333" s="99">
        <v>12913</v>
      </c>
      <c r="GQ333" s="99">
        <v>12598</v>
      </c>
      <c r="GR333" s="99">
        <v>12294</v>
      </c>
      <c r="GS333" s="100">
        <v>12270</v>
      </c>
      <c r="GT333" s="98">
        <v>12208</v>
      </c>
      <c r="GU333" s="99">
        <v>12149</v>
      </c>
      <c r="GV333" s="99">
        <v>11907</v>
      </c>
      <c r="GW333" s="99">
        <v>11918</v>
      </c>
      <c r="GX333" s="99">
        <v>10136</v>
      </c>
      <c r="GY333" s="100">
        <v>11843</v>
      </c>
      <c r="GZ333" s="291"/>
    </row>
    <row r="334" spans="2:208" x14ac:dyDescent="0.25">
      <c r="B334" s="96"/>
      <c r="C334" s="97" t="s">
        <v>383</v>
      </c>
      <c r="D334" s="100">
        <v>1801</v>
      </c>
      <c r="E334" s="100">
        <v>2427</v>
      </c>
      <c r="F334" s="100">
        <v>2998</v>
      </c>
      <c r="G334" s="98">
        <v>3306</v>
      </c>
      <c r="H334" s="99">
        <v>3316</v>
      </c>
      <c r="I334" s="99">
        <v>3342</v>
      </c>
      <c r="J334" s="99">
        <v>3395</v>
      </c>
      <c r="K334" s="99">
        <v>3487</v>
      </c>
      <c r="L334" s="99">
        <v>3575</v>
      </c>
      <c r="M334" s="99">
        <v>3688</v>
      </c>
      <c r="N334" s="99">
        <v>3396</v>
      </c>
      <c r="O334" s="99">
        <v>3458</v>
      </c>
      <c r="P334" s="99">
        <v>3741</v>
      </c>
      <c r="Q334" s="99">
        <v>3776</v>
      </c>
      <c r="R334" s="100">
        <v>3920</v>
      </c>
      <c r="S334" s="99">
        <v>2773</v>
      </c>
      <c r="T334" s="99">
        <v>3991</v>
      </c>
      <c r="U334" s="99">
        <v>4044</v>
      </c>
      <c r="V334" s="99">
        <v>4135</v>
      </c>
      <c r="W334" s="99">
        <v>4167</v>
      </c>
      <c r="X334" s="99">
        <v>4278</v>
      </c>
      <c r="Y334" s="99">
        <v>4317</v>
      </c>
      <c r="Z334" s="99">
        <v>4353</v>
      </c>
      <c r="AA334" s="99">
        <v>4405</v>
      </c>
      <c r="AB334" s="99">
        <v>4056</v>
      </c>
      <c r="AC334" s="99">
        <v>3966</v>
      </c>
      <c r="AD334" s="100">
        <v>4089</v>
      </c>
      <c r="AE334" s="99">
        <v>3983</v>
      </c>
      <c r="AF334" s="99">
        <v>3926</v>
      </c>
      <c r="AG334" s="99">
        <v>3950</v>
      </c>
      <c r="AH334" s="99">
        <v>3999</v>
      </c>
      <c r="AI334" s="99">
        <v>3959</v>
      </c>
      <c r="AJ334" s="99">
        <v>3944</v>
      </c>
      <c r="AK334" s="99">
        <v>3921</v>
      </c>
      <c r="AL334" s="99">
        <v>3847</v>
      </c>
      <c r="AM334" s="99">
        <v>3767</v>
      </c>
      <c r="AN334" s="99">
        <v>3769</v>
      </c>
      <c r="AO334" s="99">
        <v>3844</v>
      </c>
      <c r="AP334" s="100">
        <v>3918</v>
      </c>
      <c r="AQ334" s="98">
        <v>4009</v>
      </c>
      <c r="AR334" s="99">
        <v>4084</v>
      </c>
      <c r="AS334" s="99">
        <v>3801</v>
      </c>
      <c r="AT334" s="99">
        <v>4209</v>
      </c>
      <c r="AU334" s="99">
        <v>4218</v>
      </c>
      <c r="AV334" s="99">
        <v>4380</v>
      </c>
      <c r="AW334" s="99">
        <v>4575</v>
      </c>
      <c r="AX334" s="99">
        <v>4748</v>
      </c>
      <c r="AY334" s="99">
        <v>4847</v>
      </c>
      <c r="AZ334" s="99">
        <v>6589</v>
      </c>
      <c r="BA334" s="99">
        <v>6621</v>
      </c>
      <c r="BB334" s="100">
        <v>6760</v>
      </c>
      <c r="BC334" s="98">
        <v>6875</v>
      </c>
      <c r="BD334" s="99">
        <v>6975</v>
      </c>
      <c r="BE334" s="99">
        <v>7098</v>
      </c>
      <c r="BF334" s="99">
        <v>7348</v>
      </c>
      <c r="BG334" s="99">
        <v>7550</v>
      </c>
      <c r="BH334" s="99">
        <v>7627</v>
      </c>
      <c r="BI334" s="99">
        <v>7612</v>
      </c>
      <c r="BJ334" s="99">
        <v>7592</v>
      </c>
      <c r="BK334" s="99">
        <v>7661</v>
      </c>
      <c r="BL334" s="99">
        <v>7756</v>
      </c>
      <c r="BM334" s="99">
        <v>7774</v>
      </c>
      <c r="BN334" s="100">
        <v>7813</v>
      </c>
      <c r="BO334" s="99">
        <v>7669</v>
      </c>
      <c r="BP334" s="99">
        <v>7663</v>
      </c>
      <c r="BQ334" s="99">
        <v>7762</v>
      </c>
      <c r="BR334" s="99">
        <v>7879</v>
      </c>
      <c r="BS334" s="99">
        <v>7885</v>
      </c>
      <c r="BT334" s="99">
        <v>7970</v>
      </c>
      <c r="BU334" s="99">
        <v>7972</v>
      </c>
      <c r="BV334" s="99">
        <v>7979</v>
      </c>
      <c r="BW334" s="99">
        <v>8005</v>
      </c>
      <c r="BX334" s="99">
        <v>8026</v>
      </c>
      <c r="BY334" s="99">
        <v>7963</v>
      </c>
      <c r="BZ334" s="100">
        <v>7961</v>
      </c>
      <c r="CA334" s="99">
        <v>8473</v>
      </c>
      <c r="CB334" s="99">
        <v>8501</v>
      </c>
      <c r="CC334" s="99">
        <v>8277</v>
      </c>
      <c r="CD334" s="99">
        <v>8541</v>
      </c>
      <c r="CE334" s="99">
        <v>8651</v>
      </c>
      <c r="CF334" s="99">
        <v>8713</v>
      </c>
      <c r="CG334" s="99">
        <v>8783</v>
      </c>
      <c r="CH334" s="99">
        <v>8842</v>
      </c>
      <c r="CI334" s="99">
        <v>8917</v>
      </c>
      <c r="CJ334" s="99">
        <v>8976</v>
      </c>
      <c r="CK334" s="99">
        <v>9030</v>
      </c>
      <c r="CL334" s="100">
        <v>9056</v>
      </c>
      <c r="CM334" s="98">
        <v>8778</v>
      </c>
      <c r="CN334" s="99">
        <v>9278</v>
      </c>
      <c r="CO334" s="99">
        <v>9431</v>
      </c>
      <c r="CP334" s="99">
        <v>9415</v>
      </c>
      <c r="CQ334" s="99">
        <v>9528</v>
      </c>
      <c r="CR334" s="99">
        <v>9654</v>
      </c>
      <c r="CS334" s="99">
        <v>9618</v>
      </c>
      <c r="CT334" s="99">
        <v>9687</v>
      </c>
      <c r="CU334" s="99">
        <v>9800</v>
      </c>
      <c r="CV334" s="99">
        <v>9857</v>
      </c>
      <c r="CW334" s="99">
        <v>9910</v>
      </c>
      <c r="CX334" s="100">
        <v>9979</v>
      </c>
      <c r="CY334" s="99">
        <v>9846</v>
      </c>
      <c r="CZ334" s="99">
        <v>9876</v>
      </c>
      <c r="DA334" s="99">
        <v>9986</v>
      </c>
      <c r="DB334" s="99">
        <v>10157</v>
      </c>
      <c r="DC334" s="99">
        <v>10300</v>
      </c>
      <c r="DD334" s="99">
        <v>10401</v>
      </c>
      <c r="DE334" s="99">
        <v>10429</v>
      </c>
      <c r="DF334" s="99">
        <v>10490</v>
      </c>
      <c r="DG334" s="99">
        <v>10627</v>
      </c>
      <c r="DH334" s="99">
        <v>10682</v>
      </c>
      <c r="DI334" s="99">
        <v>10575</v>
      </c>
      <c r="DJ334" s="100">
        <v>10503</v>
      </c>
      <c r="DL334" s="96"/>
      <c r="DM334" s="97" t="s">
        <v>404</v>
      </c>
      <c r="DN334" s="98">
        <v>4275</v>
      </c>
      <c r="DO334" s="99">
        <v>4292</v>
      </c>
      <c r="DP334" s="99">
        <v>4311</v>
      </c>
      <c r="DQ334" s="99">
        <v>4307</v>
      </c>
      <c r="DR334" s="99">
        <v>8953</v>
      </c>
      <c r="DS334" s="99">
        <v>4262</v>
      </c>
      <c r="DT334" s="99">
        <v>4203</v>
      </c>
      <c r="DU334" s="99">
        <v>4256</v>
      </c>
      <c r="DV334" s="99">
        <v>4187</v>
      </c>
      <c r="DW334" s="99">
        <v>4228</v>
      </c>
      <c r="DX334" s="99">
        <v>4162</v>
      </c>
      <c r="DY334" s="100">
        <v>4082</v>
      </c>
      <c r="DZ334" s="98">
        <v>3999</v>
      </c>
      <c r="EA334" s="99">
        <v>4047</v>
      </c>
      <c r="EB334" s="99">
        <v>4037</v>
      </c>
      <c r="EC334" s="99">
        <v>4101</v>
      </c>
      <c r="ED334" s="99">
        <v>4130</v>
      </c>
      <c r="EE334" s="99">
        <v>4187</v>
      </c>
      <c r="EF334" s="99">
        <v>4160</v>
      </c>
      <c r="EG334" s="99">
        <v>4334</v>
      </c>
      <c r="EH334" s="99">
        <v>4390</v>
      </c>
      <c r="EI334" s="99">
        <v>4448</v>
      </c>
      <c r="EJ334" s="99">
        <v>4483</v>
      </c>
      <c r="EK334" s="100">
        <v>4483</v>
      </c>
      <c r="EL334" s="99">
        <v>4508</v>
      </c>
      <c r="EM334" s="99">
        <v>4497</v>
      </c>
      <c r="EN334" s="99">
        <v>4500</v>
      </c>
      <c r="EO334" s="99">
        <v>4699</v>
      </c>
      <c r="EP334" s="99">
        <v>4852</v>
      </c>
      <c r="EQ334" s="99">
        <v>4831</v>
      </c>
      <c r="ER334" s="99">
        <v>4811</v>
      </c>
      <c r="ES334" s="99">
        <v>4814</v>
      </c>
      <c r="ET334" s="99">
        <v>4763</v>
      </c>
      <c r="EU334" s="99">
        <v>4728</v>
      </c>
      <c r="EV334" s="99">
        <v>4758</v>
      </c>
      <c r="EW334" s="100">
        <v>4719</v>
      </c>
      <c r="EX334" s="98">
        <v>4825</v>
      </c>
      <c r="EY334" s="99">
        <v>4771</v>
      </c>
      <c r="EZ334" s="99">
        <v>4763</v>
      </c>
      <c r="FA334" s="99">
        <v>4781</v>
      </c>
      <c r="FB334" s="99">
        <v>4747</v>
      </c>
      <c r="FC334" s="99">
        <v>4691</v>
      </c>
      <c r="FD334" s="99">
        <v>4670</v>
      </c>
      <c r="FE334" s="99">
        <v>4666</v>
      </c>
      <c r="FF334" s="99">
        <v>4608</v>
      </c>
      <c r="FG334" s="99">
        <v>4508</v>
      </c>
      <c r="FH334" s="99">
        <v>4529</v>
      </c>
      <c r="FI334" s="100">
        <v>4486</v>
      </c>
      <c r="FJ334" s="98">
        <v>4455</v>
      </c>
      <c r="FK334" s="99">
        <v>4427</v>
      </c>
      <c r="FL334" s="99">
        <v>4367</v>
      </c>
      <c r="FM334" s="99">
        <v>4311</v>
      </c>
      <c r="FN334" s="99">
        <v>4237</v>
      </c>
      <c r="FO334" s="99">
        <v>4169</v>
      </c>
      <c r="FP334" s="99">
        <v>4267</v>
      </c>
      <c r="FQ334" s="99">
        <v>4227</v>
      </c>
      <c r="FR334" s="99">
        <v>4161</v>
      </c>
      <c r="FS334" s="99">
        <v>4134</v>
      </c>
      <c r="FT334" s="99">
        <v>4121</v>
      </c>
      <c r="FU334" s="100">
        <v>4085</v>
      </c>
      <c r="FV334" s="98">
        <v>3989</v>
      </c>
      <c r="FW334" s="99">
        <v>3949</v>
      </c>
      <c r="FX334" s="99">
        <v>3913</v>
      </c>
      <c r="FY334" s="99">
        <v>3908</v>
      </c>
      <c r="FZ334" s="99">
        <v>3925</v>
      </c>
      <c r="GA334" s="99">
        <v>3893</v>
      </c>
      <c r="GB334" s="99">
        <v>3844</v>
      </c>
      <c r="GC334" s="99">
        <v>3923</v>
      </c>
      <c r="GD334" s="99">
        <v>3897</v>
      </c>
      <c r="GE334" s="99">
        <v>3862</v>
      </c>
      <c r="GF334" s="99">
        <v>3791</v>
      </c>
      <c r="GG334" s="100">
        <v>3492</v>
      </c>
      <c r="GH334" s="98">
        <v>3452</v>
      </c>
      <c r="GI334" s="99">
        <v>3418</v>
      </c>
      <c r="GJ334" s="99">
        <v>3391</v>
      </c>
      <c r="GK334" s="99">
        <v>3342</v>
      </c>
      <c r="GL334" s="99">
        <v>3238</v>
      </c>
      <c r="GM334" s="99">
        <v>3218</v>
      </c>
      <c r="GN334" s="99">
        <v>3184</v>
      </c>
      <c r="GO334" s="99">
        <v>2961</v>
      </c>
      <c r="GP334" s="99">
        <v>3282</v>
      </c>
      <c r="GQ334" s="99">
        <v>3073</v>
      </c>
      <c r="GR334" s="99">
        <v>2966</v>
      </c>
      <c r="GS334" s="100">
        <v>2942</v>
      </c>
      <c r="GT334" s="98">
        <v>2956</v>
      </c>
      <c r="GU334" s="99">
        <v>2960</v>
      </c>
      <c r="GV334" s="99">
        <v>2854</v>
      </c>
      <c r="GW334" s="99">
        <v>2732</v>
      </c>
      <c r="GX334" s="99">
        <v>1757</v>
      </c>
      <c r="GY334" s="100">
        <v>2744</v>
      </c>
      <c r="GZ334" s="291"/>
    </row>
    <row r="335" spans="2:208" ht="13" thickBot="1" x14ac:dyDescent="0.3">
      <c r="B335" s="96"/>
      <c r="C335" s="97" t="s">
        <v>384</v>
      </c>
      <c r="D335" s="100">
        <v>3156</v>
      </c>
      <c r="E335" s="100">
        <v>4782</v>
      </c>
      <c r="F335" s="100">
        <v>5770</v>
      </c>
      <c r="G335" s="98">
        <v>6042</v>
      </c>
      <c r="H335" s="99">
        <v>6041</v>
      </c>
      <c r="I335" s="99">
        <v>6000</v>
      </c>
      <c r="J335" s="99">
        <v>6176</v>
      </c>
      <c r="K335" s="99">
        <v>6390</v>
      </c>
      <c r="L335" s="99">
        <v>6668</v>
      </c>
      <c r="M335" s="99">
        <v>6755</v>
      </c>
      <c r="N335" s="99">
        <v>6817</v>
      </c>
      <c r="O335" s="99">
        <v>6939</v>
      </c>
      <c r="P335" s="99">
        <v>6995</v>
      </c>
      <c r="Q335" s="99">
        <v>7054</v>
      </c>
      <c r="R335" s="100">
        <v>7196</v>
      </c>
      <c r="S335" s="99">
        <v>7345</v>
      </c>
      <c r="T335" s="99">
        <v>7457</v>
      </c>
      <c r="U335" s="99">
        <v>7674</v>
      </c>
      <c r="V335" s="99">
        <v>7880</v>
      </c>
      <c r="W335" s="99">
        <v>7969</v>
      </c>
      <c r="X335" s="99">
        <v>8057</v>
      </c>
      <c r="Y335" s="99">
        <v>8077</v>
      </c>
      <c r="Z335" s="99">
        <v>8093</v>
      </c>
      <c r="AA335" s="99">
        <v>8032</v>
      </c>
      <c r="AB335" s="99">
        <v>8050</v>
      </c>
      <c r="AC335" s="99">
        <v>7889</v>
      </c>
      <c r="AD335" s="100">
        <v>7906</v>
      </c>
      <c r="AE335" s="99">
        <v>7827</v>
      </c>
      <c r="AF335" s="99">
        <v>7875</v>
      </c>
      <c r="AG335" s="99">
        <v>7934</v>
      </c>
      <c r="AH335" s="99">
        <v>8006</v>
      </c>
      <c r="AI335" s="99">
        <v>7855</v>
      </c>
      <c r="AJ335" s="99">
        <v>7766</v>
      </c>
      <c r="AK335" s="99">
        <v>7604</v>
      </c>
      <c r="AL335" s="99">
        <v>7418</v>
      </c>
      <c r="AM335" s="99">
        <v>7244</v>
      </c>
      <c r="AN335" s="99">
        <v>7282</v>
      </c>
      <c r="AO335" s="99">
        <v>7570</v>
      </c>
      <c r="AP335" s="100">
        <v>7876</v>
      </c>
      <c r="AQ335" s="98">
        <v>8163</v>
      </c>
      <c r="AR335" s="99">
        <v>8223</v>
      </c>
      <c r="AS335" s="99">
        <v>8407</v>
      </c>
      <c r="AT335" s="99">
        <v>8794</v>
      </c>
      <c r="AU335" s="99">
        <v>9087</v>
      </c>
      <c r="AV335" s="99">
        <v>9369</v>
      </c>
      <c r="AW335" s="99">
        <v>9700</v>
      </c>
      <c r="AX335" s="99">
        <v>9938</v>
      </c>
      <c r="AY335" s="99">
        <v>10111</v>
      </c>
      <c r="AZ335" s="99">
        <v>10110</v>
      </c>
      <c r="BA335" s="99">
        <v>10178</v>
      </c>
      <c r="BB335" s="100">
        <v>10328</v>
      </c>
      <c r="BC335" s="98">
        <v>10419</v>
      </c>
      <c r="BD335" s="99">
        <v>10559</v>
      </c>
      <c r="BE335" s="99">
        <v>10766</v>
      </c>
      <c r="BF335" s="99">
        <v>11049</v>
      </c>
      <c r="BG335" s="99">
        <v>11260</v>
      </c>
      <c r="BH335" s="99">
        <v>11468</v>
      </c>
      <c r="BI335" s="99">
        <v>11396</v>
      </c>
      <c r="BJ335" s="99">
        <v>11445</v>
      </c>
      <c r="BK335" s="99">
        <v>11483</v>
      </c>
      <c r="BL335" s="99">
        <v>11578</v>
      </c>
      <c r="BM335" s="99">
        <v>11585</v>
      </c>
      <c r="BN335" s="100">
        <v>11436</v>
      </c>
      <c r="BO335" s="99">
        <v>11698</v>
      </c>
      <c r="BP335" s="99">
        <v>11719</v>
      </c>
      <c r="BQ335" s="99">
        <v>11761</v>
      </c>
      <c r="BR335" s="99">
        <v>11921</v>
      </c>
      <c r="BS335" s="99">
        <v>11961</v>
      </c>
      <c r="BT335" s="99">
        <v>11993</v>
      </c>
      <c r="BU335" s="99">
        <v>11990</v>
      </c>
      <c r="BV335" s="99">
        <v>12050</v>
      </c>
      <c r="BW335" s="99">
        <v>12066</v>
      </c>
      <c r="BX335" s="99">
        <v>12122</v>
      </c>
      <c r="BY335" s="99">
        <v>12072</v>
      </c>
      <c r="BZ335" s="100">
        <v>12225</v>
      </c>
      <c r="CA335" s="99">
        <v>12309</v>
      </c>
      <c r="CB335" s="99">
        <v>12442</v>
      </c>
      <c r="CC335" s="99">
        <v>12464</v>
      </c>
      <c r="CD335" s="99">
        <v>12565</v>
      </c>
      <c r="CE335" s="99">
        <v>12617</v>
      </c>
      <c r="CF335" s="99">
        <v>12677</v>
      </c>
      <c r="CG335" s="99">
        <v>12803</v>
      </c>
      <c r="CH335" s="99">
        <v>12770</v>
      </c>
      <c r="CI335" s="99">
        <v>12965</v>
      </c>
      <c r="CJ335" s="99">
        <v>13110</v>
      </c>
      <c r="CK335" s="99">
        <v>13105</v>
      </c>
      <c r="CL335" s="100">
        <v>13195</v>
      </c>
      <c r="CM335" s="98">
        <v>13176</v>
      </c>
      <c r="CN335" s="99">
        <v>13180</v>
      </c>
      <c r="CO335" s="99">
        <v>13222</v>
      </c>
      <c r="CP335" s="99">
        <v>13671</v>
      </c>
      <c r="CQ335" s="99">
        <v>13770</v>
      </c>
      <c r="CR335" s="99">
        <v>13937</v>
      </c>
      <c r="CS335" s="99">
        <v>13934</v>
      </c>
      <c r="CT335" s="99">
        <v>14100</v>
      </c>
      <c r="CU335" s="99">
        <v>14167</v>
      </c>
      <c r="CV335" s="99">
        <v>14359</v>
      </c>
      <c r="CW335" s="99">
        <v>14223</v>
      </c>
      <c r="CX335" s="100">
        <v>14414</v>
      </c>
      <c r="CY335" s="99">
        <v>14390</v>
      </c>
      <c r="CZ335" s="99">
        <v>14435</v>
      </c>
      <c r="DA335" s="99">
        <v>14650</v>
      </c>
      <c r="DB335" s="99">
        <v>14769</v>
      </c>
      <c r="DC335" s="99">
        <v>14632</v>
      </c>
      <c r="DD335" s="99">
        <v>14640</v>
      </c>
      <c r="DE335" s="99">
        <v>14378</v>
      </c>
      <c r="DF335" s="99">
        <v>14298</v>
      </c>
      <c r="DG335" s="99">
        <v>14382</v>
      </c>
      <c r="DH335" s="99">
        <v>14337</v>
      </c>
      <c r="DI335" s="99">
        <v>14242</v>
      </c>
      <c r="DJ335" s="100">
        <v>14248</v>
      </c>
      <c r="DL335" s="96"/>
      <c r="DM335" s="97" t="s">
        <v>405</v>
      </c>
      <c r="DN335" s="98">
        <v>31162</v>
      </c>
      <c r="DO335" s="99">
        <v>30974</v>
      </c>
      <c r="DP335" s="99">
        <v>30870</v>
      </c>
      <c r="DQ335" s="99">
        <v>30854</v>
      </c>
      <c r="DR335" s="99">
        <v>33190</v>
      </c>
      <c r="DS335" s="99">
        <v>30778</v>
      </c>
      <c r="DT335" s="99">
        <v>30448</v>
      </c>
      <c r="DU335" s="99">
        <v>30587</v>
      </c>
      <c r="DV335" s="99">
        <v>30502</v>
      </c>
      <c r="DW335" s="99">
        <v>31344</v>
      </c>
      <c r="DX335" s="99">
        <v>30116</v>
      </c>
      <c r="DY335" s="100">
        <v>30363</v>
      </c>
      <c r="DZ335" s="98">
        <v>30953</v>
      </c>
      <c r="EA335" s="99">
        <v>30458</v>
      </c>
      <c r="EB335" s="99">
        <v>30072</v>
      </c>
      <c r="EC335" s="99">
        <v>29936</v>
      </c>
      <c r="ED335" s="99">
        <v>29673</v>
      </c>
      <c r="EE335" s="99">
        <v>29355</v>
      </c>
      <c r="EF335" s="99">
        <v>29199</v>
      </c>
      <c r="EG335" s="99">
        <v>29130</v>
      </c>
      <c r="EH335" s="99">
        <v>29087</v>
      </c>
      <c r="EI335" s="99">
        <v>29131</v>
      </c>
      <c r="EJ335" s="99">
        <v>29060</v>
      </c>
      <c r="EK335" s="100">
        <v>28944</v>
      </c>
      <c r="EL335" s="99">
        <v>29133</v>
      </c>
      <c r="EM335" s="99">
        <v>28853</v>
      </c>
      <c r="EN335" s="99">
        <v>28607</v>
      </c>
      <c r="EO335" s="99">
        <v>28615</v>
      </c>
      <c r="EP335" s="99">
        <v>28600</v>
      </c>
      <c r="EQ335" s="99">
        <v>28574</v>
      </c>
      <c r="ER335" s="99">
        <v>28458</v>
      </c>
      <c r="ES335" s="99">
        <v>28405</v>
      </c>
      <c r="ET335" s="99">
        <v>28452</v>
      </c>
      <c r="EU335" s="99">
        <v>28361</v>
      </c>
      <c r="EV335" s="99">
        <v>28416</v>
      </c>
      <c r="EW335" s="100">
        <v>27907</v>
      </c>
      <c r="EX335" s="98">
        <v>28483</v>
      </c>
      <c r="EY335" s="99">
        <v>28265</v>
      </c>
      <c r="EZ335" s="99">
        <v>27928</v>
      </c>
      <c r="FA335" s="99">
        <v>27758</v>
      </c>
      <c r="FB335" s="99">
        <v>27523</v>
      </c>
      <c r="FC335" s="99">
        <v>27307</v>
      </c>
      <c r="FD335" s="99">
        <v>27115</v>
      </c>
      <c r="FE335" s="99">
        <v>26920</v>
      </c>
      <c r="FF335" s="99">
        <v>26637</v>
      </c>
      <c r="FG335" s="99">
        <v>26616</v>
      </c>
      <c r="FH335" s="99">
        <v>26497</v>
      </c>
      <c r="FI335" s="100">
        <v>26430</v>
      </c>
      <c r="FJ335" s="98">
        <v>26109</v>
      </c>
      <c r="FK335" s="99">
        <v>25853</v>
      </c>
      <c r="FL335" s="99">
        <v>25594</v>
      </c>
      <c r="FM335" s="99">
        <v>25461</v>
      </c>
      <c r="FN335" s="99">
        <v>25141</v>
      </c>
      <c r="FO335" s="99">
        <v>24969</v>
      </c>
      <c r="FP335" s="99">
        <v>24796</v>
      </c>
      <c r="FQ335" s="99">
        <v>24507</v>
      </c>
      <c r="FR335" s="99">
        <v>24335</v>
      </c>
      <c r="FS335" s="99">
        <v>24190</v>
      </c>
      <c r="FT335" s="99">
        <v>24059</v>
      </c>
      <c r="FU335" s="100">
        <v>23905</v>
      </c>
      <c r="FV335" s="98">
        <v>23756</v>
      </c>
      <c r="FW335" s="99">
        <v>23633</v>
      </c>
      <c r="FX335" s="99">
        <v>23495</v>
      </c>
      <c r="FY335" s="99">
        <v>23277</v>
      </c>
      <c r="FZ335" s="99">
        <v>23111</v>
      </c>
      <c r="GA335" s="99">
        <v>23039</v>
      </c>
      <c r="GB335" s="99">
        <v>22753</v>
      </c>
      <c r="GC335" s="99">
        <v>22600</v>
      </c>
      <c r="GD335" s="99">
        <v>22382</v>
      </c>
      <c r="GE335" s="99">
        <v>22261</v>
      </c>
      <c r="GF335" s="99">
        <v>21986</v>
      </c>
      <c r="GG335" s="100">
        <v>21026</v>
      </c>
      <c r="GH335" s="98">
        <v>20907</v>
      </c>
      <c r="GI335" s="99">
        <v>20656</v>
      </c>
      <c r="GJ335" s="99">
        <v>20406</v>
      </c>
      <c r="GK335" s="99">
        <v>20261</v>
      </c>
      <c r="GL335" s="99">
        <v>20056</v>
      </c>
      <c r="GM335" s="99">
        <v>19973</v>
      </c>
      <c r="GN335" s="99">
        <v>19765</v>
      </c>
      <c r="GO335" s="99">
        <v>17745</v>
      </c>
      <c r="GP335" s="99">
        <v>19532</v>
      </c>
      <c r="GQ335" s="99">
        <v>19403</v>
      </c>
      <c r="GR335" s="99">
        <v>19110</v>
      </c>
      <c r="GS335" s="100">
        <v>19054</v>
      </c>
      <c r="GT335" s="98">
        <v>18980</v>
      </c>
      <c r="GU335" s="99">
        <v>19009</v>
      </c>
      <c r="GV335" s="99">
        <v>18685</v>
      </c>
      <c r="GW335" s="99">
        <v>16849</v>
      </c>
      <c r="GX335" s="99">
        <v>16750</v>
      </c>
      <c r="GY335" s="100">
        <v>16728</v>
      </c>
      <c r="GZ335" s="291"/>
    </row>
    <row r="336" spans="2:208" ht="13" thickBot="1" x14ac:dyDescent="0.3">
      <c r="B336" s="96"/>
      <c r="C336" s="97" t="s">
        <v>385</v>
      </c>
      <c r="D336" s="100">
        <v>5257</v>
      </c>
      <c r="E336" s="100">
        <v>6525</v>
      </c>
      <c r="F336" s="100">
        <v>8416</v>
      </c>
      <c r="G336" s="98">
        <v>8589</v>
      </c>
      <c r="H336" s="99">
        <v>8453</v>
      </c>
      <c r="I336" s="99">
        <v>8655</v>
      </c>
      <c r="J336" s="99">
        <v>8559</v>
      </c>
      <c r="K336" s="99">
        <v>8633</v>
      </c>
      <c r="L336" s="99">
        <v>8149</v>
      </c>
      <c r="M336" s="99">
        <v>8658</v>
      </c>
      <c r="N336" s="99">
        <v>8602</v>
      </c>
      <c r="O336" s="99">
        <v>8631</v>
      </c>
      <c r="P336" s="99">
        <v>8563</v>
      </c>
      <c r="Q336" s="99">
        <v>8674</v>
      </c>
      <c r="R336" s="100">
        <v>8833</v>
      </c>
      <c r="S336" s="99">
        <v>9131</v>
      </c>
      <c r="T336" s="99">
        <v>9184</v>
      </c>
      <c r="U336" s="99">
        <v>9350</v>
      </c>
      <c r="V336" s="99">
        <v>9468</v>
      </c>
      <c r="W336" s="99">
        <v>9576</v>
      </c>
      <c r="X336" s="99">
        <v>9823</v>
      </c>
      <c r="Y336" s="99">
        <v>10097</v>
      </c>
      <c r="Z336" s="99">
        <v>9631</v>
      </c>
      <c r="AA336" s="99">
        <v>10275</v>
      </c>
      <c r="AB336" s="99">
        <v>10324</v>
      </c>
      <c r="AC336" s="99">
        <v>10471</v>
      </c>
      <c r="AD336" s="100">
        <v>10452</v>
      </c>
      <c r="AE336" s="99">
        <v>10514</v>
      </c>
      <c r="AF336" s="99">
        <v>10361</v>
      </c>
      <c r="AG336" s="99">
        <v>10735</v>
      </c>
      <c r="AH336" s="99">
        <v>10851</v>
      </c>
      <c r="AI336" s="99">
        <v>10689</v>
      </c>
      <c r="AJ336" s="99">
        <v>10754</v>
      </c>
      <c r="AK336" s="99">
        <v>10649</v>
      </c>
      <c r="AL336" s="99">
        <v>10839</v>
      </c>
      <c r="AM336" s="99">
        <v>10575</v>
      </c>
      <c r="AN336" s="99">
        <v>10755</v>
      </c>
      <c r="AO336" s="99">
        <v>10909</v>
      </c>
      <c r="AP336" s="100">
        <v>10937</v>
      </c>
      <c r="AQ336" s="98">
        <v>10829</v>
      </c>
      <c r="AR336" s="99">
        <v>10914</v>
      </c>
      <c r="AS336" s="99">
        <v>10131</v>
      </c>
      <c r="AT336" s="99">
        <v>10394</v>
      </c>
      <c r="AU336" s="99">
        <v>10536</v>
      </c>
      <c r="AV336" s="99">
        <v>10767</v>
      </c>
      <c r="AW336" s="99">
        <v>11112</v>
      </c>
      <c r="AX336" s="99">
        <v>11366</v>
      </c>
      <c r="AY336" s="99">
        <v>11434</v>
      </c>
      <c r="AZ336" s="99">
        <v>11410</v>
      </c>
      <c r="BA336" s="99">
        <v>11516</v>
      </c>
      <c r="BB336" s="100">
        <v>11574</v>
      </c>
      <c r="BC336" s="98">
        <v>11455</v>
      </c>
      <c r="BD336" s="99">
        <v>11574</v>
      </c>
      <c r="BE336" s="99">
        <v>11858</v>
      </c>
      <c r="BF336" s="99">
        <v>11967</v>
      </c>
      <c r="BG336" s="99">
        <v>12219</v>
      </c>
      <c r="BH336" s="99">
        <v>12360</v>
      </c>
      <c r="BI336" s="99">
        <v>12323</v>
      </c>
      <c r="BJ336" s="99">
        <v>12393</v>
      </c>
      <c r="BK336" s="99">
        <v>12425</v>
      </c>
      <c r="BL336" s="99">
        <v>12578</v>
      </c>
      <c r="BM336" s="99">
        <v>12556</v>
      </c>
      <c r="BN336" s="100">
        <v>12596</v>
      </c>
      <c r="BO336" s="99">
        <v>12501</v>
      </c>
      <c r="BP336" s="99">
        <v>12506</v>
      </c>
      <c r="BQ336" s="99">
        <v>12583</v>
      </c>
      <c r="BR336" s="99">
        <v>12663</v>
      </c>
      <c r="BS336" s="99">
        <v>12728</v>
      </c>
      <c r="BT336" s="99">
        <v>12942</v>
      </c>
      <c r="BU336" s="99">
        <v>12982</v>
      </c>
      <c r="BV336" s="99">
        <v>13018</v>
      </c>
      <c r="BW336" s="99">
        <v>13106</v>
      </c>
      <c r="BX336" s="99">
        <v>13197</v>
      </c>
      <c r="BY336" s="99">
        <v>13233</v>
      </c>
      <c r="BZ336" s="100">
        <v>13198</v>
      </c>
      <c r="CA336" s="99">
        <v>13295</v>
      </c>
      <c r="CB336" s="99">
        <v>13298</v>
      </c>
      <c r="CC336" s="99">
        <v>13233</v>
      </c>
      <c r="CD336" s="99">
        <v>13355</v>
      </c>
      <c r="CE336" s="99">
        <v>13258</v>
      </c>
      <c r="CF336" s="99">
        <v>13278</v>
      </c>
      <c r="CG336" s="99">
        <v>13289</v>
      </c>
      <c r="CH336" s="99">
        <v>13333</v>
      </c>
      <c r="CI336" s="99">
        <v>13315</v>
      </c>
      <c r="CJ336" s="99">
        <v>13330</v>
      </c>
      <c r="CK336" s="99">
        <v>13431</v>
      </c>
      <c r="CL336" s="100">
        <v>13458</v>
      </c>
      <c r="CM336" s="98">
        <v>13257</v>
      </c>
      <c r="CN336" s="99">
        <v>13282</v>
      </c>
      <c r="CO336" s="99">
        <v>13362</v>
      </c>
      <c r="CP336" s="99">
        <v>13473</v>
      </c>
      <c r="CQ336" s="99">
        <v>13820</v>
      </c>
      <c r="CR336" s="99">
        <v>14027</v>
      </c>
      <c r="CS336" s="99">
        <v>14170</v>
      </c>
      <c r="CT336" s="99">
        <v>14282</v>
      </c>
      <c r="CU336" s="99">
        <v>14353</v>
      </c>
      <c r="CV336" s="99">
        <v>14359</v>
      </c>
      <c r="CW336" s="99">
        <v>14219</v>
      </c>
      <c r="CX336" s="100">
        <v>14244</v>
      </c>
      <c r="CY336" s="99">
        <v>14156</v>
      </c>
      <c r="CZ336" s="99">
        <v>14110</v>
      </c>
      <c r="DA336" s="99">
        <v>14343</v>
      </c>
      <c r="DB336" s="99">
        <v>14433</v>
      </c>
      <c r="DC336" s="99">
        <v>13859</v>
      </c>
      <c r="DD336" s="99">
        <v>14458</v>
      </c>
      <c r="DE336" s="99">
        <v>14431</v>
      </c>
      <c r="DF336" s="99">
        <v>14412</v>
      </c>
      <c r="DG336" s="99">
        <v>14448</v>
      </c>
      <c r="DH336" s="99">
        <v>14139</v>
      </c>
      <c r="DI336" s="99">
        <v>13969</v>
      </c>
      <c r="DJ336" s="100">
        <v>13767</v>
      </c>
      <c r="DL336" s="106" t="s">
        <v>406</v>
      </c>
      <c r="DM336" s="107"/>
      <c r="DN336" s="217">
        <f t="shared" ref="DN336:DP336" si="288">SUM(DN284:DN335)</f>
        <v>1324756</v>
      </c>
      <c r="DO336" s="183">
        <f t="shared" si="288"/>
        <v>1325654</v>
      </c>
      <c r="DP336" s="183">
        <f t="shared" si="288"/>
        <v>1325369</v>
      </c>
      <c r="DQ336" s="183">
        <f t="shared" ref="DQ336:DV336" si="289">SUM(DQ284:DQ335)</f>
        <v>1325955</v>
      </c>
      <c r="DR336" s="183">
        <f t="shared" si="289"/>
        <v>1317720</v>
      </c>
      <c r="DS336" s="183">
        <f t="shared" si="289"/>
        <v>1328186</v>
      </c>
      <c r="DT336" s="183">
        <f t="shared" si="289"/>
        <v>1315090</v>
      </c>
      <c r="DU336" s="183">
        <f t="shared" si="289"/>
        <v>1307375</v>
      </c>
      <c r="DV336" s="183">
        <f t="shared" si="289"/>
        <v>1301554</v>
      </c>
      <c r="DW336" s="183">
        <f t="shared" ref="DW336:DY336" si="290">SUM(DW284:DW335)</f>
        <v>1300991</v>
      </c>
      <c r="DX336" s="183">
        <f t="shared" si="290"/>
        <v>1279449</v>
      </c>
      <c r="DY336" s="216">
        <f t="shared" si="290"/>
        <v>1269759</v>
      </c>
      <c r="DZ336" s="217">
        <f t="shared" ref="DZ336:EB336" si="291">SUM(DZ284:DZ335)</f>
        <v>1272581</v>
      </c>
      <c r="EA336" s="183">
        <f t="shared" si="291"/>
        <v>1275107</v>
      </c>
      <c r="EB336" s="183">
        <f t="shared" si="291"/>
        <v>1276632</v>
      </c>
      <c r="EC336" s="183">
        <f t="shared" ref="EC336:EE336" si="292">SUM(EC284:EC335)</f>
        <v>1267930</v>
      </c>
      <c r="ED336" s="183">
        <f t="shared" si="292"/>
        <v>1265030</v>
      </c>
      <c r="EE336" s="183">
        <f t="shared" si="292"/>
        <v>1260177</v>
      </c>
      <c r="EF336" s="183">
        <f t="shared" ref="EF336:EH336" si="293">SUM(EF284:EF335)</f>
        <v>1252620</v>
      </c>
      <c r="EG336" s="183">
        <f t="shared" si="293"/>
        <v>1260178</v>
      </c>
      <c r="EH336" s="183">
        <f t="shared" si="293"/>
        <v>1262960</v>
      </c>
      <c r="EI336" s="183">
        <f t="shared" ref="EI336:EK336" si="294">SUM(EI284:EI335)</f>
        <v>1268226</v>
      </c>
      <c r="EJ336" s="183">
        <f t="shared" si="294"/>
        <v>1271154</v>
      </c>
      <c r="EK336" s="216">
        <f t="shared" si="294"/>
        <v>1270471</v>
      </c>
      <c r="EL336" s="183">
        <f t="shared" ref="EL336:EN336" si="295">SUM(EL284:EL335)</f>
        <v>1280209</v>
      </c>
      <c r="EM336" s="183">
        <f t="shared" si="295"/>
        <v>1280599</v>
      </c>
      <c r="EN336" s="183">
        <f t="shared" si="295"/>
        <v>1280608</v>
      </c>
      <c r="EO336" s="183">
        <f t="shared" ref="EO336:EQ336" si="296">SUM(EO284:EO335)</f>
        <v>1290476</v>
      </c>
      <c r="EP336" s="183">
        <f t="shared" si="296"/>
        <v>1298309</v>
      </c>
      <c r="EQ336" s="183">
        <f t="shared" si="296"/>
        <v>1311066</v>
      </c>
      <c r="ER336" s="183">
        <f t="shared" ref="ER336:EW336" si="297">SUM(ER284:ER335)</f>
        <v>1313958</v>
      </c>
      <c r="ES336" s="183">
        <f t="shared" si="297"/>
        <v>1315996</v>
      </c>
      <c r="ET336" s="183">
        <f t="shared" si="297"/>
        <v>1319454</v>
      </c>
      <c r="EU336" s="183">
        <f t="shared" si="297"/>
        <v>1320719</v>
      </c>
      <c r="EV336" s="183">
        <f t="shared" si="297"/>
        <v>1326744</v>
      </c>
      <c r="EW336" s="216">
        <f t="shared" si="297"/>
        <v>1310227</v>
      </c>
      <c r="EX336" s="250">
        <f t="shared" ref="EX336:EZ336" si="298">SUM(EX284:EX335)</f>
        <v>1325497</v>
      </c>
      <c r="EY336" s="251">
        <f t="shared" si="298"/>
        <v>1313337</v>
      </c>
      <c r="EZ336" s="251">
        <f t="shared" si="298"/>
        <v>1306038</v>
      </c>
      <c r="FA336" s="251">
        <f t="shared" ref="FA336:FC336" si="299">SUM(FA284:FA335)</f>
        <v>1301976</v>
      </c>
      <c r="FB336" s="251">
        <f t="shared" si="299"/>
        <v>1292595</v>
      </c>
      <c r="FC336" s="251">
        <f t="shared" si="299"/>
        <v>1281190</v>
      </c>
      <c r="FD336" s="251">
        <f t="shared" ref="FD336:FF336" si="300">SUM(FD284:FD335)</f>
        <v>1273255</v>
      </c>
      <c r="FE336" s="251">
        <f t="shared" si="300"/>
        <v>1267574</v>
      </c>
      <c r="FF336" s="251">
        <f t="shared" si="300"/>
        <v>1258939</v>
      </c>
      <c r="FG336" s="251">
        <f t="shared" ref="FG336:FL336" si="301">SUM(FG284:FG335)</f>
        <v>1255747</v>
      </c>
      <c r="FH336" s="251">
        <f t="shared" si="301"/>
        <v>1248220</v>
      </c>
      <c r="FI336" s="252">
        <f t="shared" si="301"/>
        <v>1234459</v>
      </c>
      <c r="FJ336" s="278">
        <f t="shared" si="301"/>
        <v>1221229</v>
      </c>
      <c r="FK336" s="279">
        <f t="shared" si="301"/>
        <v>1211530</v>
      </c>
      <c r="FL336" s="279">
        <f t="shared" si="301"/>
        <v>1202524</v>
      </c>
      <c r="FM336" s="279">
        <f t="shared" ref="FM336:FX336" si="302">SUM(FM284:FM335)</f>
        <v>1197266</v>
      </c>
      <c r="FN336" s="279">
        <f t="shared" si="302"/>
        <v>1185172</v>
      </c>
      <c r="FO336" s="279">
        <f t="shared" si="302"/>
        <v>1174929</v>
      </c>
      <c r="FP336" s="279">
        <f t="shared" si="302"/>
        <v>1166701</v>
      </c>
      <c r="FQ336" s="279">
        <f t="shared" si="302"/>
        <v>1154546</v>
      </c>
      <c r="FR336" s="279">
        <f t="shared" si="302"/>
        <v>1147543</v>
      </c>
      <c r="FS336" s="279">
        <f t="shared" si="302"/>
        <v>1139651</v>
      </c>
      <c r="FT336" s="279">
        <f t="shared" si="302"/>
        <v>1135648</v>
      </c>
      <c r="FU336" s="280">
        <f t="shared" si="302"/>
        <v>1126151</v>
      </c>
      <c r="FV336" s="278">
        <f t="shared" si="302"/>
        <v>1119287</v>
      </c>
      <c r="FW336" s="279">
        <f t="shared" si="302"/>
        <v>1113750</v>
      </c>
      <c r="FX336" s="279">
        <f t="shared" si="302"/>
        <v>1107774</v>
      </c>
      <c r="FY336" s="279">
        <f t="shared" ref="FY336:GJ336" si="303">SUM(FY284:FY335)</f>
        <v>1103976</v>
      </c>
      <c r="FZ336" s="279">
        <f t="shared" si="303"/>
        <v>1099798</v>
      </c>
      <c r="GA336" s="279">
        <f t="shared" si="303"/>
        <v>1097135</v>
      </c>
      <c r="GB336" s="279">
        <f t="shared" si="303"/>
        <v>1088169</v>
      </c>
      <c r="GC336" s="279">
        <f t="shared" si="303"/>
        <v>1084459</v>
      </c>
      <c r="GD336" s="279">
        <f t="shared" si="303"/>
        <v>1073333</v>
      </c>
      <c r="GE336" s="279">
        <f t="shared" si="303"/>
        <v>1064893</v>
      </c>
      <c r="GF336" s="279">
        <f t="shared" si="303"/>
        <v>1049863</v>
      </c>
      <c r="GG336" s="280">
        <f t="shared" si="303"/>
        <v>1029425</v>
      </c>
      <c r="GH336" s="278">
        <f t="shared" si="303"/>
        <v>1019679</v>
      </c>
      <c r="GI336" s="279">
        <f t="shared" si="303"/>
        <v>1009037</v>
      </c>
      <c r="GJ336" s="279">
        <f t="shared" si="303"/>
        <v>998941</v>
      </c>
      <c r="GK336" s="279">
        <f t="shared" ref="GK336:GV336" si="304">SUM(GK284:GK335)</f>
        <v>991215</v>
      </c>
      <c r="GL336" s="279">
        <f t="shared" si="304"/>
        <v>981806</v>
      </c>
      <c r="GM336" s="279">
        <f t="shared" si="304"/>
        <v>973239</v>
      </c>
      <c r="GN336" s="279">
        <f t="shared" si="304"/>
        <v>965881</v>
      </c>
      <c r="GO336" s="279">
        <f t="shared" si="304"/>
        <v>937251</v>
      </c>
      <c r="GP336" s="279">
        <f t="shared" si="304"/>
        <v>958079</v>
      </c>
      <c r="GQ336" s="279">
        <f t="shared" si="304"/>
        <v>945550</v>
      </c>
      <c r="GR336" s="279">
        <f t="shared" si="304"/>
        <v>926595</v>
      </c>
      <c r="GS336" s="280">
        <f t="shared" si="304"/>
        <v>923303</v>
      </c>
      <c r="GT336" s="278">
        <f t="shared" si="304"/>
        <v>921544</v>
      </c>
      <c r="GU336" s="279">
        <f t="shared" si="304"/>
        <v>918864</v>
      </c>
      <c r="GV336" s="279">
        <f t="shared" si="304"/>
        <v>905306</v>
      </c>
      <c r="GW336" s="279">
        <f t="shared" ref="GW336:GY336" si="305">SUM(GW284:GW335)</f>
        <v>884512</v>
      </c>
      <c r="GX336" s="279">
        <f t="shared" si="305"/>
        <v>891331</v>
      </c>
      <c r="GY336" s="280">
        <f t="shared" si="305"/>
        <v>881470</v>
      </c>
      <c r="GZ336" s="292"/>
    </row>
    <row r="337" spans="2:208" x14ac:dyDescent="0.25">
      <c r="B337" s="96"/>
      <c r="C337" s="97" t="s">
        <v>386</v>
      </c>
      <c r="D337" s="100">
        <v>4367</v>
      </c>
      <c r="E337" s="100">
        <v>6143</v>
      </c>
      <c r="F337" s="100">
        <v>6847</v>
      </c>
      <c r="G337" s="98">
        <v>7168</v>
      </c>
      <c r="H337" s="99">
        <v>7078</v>
      </c>
      <c r="I337" s="99">
        <v>7092</v>
      </c>
      <c r="J337" s="99">
        <v>7289</v>
      </c>
      <c r="K337" s="99">
        <v>7415</v>
      </c>
      <c r="L337" s="99">
        <v>7711</v>
      </c>
      <c r="M337" s="99">
        <v>6177</v>
      </c>
      <c r="N337" s="99">
        <v>8118</v>
      </c>
      <c r="O337" s="99">
        <v>8146</v>
      </c>
      <c r="P337" s="99">
        <v>8250</v>
      </c>
      <c r="Q337" s="99">
        <v>8316</v>
      </c>
      <c r="R337" s="100">
        <v>8624</v>
      </c>
      <c r="S337" s="99">
        <v>8588</v>
      </c>
      <c r="T337" s="99">
        <v>8599</v>
      </c>
      <c r="U337" s="99">
        <v>8607</v>
      </c>
      <c r="V337" s="99">
        <v>8702</v>
      </c>
      <c r="W337" s="99">
        <v>8765</v>
      </c>
      <c r="X337" s="99">
        <v>8893</v>
      </c>
      <c r="Y337" s="99">
        <v>9014</v>
      </c>
      <c r="Z337" s="99">
        <v>9164</v>
      </c>
      <c r="AA337" s="99">
        <v>9130</v>
      </c>
      <c r="AB337" s="99">
        <v>8075</v>
      </c>
      <c r="AC337" s="99">
        <v>8023</v>
      </c>
      <c r="AD337" s="100">
        <v>8075</v>
      </c>
      <c r="AE337" s="99">
        <v>8091</v>
      </c>
      <c r="AF337" s="99">
        <v>8101</v>
      </c>
      <c r="AG337" s="99">
        <v>8249</v>
      </c>
      <c r="AH337" s="99">
        <v>8307</v>
      </c>
      <c r="AI337" s="99">
        <v>8314</v>
      </c>
      <c r="AJ337" s="99">
        <v>8314</v>
      </c>
      <c r="AK337" s="99">
        <v>8181</v>
      </c>
      <c r="AL337" s="99">
        <v>8112</v>
      </c>
      <c r="AM337" s="99">
        <v>8023</v>
      </c>
      <c r="AN337" s="99">
        <v>8077</v>
      </c>
      <c r="AO337" s="99">
        <v>8347</v>
      </c>
      <c r="AP337" s="100">
        <v>8628</v>
      </c>
      <c r="AQ337" s="98">
        <v>8879</v>
      </c>
      <c r="AR337" s="99">
        <v>9060</v>
      </c>
      <c r="AS337" s="99">
        <v>9275</v>
      </c>
      <c r="AT337" s="99">
        <v>9827</v>
      </c>
      <c r="AU337" s="99">
        <v>10074</v>
      </c>
      <c r="AV337" s="99">
        <v>10308</v>
      </c>
      <c r="AW337" s="99">
        <v>10575</v>
      </c>
      <c r="AX337" s="99">
        <v>10754</v>
      </c>
      <c r="AY337" s="99">
        <v>10955</v>
      </c>
      <c r="AZ337" s="99">
        <v>13681</v>
      </c>
      <c r="BA337" s="99">
        <v>13449</v>
      </c>
      <c r="BB337" s="100">
        <v>14003</v>
      </c>
      <c r="BC337" s="98">
        <v>15422</v>
      </c>
      <c r="BD337" s="99">
        <v>15145</v>
      </c>
      <c r="BE337" s="99">
        <v>15519</v>
      </c>
      <c r="BF337" s="99">
        <v>15477</v>
      </c>
      <c r="BG337" s="99">
        <v>15965</v>
      </c>
      <c r="BH337" s="99">
        <v>16087</v>
      </c>
      <c r="BI337" s="99">
        <v>16034</v>
      </c>
      <c r="BJ337" s="99">
        <v>15903</v>
      </c>
      <c r="BK337" s="99">
        <v>16040</v>
      </c>
      <c r="BL337" s="99">
        <v>16229</v>
      </c>
      <c r="BM337" s="99">
        <v>16388</v>
      </c>
      <c r="BN337" s="100">
        <v>16372</v>
      </c>
      <c r="BO337" s="99">
        <v>16269</v>
      </c>
      <c r="BP337" s="99">
        <v>16193</v>
      </c>
      <c r="BQ337" s="99">
        <v>16244</v>
      </c>
      <c r="BR337" s="99">
        <v>16608</v>
      </c>
      <c r="BS337" s="99">
        <v>16616</v>
      </c>
      <c r="BT337" s="99">
        <v>16739</v>
      </c>
      <c r="BU337" s="99">
        <v>16720</v>
      </c>
      <c r="BV337" s="99">
        <v>16832</v>
      </c>
      <c r="BW337" s="99">
        <v>16814</v>
      </c>
      <c r="BX337" s="99">
        <v>16973</v>
      </c>
      <c r="BY337" s="99">
        <v>16962</v>
      </c>
      <c r="BZ337" s="100">
        <v>16809</v>
      </c>
      <c r="CA337" s="99">
        <v>16713</v>
      </c>
      <c r="CB337" s="99">
        <v>16734</v>
      </c>
      <c r="CC337" s="99">
        <v>16846</v>
      </c>
      <c r="CD337" s="99">
        <v>16930</v>
      </c>
      <c r="CE337" s="99">
        <v>17018</v>
      </c>
      <c r="CF337" s="99">
        <v>17132</v>
      </c>
      <c r="CG337" s="99">
        <v>17189</v>
      </c>
      <c r="CH337" s="99">
        <v>17325</v>
      </c>
      <c r="CI337" s="99">
        <v>17467</v>
      </c>
      <c r="CJ337" s="99">
        <v>17568</v>
      </c>
      <c r="CK337" s="99">
        <v>17606</v>
      </c>
      <c r="CL337" s="100">
        <v>17601</v>
      </c>
      <c r="CM337" s="98">
        <v>15838</v>
      </c>
      <c r="CN337" s="99">
        <v>15849</v>
      </c>
      <c r="CO337" s="99">
        <v>15849</v>
      </c>
      <c r="CP337" s="99">
        <v>15895</v>
      </c>
      <c r="CQ337" s="99">
        <v>15854</v>
      </c>
      <c r="CR337" s="99">
        <v>15871</v>
      </c>
      <c r="CS337" s="99">
        <v>15854</v>
      </c>
      <c r="CT337" s="99">
        <v>15862</v>
      </c>
      <c r="CU337" s="99">
        <v>15899</v>
      </c>
      <c r="CV337" s="99">
        <v>15883</v>
      </c>
      <c r="CW337" s="99">
        <v>15903</v>
      </c>
      <c r="CX337" s="100">
        <v>15961</v>
      </c>
      <c r="CY337" s="99">
        <v>15770</v>
      </c>
      <c r="CZ337" s="99">
        <v>15753</v>
      </c>
      <c r="DA337" s="99">
        <v>15863</v>
      </c>
      <c r="DB337" s="99">
        <v>15853</v>
      </c>
      <c r="DC337" s="99">
        <v>15841</v>
      </c>
      <c r="DD337" s="99">
        <v>15997</v>
      </c>
      <c r="DE337" s="99">
        <v>15986</v>
      </c>
      <c r="DF337" s="99">
        <v>15921</v>
      </c>
      <c r="DG337" s="99">
        <v>15915</v>
      </c>
      <c r="DH337" s="99">
        <v>16020</v>
      </c>
      <c r="DI337" s="99">
        <v>15977</v>
      </c>
      <c r="DJ337" s="100">
        <v>15886</v>
      </c>
      <c r="DL337" s="120">
        <v>14</v>
      </c>
      <c r="DM337" s="111" t="s">
        <v>407</v>
      </c>
      <c r="DN337" s="112">
        <v>1071</v>
      </c>
      <c r="DO337" s="113">
        <v>1078</v>
      </c>
      <c r="DP337" s="113">
        <v>1065</v>
      </c>
      <c r="DQ337" s="113">
        <v>1074</v>
      </c>
      <c r="DR337" s="113">
        <v>1611</v>
      </c>
      <c r="DS337" s="113">
        <v>1036</v>
      </c>
      <c r="DT337" s="113">
        <v>1041</v>
      </c>
      <c r="DU337" s="113">
        <v>1027</v>
      </c>
      <c r="DV337" s="113">
        <v>1030</v>
      </c>
      <c r="DW337" s="113">
        <v>1038</v>
      </c>
      <c r="DX337" s="113">
        <v>1020</v>
      </c>
      <c r="DY337" s="114">
        <v>1017</v>
      </c>
      <c r="DZ337" s="112">
        <v>976</v>
      </c>
      <c r="EA337" s="113">
        <v>993</v>
      </c>
      <c r="EB337" s="113">
        <v>964</v>
      </c>
      <c r="EC337" s="113">
        <v>968</v>
      </c>
      <c r="ED337" s="113">
        <v>981</v>
      </c>
      <c r="EE337" s="113">
        <v>975</v>
      </c>
      <c r="EF337" s="113">
        <v>1022</v>
      </c>
      <c r="EG337" s="113">
        <v>1041</v>
      </c>
      <c r="EH337" s="113">
        <v>1066</v>
      </c>
      <c r="EI337" s="113">
        <v>1073</v>
      </c>
      <c r="EJ337" s="113">
        <v>1062</v>
      </c>
      <c r="EK337" s="114">
        <v>1079</v>
      </c>
      <c r="EL337" s="113">
        <v>1118</v>
      </c>
      <c r="EM337" s="113">
        <v>1138</v>
      </c>
      <c r="EN337" s="113">
        <v>1097</v>
      </c>
      <c r="EO337" s="113">
        <v>1083</v>
      </c>
      <c r="EP337" s="113">
        <v>1105</v>
      </c>
      <c r="EQ337" s="113">
        <v>1103</v>
      </c>
      <c r="ER337" s="113">
        <v>1114</v>
      </c>
      <c r="ES337" s="113">
        <v>1105</v>
      </c>
      <c r="ET337" s="113">
        <v>1113</v>
      </c>
      <c r="EU337" s="113">
        <v>1142</v>
      </c>
      <c r="EV337" s="113">
        <v>1151</v>
      </c>
      <c r="EW337" s="114">
        <v>1155</v>
      </c>
      <c r="EX337" s="112">
        <v>1188</v>
      </c>
      <c r="EY337" s="113">
        <v>1202</v>
      </c>
      <c r="EZ337" s="113">
        <v>1156</v>
      </c>
      <c r="FA337" s="113">
        <v>1166</v>
      </c>
      <c r="FB337" s="113">
        <v>1172</v>
      </c>
      <c r="FC337" s="113">
        <v>1152</v>
      </c>
      <c r="FD337" s="113">
        <v>1163</v>
      </c>
      <c r="FE337" s="113">
        <v>1156</v>
      </c>
      <c r="FF337" s="113">
        <v>1117</v>
      </c>
      <c r="FG337" s="113">
        <v>1132</v>
      </c>
      <c r="FH337" s="113">
        <v>1108</v>
      </c>
      <c r="FI337" s="114">
        <v>1139</v>
      </c>
      <c r="FJ337" s="112">
        <v>1189</v>
      </c>
      <c r="FK337" s="113">
        <v>1190</v>
      </c>
      <c r="FL337" s="113">
        <v>1160</v>
      </c>
      <c r="FM337" s="113">
        <v>1147</v>
      </c>
      <c r="FN337" s="113">
        <v>1162</v>
      </c>
      <c r="FO337" s="113">
        <v>1146</v>
      </c>
      <c r="FP337" s="113">
        <v>1133</v>
      </c>
      <c r="FQ337" s="113">
        <v>1124</v>
      </c>
      <c r="FR337" s="113">
        <v>1131</v>
      </c>
      <c r="FS337" s="113">
        <v>1123</v>
      </c>
      <c r="FT337" s="113">
        <v>1116</v>
      </c>
      <c r="FU337" s="114">
        <v>1123</v>
      </c>
      <c r="FV337" s="112">
        <v>1130</v>
      </c>
      <c r="FW337" s="113">
        <v>1120</v>
      </c>
      <c r="FX337" s="113">
        <v>1082</v>
      </c>
      <c r="FY337" s="113">
        <v>1063</v>
      </c>
      <c r="FZ337" s="113">
        <v>1042</v>
      </c>
      <c r="GA337" s="113">
        <v>1024</v>
      </c>
      <c r="GB337" s="113">
        <v>1006</v>
      </c>
      <c r="GC337" s="113">
        <v>989</v>
      </c>
      <c r="GD337" s="113">
        <v>969</v>
      </c>
      <c r="GE337" s="113">
        <v>939</v>
      </c>
      <c r="GF337" s="113">
        <v>922</v>
      </c>
      <c r="GG337" s="114">
        <v>923</v>
      </c>
      <c r="GH337" s="112">
        <v>924</v>
      </c>
      <c r="GI337" s="113">
        <v>932</v>
      </c>
      <c r="GJ337" s="113">
        <v>881</v>
      </c>
      <c r="GK337" s="113">
        <v>868</v>
      </c>
      <c r="GL337" s="113">
        <v>838</v>
      </c>
      <c r="GM337" s="113">
        <v>830</v>
      </c>
      <c r="GN337" s="113">
        <v>807</v>
      </c>
      <c r="GO337" s="113">
        <v>795</v>
      </c>
      <c r="GP337" s="113">
        <v>841</v>
      </c>
      <c r="GQ337" s="113">
        <v>752</v>
      </c>
      <c r="GR337" s="113">
        <v>718</v>
      </c>
      <c r="GS337" s="114">
        <v>702</v>
      </c>
      <c r="GT337" s="112">
        <v>717</v>
      </c>
      <c r="GU337" s="113">
        <v>738</v>
      </c>
      <c r="GV337" s="113">
        <v>680</v>
      </c>
      <c r="GW337" s="113">
        <v>692</v>
      </c>
      <c r="GX337" s="113">
        <v>680</v>
      </c>
      <c r="GY337" s="114">
        <v>671</v>
      </c>
      <c r="GZ337" s="291"/>
    </row>
    <row r="338" spans="2:208" x14ac:dyDescent="0.25">
      <c r="B338" s="96"/>
      <c r="C338" s="97" t="s">
        <v>387</v>
      </c>
      <c r="D338" s="100">
        <v>16580</v>
      </c>
      <c r="E338" s="100">
        <v>18238</v>
      </c>
      <c r="F338" s="100">
        <v>19903</v>
      </c>
      <c r="G338" s="98">
        <v>19950</v>
      </c>
      <c r="H338" s="99">
        <v>19895</v>
      </c>
      <c r="I338" s="99">
        <v>20038</v>
      </c>
      <c r="J338" s="99">
        <v>19993</v>
      </c>
      <c r="K338" s="99">
        <v>20281</v>
      </c>
      <c r="L338" s="99">
        <v>20378</v>
      </c>
      <c r="M338" s="99">
        <v>20499</v>
      </c>
      <c r="N338" s="99">
        <v>20811</v>
      </c>
      <c r="O338" s="99">
        <v>21005</v>
      </c>
      <c r="P338" s="99">
        <v>21178</v>
      </c>
      <c r="Q338" s="99">
        <v>21240</v>
      </c>
      <c r="R338" s="100">
        <v>21132</v>
      </c>
      <c r="S338" s="99">
        <v>21114</v>
      </c>
      <c r="T338" s="99">
        <v>21123</v>
      </c>
      <c r="U338" s="99">
        <v>21273</v>
      </c>
      <c r="V338" s="99">
        <v>21572</v>
      </c>
      <c r="W338" s="99">
        <v>21827</v>
      </c>
      <c r="X338" s="99">
        <v>21997</v>
      </c>
      <c r="Y338" s="99">
        <v>22007</v>
      </c>
      <c r="Z338" s="99">
        <v>21983</v>
      </c>
      <c r="AA338" s="99">
        <v>22248</v>
      </c>
      <c r="AB338" s="99">
        <v>22404</v>
      </c>
      <c r="AC338" s="99">
        <v>21710</v>
      </c>
      <c r="AD338" s="100">
        <v>22476</v>
      </c>
      <c r="AE338" s="99">
        <v>22924</v>
      </c>
      <c r="AF338" s="99">
        <v>22925</v>
      </c>
      <c r="AG338" s="99">
        <v>23164</v>
      </c>
      <c r="AH338" s="99">
        <v>23372</v>
      </c>
      <c r="AI338" s="99">
        <v>23535</v>
      </c>
      <c r="AJ338" s="99">
        <v>23656</v>
      </c>
      <c r="AK338" s="99">
        <v>23549</v>
      </c>
      <c r="AL338" s="99">
        <v>23612</v>
      </c>
      <c r="AM338" s="99">
        <v>23421</v>
      </c>
      <c r="AN338" s="99">
        <v>23602</v>
      </c>
      <c r="AO338" s="99">
        <v>24002</v>
      </c>
      <c r="AP338" s="100">
        <v>24169</v>
      </c>
      <c r="AQ338" s="98">
        <v>24284</v>
      </c>
      <c r="AR338" s="99">
        <v>24465</v>
      </c>
      <c r="AS338" s="99">
        <v>24705</v>
      </c>
      <c r="AT338" s="99">
        <v>25013</v>
      </c>
      <c r="AU338" s="99">
        <v>25363</v>
      </c>
      <c r="AV338" s="99">
        <v>25670</v>
      </c>
      <c r="AW338" s="99">
        <v>26208</v>
      </c>
      <c r="AX338" s="99">
        <v>26570</v>
      </c>
      <c r="AY338" s="99">
        <v>26740</v>
      </c>
      <c r="AZ338" s="99">
        <v>27024</v>
      </c>
      <c r="BA338" s="99">
        <v>27225</v>
      </c>
      <c r="BB338" s="100">
        <v>27365</v>
      </c>
      <c r="BC338" s="98">
        <v>27704</v>
      </c>
      <c r="BD338" s="99">
        <v>27953</v>
      </c>
      <c r="BE338" s="99">
        <v>28414</v>
      </c>
      <c r="BF338" s="99">
        <v>28705</v>
      </c>
      <c r="BG338" s="99">
        <v>28986</v>
      </c>
      <c r="BH338" s="99">
        <v>29142</v>
      </c>
      <c r="BI338" s="99">
        <v>29265</v>
      </c>
      <c r="BJ338" s="99">
        <v>29375</v>
      </c>
      <c r="BK338" s="99">
        <v>29663</v>
      </c>
      <c r="BL338" s="99">
        <v>29996</v>
      </c>
      <c r="BM338" s="99">
        <v>29979</v>
      </c>
      <c r="BN338" s="100">
        <v>29981</v>
      </c>
      <c r="BO338" s="99">
        <v>29883</v>
      </c>
      <c r="BP338" s="99">
        <v>29891</v>
      </c>
      <c r="BQ338" s="99">
        <v>30097</v>
      </c>
      <c r="BR338" s="99">
        <v>30422</v>
      </c>
      <c r="BS338" s="99">
        <v>30580</v>
      </c>
      <c r="BT338" s="99">
        <v>30680</v>
      </c>
      <c r="BU338" s="99">
        <v>30729</v>
      </c>
      <c r="BV338" s="99">
        <v>30721</v>
      </c>
      <c r="BW338" s="99">
        <v>30918</v>
      </c>
      <c r="BX338" s="99">
        <v>31058</v>
      </c>
      <c r="BY338" s="99">
        <v>31021</v>
      </c>
      <c r="BZ338" s="100">
        <v>30912</v>
      </c>
      <c r="CA338" s="99">
        <v>30963</v>
      </c>
      <c r="CB338" s="99">
        <v>30838</v>
      </c>
      <c r="CC338" s="99">
        <v>30916</v>
      </c>
      <c r="CD338" s="99">
        <v>31145</v>
      </c>
      <c r="CE338" s="99">
        <v>31082</v>
      </c>
      <c r="CF338" s="99">
        <v>31004</v>
      </c>
      <c r="CG338" s="99">
        <v>30935</v>
      </c>
      <c r="CH338" s="99">
        <v>31076</v>
      </c>
      <c r="CI338" s="99">
        <v>30955</v>
      </c>
      <c r="CJ338" s="99">
        <v>31083</v>
      </c>
      <c r="CK338" s="99">
        <v>31181</v>
      </c>
      <c r="CL338" s="100">
        <v>31124</v>
      </c>
      <c r="CM338" s="98">
        <v>30871</v>
      </c>
      <c r="CN338" s="99">
        <v>30909</v>
      </c>
      <c r="CO338" s="99">
        <v>30946</v>
      </c>
      <c r="CP338" s="99">
        <v>31318</v>
      </c>
      <c r="CQ338" s="99">
        <v>31644</v>
      </c>
      <c r="CR338" s="99">
        <v>31754</v>
      </c>
      <c r="CS338" s="99">
        <v>31731</v>
      </c>
      <c r="CT338" s="99">
        <v>31828</v>
      </c>
      <c r="CU338" s="99">
        <v>32023</v>
      </c>
      <c r="CV338" s="99">
        <v>32001</v>
      </c>
      <c r="CW338" s="99">
        <v>31911</v>
      </c>
      <c r="CX338" s="100">
        <v>31916</v>
      </c>
      <c r="CY338" s="99">
        <v>31776</v>
      </c>
      <c r="CZ338" s="99">
        <v>31758</v>
      </c>
      <c r="DA338" s="99">
        <v>31825</v>
      </c>
      <c r="DB338" s="99">
        <v>32020</v>
      </c>
      <c r="DC338" s="99">
        <v>32150</v>
      </c>
      <c r="DD338" s="99">
        <v>32243</v>
      </c>
      <c r="DE338" s="99">
        <v>32134</v>
      </c>
      <c r="DF338" s="99">
        <v>32412</v>
      </c>
      <c r="DG338" s="99">
        <v>32403</v>
      </c>
      <c r="DH338" s="99">
        <v>32389</v>
      </c>
      <c r="DI338" s="99">
        <v>32266</v>
      </c>
      <c r="DJ338" s="100">
        <v>32005</v>
      </c>
      <c r="DL338" s="96"/>
      <c r="DM338" s="97" t="s">
        <v>408</v>
      </c>
      <c r="DN338" s="98">
        <v>2694</v>
      </c>
      <c r="DO338" s="99">
        <v>2703</v>
      </c>
      <c r="DP338" s="99">
        <v>2534</v>
      </c>
      <c r="DQ338" s="99">
        <v>2542</v>
      </c>
      <c r="DR338" s="99">
        <v>2541</v>
      </c>
      <c r="DS338" s="99">
        <v>2516</v>
      </c>
      <c r="DT338" s="99">
        <v>2487</v>
      </c>
      <c r="DU338" s="99">
        <v>2593</v>
      </c>
      <c r="DV338" s="99">
        <v>2590</v>
      </c>
      <c r="DW338" s="99">
        <v>2608</v>
      </c>
      <c r="DX338" s="99">
        <v>2508</v>
      </c>
      <c r="DY338" s="100">
        <v>2570</v>
      </c>
      <c r="DZ338" s="98">
        <v>2720</v>
      </c>
      <c r="EA338" s="99">
        <v>2720</v>
      </c>
      <c r="EB338" s="99">
        <v>2571</v>
      </c>
      <c r="EC338" s="99">
        <v>2575</v>
      </c>
      <c r="ED338" s="99">
        <v>2575</v>
      </c>
      <c r="EE338" s="99">
        <v>2568</v>
      </c>
      <c r="EF338" s="99">
        <v>2619</v>
      </c>
      <c r="EG338" s="99">
        <v>2699</v>
      </c>
      <c r="EH338" s="99">
        <v>2733</v>
      </c>
      <c r="EI338" s="99">
        <v>2758</v>
      </c>
      <c r="EJ338" s="99">
        <v>2750</v>
      </c>
      <c r="EK338" s="100">
        <v>2841</v>
      </c>
      <c r="EL338" s="99">
        <v>3046</v>
      </c>
      <c r="EM338" s="99">
        <v>3023</v>
      </c>
      <c r="EN338" s="99">
        <v>2866</v>
      </c>
      <c r="EO338" s="99">
        <v>2850</v>
      </c>
      <c r="EP338" s="99">
        <v>2908</v>
      </c>
      <c r="EQ338" s="99">
        <v>2938</v>
      </c>
      <c r="ER338" s="99">
        <v>2923</v>
      </c>
      <c r="ES338" s="99">
        <v>2902</v>
      </c>
      <c r="ET338" s="99">
        <v>2921</v>
      </c>
      <c r="EU338" s="99">
        <v>2963</v>
      </c>
      <c r="EV338" s="99">
        <v>2940</v>
      </c>
      <c r="EW338" s="100">
        <v>3000</v>
      </c>
      <c r="EX338" s="98">
        <v>3221</v>
      </c>
      <c r="EY338" s="99">
        <v>3148</v>
      </c>
      <c r="EZ338" s="99">
        <v>2978</v>
      </c>
      <c r="FA338" s="99">
        <v>2957</v>
      </c>
      <c r="FB338" s="99">
        <v>2965</v>
      </c>
      <c r="FC338" s="99">
        <v>2908</v>
      </c>
      <c r="FD338" s="99">
        <v>2927</v>
      </c>
      <c r="FE338" s="99">
        <v>2955</v>
      </c>
      <c r="FF338" s="99">
        <v>2972</v>
      </c>
      <c r="FG338" s="99">
        <v>3009</v>
      </c>
      <c r="FH338" s="99">
        <v>2921</v>
      </c>
      <c r="FI338" s="100">
        <v>2956</v>
      </c>
      <c r="FJ338" s="98">
        <v>3119</v>
      </c>
      <c r="FK338" s="99">
        <v>3064</v>
      </c>
      <c r="FL338" s="99">
        <v>2930</v>
      </c>
      <c r="FM338" s="99">
        <v>2932</v>
      </c>
      <c r="FN338" s="99">
        <v>2910</v>
      </c>
      <c r="FO338" s="99">
        <v>2896</v>
      </c>
      <c r="FP338" s="99">
        <v>2891</v>
      </c>
      <c r="FQ338" s="99">
        <v>2845</v>
      </c>
      <c r="FR338" s="99">
        <v>2829</v>
      </c>
      <c r="FS338" s="99">
        <v>2838</v>
      </c>
      <c r="FT338" s="99">
        <v>2816</v>
      </c>
      <c r="FU338" s="100">
        <v>2781</v>
      </c>
      <c r="FV338" s="98">
        <v>2925</v>
      </c>
      <c r="FW338" s="99">
        <v>2901</v>
      </c>
      <c r="FX338" s="99">
        <v>2778</v>
      </c>
      <c r="FY338" s="99">
        <v>2724</v>
      </c>
      <c r="FZ338" s="99">
        <v>2710</v>
      </c>
      <c r="GA338" s="99">
        <v>2709</v>
      </c>
      <c r="GB338" s="99">
        <v>2646</v>
      </c>
      <c r="GC338" s="99">
        <v>2620</v>
      </c>
      <c r="GD338" s="99">
        <v>2599</v>
      </c>
      <c r="GE338" s="99">
        <v>2604</v>
      </c>
      <c r="GF338" s="99">
        <v>2567</v>
      </c>
      <c r="GG338" s="100">
        <v>2580</v>
      </c>
      <c r="GH338" s="98">
        <v>2719</v>
      </c>
      <c r="GI338" s="99">
        <v>2701</v>
      </c>
      <c r="GJ338" s="99">
        <v>2529</v>
      </c>
      <c r="GK338" s="99">
        <v>2490</v>
      </c>
      <c r="GL338" s="99">
        <v>2626</v>
      </c>
      <c r="GM338" s="99">
        <v>2672</v>
      </c>
      <c r="GN338" s="99">
        <v>2659</v>
      </c>
      <c r="GO338" s="99">
        <v>2633</v>
      </c>
      <c r="GP338" s="99">
        <v>2753</v>
      </c>
      <c r="GQ338" s="99">
        <v>2531</v>
      </c>
      <c r="GR338" s="99">
        <v>2240</v>
      </c>
      <c r="GS338" s="100">
        <v>2485</v>
      </c>
      <c r="GT338" s="98">
        <v>2657</v>
      </c>
      <c r="GU338" s="99">
        <v>2676</v>
      </c>
      <c r="GV338" s="99">
        <v>2456</v>
      </c>
      <c r="GW338" s="99">
        <v>2469</v>
      </c>
      <c r="GX338" s="99">
        <v>5548</v>
      </c>
      <c r="GY338" s="100">
        <v>2152</v>
      </c>
      <c r="GZ338" s="291"/>
    </row>
    <row r="339" spans="2:208" x14ac:dyDescent="0.25">
      <c r="B339" s="96"/>
      <c r="C339" s="97" t="s">
        <v>388</v>
      </c>
      <c r="D339" s="100">
        <v>1220</v>
      </c>
      <c r="E339" s="100">
        <v>1760</v>
      </c>
      <c r="F339" s="100">
        <v>1962</v>
      </c>
      <c r="G339" s="98">
        <v>2005</v>
      </c>
      <c r="H339" s="99">
        <v>1979</v>
      </c>
      <c r="I339" s="99">
        <v>2005</v>
      </c>
      <c r="J339" s="99">
        <v>2011</v>
      </c>
      <c r="K339" s="99">
        <v>2060</v>
      </c>
      <c r="L339" s="99">
        <v>2118</v>
      </c>
      <c r="M339" s="99">
        <v>2158</v>
      </c>
      <c r="N339" s="99">
        <v>2175</v>
      </c>
      <c r="O339" s="99">
        <v>2205</v>
      </c>
      <c r="P339" s="99">
        <v>2223</v>
      </c>
      <c r="Q339" s="99">
        <v>2236</v>
      </c>
      <c r="R339" s="100">
        <v>2276</v>
      </c>
      <c r="S339" s="99">
        <v>2373</v>
      </c>
      <c r="T339" s="99">
        <v>2350</v>
      </c>
      <c r="U339" s="99">
        <v>2369</v>
      </c>
      <c r="V339" s="99">
        <v>2375</v>
      </c>
      <c r="W339" s="99">
        <v>2392</v>
      </c>
      <c r="X339" s="99">
        <v>2413</v>
      </c>
      <c r="Y339" s="99">
        <v>2416</v>
      </c>
      <c r="Z339" s="99">
        <v>2468</v>
      </c>
      <c r="AA339" s="99">
        <v>2439</v>
      </c>
      <c r="AB339" s="99">
        <v>1926</v>
      </c>
      <c r="AC339" s="99">
        <v>1940</v>
      </c>
      <c r="AD339" s="100">
        <v>2452</v>
      </c>
      <c r="AE339" s="99">
        <v>2426</v>
      </c>
      <c r="AF339" s="99">
        <v>2416</v>
      </c>
      <c r="AG339" s="99">
        <v>2425</v>
      </c>
      <c r="AH339" s="99">
        <v>2449</v>
      </c>
      <c r="AI339" s="99">
        <v>2401</v>
      </c>
      <c r="AJ339" s="99">
        <v>2399</v>
      </c>
      <c r="AK339" s="99">
        <v>2363</v>
      </c>
      <c r="AL339" s="99">
        <v>2311</v>
      </c>
      <c r="AM339" s="99">
        <v>2267</v>
      </c>
      <c r="AN339" s="99">
        <v>2270</v>
      </c>
      <c r="AO339" s="99">
        <v>2331</v>
      </c>
      <c r="AP339" s="100">
        <v>2409</v>
      </c>
      <c r="AQ339" s="98">
        <v>2466</v>
      </c>
      <c r="AR339" s="99">
        <v>2503</v>
      </c>
      <c r="AS339" s="99">
        <v>2558</v>
      </c>
      <c r="AT339" s="99">
        <v>2733</v>
      </c>
      <c r="AU339" s="99">
        <v>2770</v>
      </c>
      <c r="AV339" s="99">
        <v>2862</v>
      </c>
      <c r="AW339" s="99">
        <v>2907</v>
      </c>
      <c r="AX339" s="99">
        <v>2962</v>
      </c>
      <c r="AY339" s="99">
        <v>3023</v>
      </c>
      <c r="AZ339" s="99">
        <v>3075</v>
      </c>
      <c r="BA339" s="99">
        <v>3105</v>
      </c>
      <c r="BB339" s="100">
        <v>3137</v>
      </c>
      <c r="BC339" s="98">
        <v>3095</v>
      </c>
      <c r="BD339" s="99">
        <v>3119</v>
      </c>
      <c r="BE339" s="99">
        <v>3262</v>
      </c>
      <c r="BF339" s="99">
        <v>3339</v>
      </c>
      <c r="BG339" s="99">
        <v>3420</v>
      </c>
      <c r="BH339" s="99">
        <v>3485</v>
      </c>
      <c r="BI339" s="99">
        <v>3473</v>
      </c>
      <c r="BJ339" s="99">
        <v>3505</v>
      </c>
      <c r="BK339" s="99">
        <v>3517</v>
      </c>
      <c r="BL339" s="99">
        <v>3553</v>
      </c>
      <c r="BM339" s="99">
        <v>3578</v>
      </c>
      <c r="BN339" s="100">
        <v>3570</v>
      </c>
      <c r="BO339" s="99">
        <v>3598</v>
      </c>
      <c r="BP339" s="99">
        <v>3603</v>
      </c>
      <c r="BQ339" s="99">
        <v>3632</v>
      </c>
      <c r="BR339" s="99">
        <v>3709</v>
      </c>
      <c r="BS339" s="99">
        <v>3719</v>
      </c>
      <c r="BT339" s="99">
        <v>3738</v>
      </c>
      <c r="BU339" s="99">
        <v>3793</v>
      </c>
      <c r="BV339" s="99">
        <v>3797</v>
      </c>
      <c r="BW339" s="99">
        <v>3761</v>
      </c>
      <c r="BX339" s="99">
        <v>3843</v>
      </c>
      <c r="BY339" s="99">
        <v>3864</v>
      </c>
      <c r="BZ339" s="100">
        <v>3806</v>
      </c>
      <c r="CA339" s="99">
        <v>3845</v>
      </c>
      <c r="CB339" s="99">
        <v>3869</v>
      </c>
      <c r="CC339" s="99">
        <v>3877</v>
      </c>
      <c r="CD339" s="99">
        <v>3900</v>
      </c>
      <c r="CE339" s="99">
        <v>3929</v>
      </c>
      <c r="CF339" s="99">
        <v>3946</v>
      </c>
      <c r="CG339" s="99">
        <v>3966</v>
      </c>
      <c r="CH339" s="99">
        <v>3972</v>
      </c>
      <c r="CI339" s="99">
        <v>3979</v>
      </c>
      <c r="CJ339" s="99">
        <v>4012</v>
      </c>
      <c r="CK339" s="99">
        <v>4021</v>
      </c>
      <c r="CL339" s="100">
        <v>4077</v>
      </c>
      <c r="CM339" s="98">
        <v>4039</v>
      </c>
      <c r="CN339" s="99">
        <v>4031</v>
      </c>
      <c r="CO339" s="99">
        <v>4092</v>
      </c>
      <c r="CP339" s="99">
        <v>4146</v>
      </c>
      <c r="CQ339" s="99">
        <v>4188</v>
      </c>
      <c r="CR339" s="99">
        <v>4219</v>
      </c>
      <c r="CS339" s="99">
        <v>4231</v>
      </c>
      <c r="CT339" s="99">
        <v>4253</v>
      </c>
      <c r="CU339" s="99">
        <v>4258</v>
      </c>
      <c r="CV339" s="99">
        <v>4262</v>
      </c>
      <c r="CW339" s="99">
        <v>4276</v>
      </c>
      <c r="CX339" s="100">
        <v>4319</v>
      </c>
      <c r="CY339" s="99">
        <v>4307</v>
      </c>
      <c r="CZ339" s="99">
        <v>4317</v>
      </c>
      <c r="DA339" s="99">
        <v>4338</v>
      </c>
      <c r="DB339" s="99">
        <v>4364</v>
      </c>
      <c r="DC339" s="99">
        <v>4392</v>
      </c>
      <c r="DD339" s="99">
        <v>4416</v>
      </c>
      <c r="DE339" s="99">
        <v>4401</v>
      </c>
      <c r="DF339" s="99">
        <v>4426</v>
      </c>
      <c r="DG339" s="99">
        <v>4432</v>
      </c>
      <c r="DH339" s="99">
        <v>4421</v>
      </c>
      <c r="DI339" s="99">
        <v>4387</v>
      </c>
      <c r="DJ339" s="100">
        <v>4342</v>
      </c>
      <c r="DL339" s="96"/>
      <c r="DM339" s="97" t="s">
        <v>409</v>
      </c>
      <c r="DN339" s="98">
        <v>7663</v>
      </c>
      <c r="DO339" s="99">
        <v>7738</v>
      </c>
      <c r="DP339" s="99">
        <v>7756</v>
      </c>
      <c r="DQ339" s="99">
        <v>7758</v>
      </c>
      <c r="DR339" s="99">
        <v>7700</v>
      </c>
      <c r="DS339" s="99">
        <v>7756</v>
      </c>
      <c r="DT339" s="99">
        <v>7733</v>
      </c>
      <c r="DU339" s="99">
        <v>7737</v>
      </c>
      <c r="DV339" s="99">
        <v>7682</v>
      </c>
      <c r="DW339" s="99">
        <v>7734</v>
      </c>
      <c r="DX339" s="99">
        <v>7638</v>
      </c>
      <c r="DY339" s="100">
        <v>7637</v>
      </c>
      <c r="DZ339" s="98">
        <v>7649</v>
      </c>
      <c r="EA339" s="99">
        <v>7727</v>
      </c>
      <c r="EB339" s="99">
        <v>7584</v>
      </c>
      <c r="EC339" s="99">
        <v>7713</v>
      </c>
      <c r="ED339" s="99">
        <v>7724</v>
      </c>
      <c r="EE339" s="99">
        <v>7784</v>
      </c>
      <c r="EF339" s="99">
        <v>7858</v>
      </c>
      <c r="EG339" s="99">
        <v>7943</v>
      </c>
      <c r="EH339" s="99">
        <v>8034</v>
      </c>
      <c r="EI339" s="99">
        <v>8071</v>
      </c>
      <c r="EJ339" s="99">
        <v>8081</v>
      </c>
      <c r="EK339" s="100">
        <v>8134</v>
      </c>
      <c r="EL339" s="99">
        <v>8214</v>
      </c>
      <c r="EM339" s="99">
        <v>8267</v>
      </c>
      <c r="EN339" s="99">
        <v>8284</v>
      </c>
      <c r="EO339" s="99">
        <v>8394</v>
      </c>
      <c r="EP339" s="99">
        <v>8457</v>
      </c>
      <c r="EQ339" s="99">
        <v>8595</v>
      </c>
      <c r="ER339" s="99">
        <v>8647</v>
      </c>
      <c r="ES339" s="99">
        <v>9180</v>
      </c>
      <c r="ET339" s="99">
        <v>8855</v>
      </c>
      <c r="EU339" s="99">
        <v>9235</v>
      </c>
      <c r="EV339" s="99">
        <v>9216</v>
      </c>
      <c r="EW339" s="100">
        <v>9859</v>
      </c>
      <c r="EX339" s="98">
        <v>9429</v>
      </c>
      <c r="EY339" s="99">
        <v>9363</v>
      </c>
      <c r="EZ339" s="99">
        <v>9395</v>
      </c>
      <c r="FA339" s="99">
        <v>9411</v>
      </c>
      <c r="FB339" s="99">
        <v>9389</v>
      </c>
      <c r="FC339" s="99">
        <v>9316</v>
      </c>
      <c r="FD339" s="99">
        <v>9317</v>
      </c>
      <c r="FE339" s="99">
        <v>9421</v>
      </c>
      <c r="FF339" s="99">
        <v>9592</v>
      </c>
      <c r="FG339" s="99">
        <v>9610</v>
      </c>
      <c r="FH339" s="99">
        <v>9465</v>
      </c>
      <c r="FI339" s="100">
        <v>9394</v>
      </c>
      <c r="FJ339" s="98">
        <v>9324</v>
      </c>
      <c r="FK339" s="99">
        <v>9191</v>
      </c>
      <c r="FL339" s="99">
        <v>9146</v>
      </c>
      <c r="FM339" s="99">
        <v>9087</v>
      </c>
      <c r="FN339" s="99">
        <v>8995</v>
      </c>
      <c r="FO339" s="99">
        <v>8976</v>
      </c>
      <c r="FP339" s="99">
        <v>8891</v>
      </c>
      <c r="FQ339" s="99">
        <v>8842</v>
      </c>
      <c r="FR339" s="99">
        <v>8791</v>
      </c>
      <c r="FS339" s="99">
        <v>8942</v>
      </c>
      <c r="FT339" s="99">
        <v>8898</v>
      </c>
      <c r="FU339" s="100">
        <v>8859</v>
      </c>
      <c r="FV339" s="98">
        <v>8830</v>
      </c>
      <c r="FW339" s="99">
        <v>8785</v>
      </c>
      <c r="FX339" s="99">
        <v>8715</v>
      </c>
      <c r="FY339" s="99">
        <v>8735</v>
      </c>
      <c r="FZ339" s="99">
        <v>8751</v>
      </c>
      <c r="GA339" s="99">
        <v>8769</v>
      </c>
      <c r="GB339" s="99">
        <v>8697</v>
      </c>
      <c r="GC339" s="99">
        <v>8643</v>
      </c>
      <c r="GD339" s="99">
        <v>8607</v>
      </c>
      <c r="GE339" s="99">
        <v>8501</v>
      </c>
      <c r="GF339" s="99">
        <v>8419</v>
      </c>
      <c r="GG339" s="100">
        <v>8564</v>
      </c>
      <c r="GH339" s="98">
        <v>8530</v>
      </c>
      <c r="GI339" s="99">
        <v>8474</v>
      </c>
      <c r="GJ339" s="99">
        <v>8370</v>
      </c>
      <c r="GK339" s="99">
        <v>8322</v>
      </c>
      <c r="GL339" s="99">
        <v>8130</v>
      </c>
      <c r="GM339" s="99">
        <v>8073</v>
      </c>
      <c r="GN339" s="99">
        <v>7970</v>
      </c>
      <c r="GO339" s="99">
        <v>7881</v>
      </c>
      <c r="GP339" s="99">
        <v>7986</v>
      </c>
      <c r="GQ339" s="99">
        <v>7583</v>
      </c>
      <c r="GR339" s="99">
        <v>7434</v>
      </c>
      <c r="GS339" s="100">
        <v>7392</v>
      </c>
      <c r="GT339" s="98">
        <v>7439</v>
      </c>
      <c r="GU339" s="99">
        <v>7359</v>
      </c>
      <c r="GV339" s="99">
        <v>7245</v>
      </c>
      <c r="GW339" s="99">
        <v>7254</v>
      </c>
      <c r="GX339" s="99">
        <v>6625</v>
      </c>
      <c r="GY339" s="100">
        <v>7211</v>
      </c>
      <c r="GZ339" s="291"/>
    </row>
    <row r="340" spans="2:208" x14ac:dyDescent="0.25">
      <c r="B340" s="96"/>
      <c r="C340" s="97" t="s">
        <v>389</v>
      </c>
      <c r="D340" s="100">
        <v>33829</v>
      </c>
      <c r="E340" s="100">
        <v>36411</v>
      </c>
      <c r="F340" s="100">
        <v>38279</v>
      </c>
      <c r="G340" s="98">
        <v>38538</v>
      </c>
      <c r="H340" s="99">
        <v>38472</v>
      </c>
      <c r="I340" s="99">
        <v>38667</v>
      </c>
      <c r="J340" s="99">
        <v>38518</v>
      </c>
      <c r="K340" s="99">
        <v>38995</v>
      </c>
      <c r="L340" s="99">
        <v>39552</v>
      </c>
      <c r="M340" s="99">
        <v>39549</v>
      </c>
      <c r="N340" s="99">
        <v>39522</v>
      </c>
      <c r="O340" s="99">
        <v>39317</v>
      </c>
      <c r="P340" s="99">
        <v>39457</v>
      </c>
      <c r="Q340" s="99">
        <v>39487</v>
      </c>
      <c r="R340" s="100">
        <v>39511</v>
      </c>
      <c r="S340" s="99">
        <v>39521</v>
      </c>
      <c r="T340" s="99">
        <v>39497</v>
      </c>
      <c r="U340" s="99">
        <v>39787</v>
      </c>
      <c r="V340" s="99">
        <v>40020</v>
      </c>
      <c r="W340" s="99">
        <v>40190</v>
      </c>
      <c r="X340" s="99">
        <v>40367</v>
      </c>
      <c r="Y340" s="99">
        <v>40426</v>
      </c>
      <c r="Z340" s="99">
        <v>40665</v>
      </c>
      <c r="AA340" s="99">
        <v>40656</v>
      </c>
      <c r="AB340" s="99">
        <v>40609</v>
      </c>
      <c r="AC340" s="99">
        <v>40677</v>
      </c>
      <c r="AD340" s="100">
        <v>40629</v>
      </c>
      <c r="AE340" s="99">
        <v>41521</v>
      </c>
      <c r="AF340" s="99">
        <v>41422</v>
      </c>
      <c r="AG340" s="99">
        <v>41959</v>
      </c>
      <c r="AH340" s="99">
        <v>42087</v>
      </c>
      <c r="AI340" s="99">
        <v>42303</v>
      </c>
      <c r="AJ340" s="99">
        <v>42357</v>
      </c>
      <c r="AK340" s="99">
        <v>42228</v>
      </c>
      <c r="AL340" s="99">
        <v>42282</v>
      </c>
      <c r="AM340" s="99">
        <v>42274</v>
      </c>
      <c r="AN340" s="99">
        <v>42394</v>
      </c>
      <c r="AO340" s="99">
        <v>42539</v>
      </c>
      <c r="AP340" s="100">
        <v>42504</v>
      </c>
      <c r="AQ340" s="98">
        <v>42434</v>
      </c>
      <c r="AR340" s="99">
        <v>42427</v>
      </c>
      <c r="AS340" s="99">
        <v>42610</v>
      </c>
      <c r="AT340" s="99">
        <v>42911</v>
      </c>
      <c r="AU340" s="99">
        <v>43059</v>
      </c>
      <c r="AV340" s="99">
        <v>43310</v>
      </c>
      <c r="AW340" s="99">
        <v>43482</v>
      </c>
      <c r="AX340" s="99">
        <v>43601</v>
      </c>
      <c r="AY340" s="99">
        <v>43689</v>
      </c>
      <c r="AZ340" s="99">
        <v>43824</v>
      </c>
      <c r="BA340" s="99">
        <v>43914</v>
      </c>
      <c r="BB340" s="100">
        <v>43936</v>
      </c>
      <c r="BC340" s="98">
        <v>44351</v>
      </c>
      <c r="BD340" s="99">
        <v>44462</v>
      </c>
      <c r="BE340" s="99">
        <v>44611</v>
      </c>
      <c r="BF340" s="99">
        <v>46531</v>
      </c>
      <c r="BG340" s="99">
        <v>46955</v>
      </c>
      <c r="BH340" s="99">
        <v>47345</v>
      </c>
      <c r="BI340" s="99">
        <v>47547</v>
      </c>
      <c r="BJ340" s="99">
        <v>47513</v>
      </c>
      <c r="BK340" s="99">
        <v>47565</v>
      </c>
      <c r="BL340" s="99">
        <v>47863</v>
      </c>
      <c r="BM340" s="99">
        <v>48623</v>
      </c>
      <c r="BN340" s="100">
        <v>48699</v>
      </c>
      <c r="BO340" s="99">
        <v>48526</v>
      </c>
      <c r="BP340" s="99">
        <v>48167</v>
      </c>
      <c r="BQ340" s="99">
        <v>48555</v>
      </c>
      <c r="BR340" s="99">
        <v>48945</v>
      </c>
      <c r="BS340" s="99">
        <v>49251</v>
      </c>
      <c r="BT340" s="99">
        <v>49816</v>
      </c>
      <c r="BU340" s="99">
        <v>49832</v>
      </c>
      <c r="BV340" s="99">
        <v>49950</v>
      </c>
      <c r="BW340" s="99">
        <v>50047</v>
      </c>
      <c r="BX340" s="99">
        <v>50180</v>
      </c>
      <c r="BY340" s="99">
        <v>50199</v>
      </c>
      <c r="BZ340" s="100">
        <v>49972</v>
      </c>
      <c r="CA340" s="99">
        <v>49958</v>
      </c>
      <c r="CB340" s="99">
        <v>50243</v>
      </c>
      <c r="CC340" s="99">
        <v>50189</v>
      </c>
      <c r="CD340" s="99">
        <v>50365</v>
      </c>
      <c r="CE340" s="99">
        <v>50484</v>
      </c>
      <c r="CF340" s="99">
        <v>50550</v>
      </c>
      <c r="CG340" s="99">
        <v>50647</v>
      </c>
      <c r="CH340" s="99">
        <v>50660</v>
      </c>
      <c r="CI340" s="99">
        <v>50772</v>
      </c>
      <c r="CJ340" s="99">
        <v>50539</v>
      </c>
      <c r="CK340" s="99">
        <v>50449</v>
      </c>
      <c r="CL340" s="100">
        <v>50367</v>
      </c>
      <c r="CM340" s="98">
        <v>53503</v>
      </c>
      <c r="CN340" s="99">
        <v>53674</v>
      </c>
      <c r="CO340" s="99">
        <v>53756</v>
      </c>
      <c r="CP340" s="99">
        <v>54110</v>
      </c>
      <c r="CQ340" s="99">
        <v>54354</v>
      </c>
      <c r="CR340" s="99">
        <v>54498</v>
      </c>
      <c r="CS340" s="99">
        <v>54652</v>
      </c>
      <c r="CT340" s="99">
        <v>54234</v>
      </c>
      <c r="CU340" s="99">
        <v>54542</v>
      </c>
      <c r="CV340" s="99">
        <v>54504</v>
      </c>
      <c r="CW340" s="99">
        <v>54257</v>
      </c>
      <c r="CX340" s="100">
        <v>54282</v>
      </c>
      <c r="CY340" s="99">
        <v>54019</v>
      </c>
      <c r="CZ340" s="99">
        <v>53556</v>
      </c>
      <c r="DA340" s="99">
        <v>53589</v>
      </c>
      <c r="DB340" s="99">
        <v>53619</v>
      </c>
      <c r="DC340" s="99">
        <v>53820</v>
      </c>
      <c r="DD340" s="99">
        <v>54040</v>
      </c>
      <c r="DE340" s="99">
        <v>53971</v>
      </c>
      <c r="DF340" s="99">
        <v>53994</v>
      </c>
      <c r="DG340" s="99">
        <v>53742</v>
      </c>
      <c r="DH340" s="99">
        <v>53706</v>
      </c>
      <c r="DI340" s="99">
        <v>53430</v>
      </c>
      <c r="DJ340" s="100">
        <v>53163</v>
      </c>
      <c r="DL340" s="96"/>
      <c r="DM340" s="97" t="s">
        <v>410</v>
      </c>
      <c r="DN340" s="98">
        <v>1673</v>
      </c>
      <c r="DO340" s="99">
        <v>1677</v>
      </c>
      <c r="DP340" s="99">
        <v>1564</v>
      </c>
      <c r="DQ340" s="99">
        <v>1595</v>
      </c>
      <c r="DR340" s="99">
        <v>1617</v>
      </c>
      <c r="DS340" s="99">
        <v>1552</v>
      </c>
      <c r="DT340" s="99">
        <v>1541</v>
      </c>
      <c r="DU340" s="99">
        <v>1530</v>
      </c>
      <c r="DV340" s="99">
        <v>1568</v>
      </c>
      <c r="DW340" s="99">
        <v>1574</v>
      </c>
      <c r="DX340" s="99">
        <v>1517</v>
      </c>
      <c r="DY340" s="100">
        <v>1574</v>
      </c>
      <c r="DZ340" s="98">
        <v>1635</v>
      </c>
      <c r="EA340" s="99">
        <v>1660</v>
      </c>
      <c r="EB340" s="99">
        <v>1565</v>
      </c>
      <c r="EC340" s="99">
        <v>1576</v>
      </c>
      <c r="ED340" s="99">
        <v>1586</v>
      </c>
      <c r="EE340" s="99">
        <v>1622</v>
      </c>
      <c r="EF340" s="99">
        <v>1679</v>
      </c>
      <c r="EG340" s="99">
        <v>1745</v>
      </c>
      <c r="EH340" s="99">
        <v>1777</v>
      </c>
      <c r="EI340" s="99">
        <v>1778</v>
      </c>
      <c r="EJ340" s="99">
        <v>1777</v>
      </c>
      <c r="EK340" s="100">
        <v>1814</v>
      </c>
      <c r="EL340" s="99">
        <v>1977</v>
      </c>
      <c r="EM340" s="99">
        <v>1973</v>
      </c>
      <c r="EN340" s="99">
        <v>1828</v>
      </c>
      <c r="EO340" s="99">
        <v>1857</v>
      </c>
      <c r="EP340" s="99">
        <v>1871</v>
      </c>
      <c r="EQ340" s="99">
        <v>1913</v>
      </c>
      <c r="ER340" s="99">
        <v>1899</v>
      </c>
      <c r="ES340" s="99">
        <v>1874</v>
      </c>
      <c r="ET340" s="99">
        <v>1895</v>
      </c>
      <c r="EU340" s="99">
        <v>1934</v>
      </c>
      <c r="EV340" s="99">
        <v>1908</v>
      </c>
      <c r="EW340" s="100">
        <v>1955</v>
      </c>
      <c r="EX340" s="98">
        <v>2149</v>
      </c>
      <c r="EY340" s="99">
        <v>2103</v>
      </c>
      <c r="EZ340" s="99">
        <v>1952</v>
      </c>
      <c r="FA340" s="99">
        <v>1959</v>
      </c>
      <c r="FB340" s="99">
        <v>1947</v>
      </c>
      <c r="FC340" s="99">
        <v>1954</v>
      </c>
      <c r="FD340" s="99">
        <v>1982</v>
      </c>
      <c r="FE340" s="99">
        <v>1960</v>
      </c>
      <c r="FF340" s="99">
        <v>1982</v>
      </c>
      <c r="FG340" s="99">
        <v>2027</v>
      </c>
      <c r="FH340" s="99">
        <v>1985</v>
      </c>
      <c r="FI340" s="100">
        <v>2018</v>
      </c>
      <c r="FJ340" s="98">
        <v>2182</v>
      </c>
      <c r="FK340" s="99">
        <v>2156</v>
      </c>
      <c r="FL340" s="99">
        <v>2032</v>
      </c>
      <c r="FM340" s="99">
        <v>2026</v>
      </c>
      <c r="FN340" s="99">
        <v>2024</v>
      </c>
      <c r="FO340" s="99">
        <v>2026</v>
      </c>
      <c r="FP340" s="99">
        <v>1984</v>
      </c>
      <c r="FQ340" s="99">
        <v>1958</v>
      </c>
      <c r="FR340" s="99">
        <v>1956</v>
      </c>
      <c r="FS340" s="99">
        <v>1973</v>
      </c>
      <c r="FT340" s="99">
        <v>1942</v>
      </c>
      <c r="FU340" s="100">
        <v>1976</v>
      </c>
      <c r="FV340" s="98">
        <v>2124</v>
      </c>
      <c r="FW340" s="99">
        <v>2086</v>
      </c>
      <c r="FX340" s="99">
        <v>1951</v>
      </c>
      <c r="FY340" s="99">
        <v>1906</v>
      </c>
      <c r="FZ340" s="99">
        <v>1915</v>
      </c>
      <c r="GA340" s="99">
        <v>1957</v>
      </c>
      <c r="GB340" s="99">
        <v>1873</v>
      </c>
      <c r="GC340" s="99">
        <v>1847</v>
      </c>
      <c r="GD340" s="99">
        <v>1880</v>
      </c>
      <c r="GE340" s="99">
        <v>1871</v>
      </c>
      <c r="GF340" s="99">
        <v>1824</v>
      </c>
      <c r="GG340" s="100">
        <v>1843</v>
      </c>
      <c r="GH340" s="98">
        <v>1971</v>
      </c>
      <c r="GI340" s="99">
        <v>1952</v>
      </c>
      <c r="GJ340" s="99">
        <v>1799</v>
      </c>
      <c r="GK340" s="99">
        <v>1780</v>
      </c>
      <c r="GL340" s="99">
        <v>1722</v>
      </c>
      <c r="GM340" s="99">
        <v>1710</v>
      </c>
      <c r="GN340" s="99">
        <v>1670</v>
      </c>
      <c r="GO340" s="99">
        <v>1644</v>
      </c>
      <c r="GP340" s="99">
        <v>1695</v>
      </c>
      <c r="GQ340" s="99">
        <v>1573</v>
      </c>
      <c r="GR340" s="99">
        <v>1415</v>
      </c>
      <c r="GS340" s="100">
        <v>1544</v>
      </c>
      <c r="GT340" s="98">
        <v>1705</v>
      </c>
      <c r="GU340" s="99">
        <v>1668</v>
      </c>
      <c r="GV340" s="99">
        <v>1495</v>
      </c>
      <c r="GW340" s="99">
        <v>1511</v>
      </c>
      <c r="GX340" s="99">
        <v>1353</v>
      </c>
      <c r="GY340" s="100">
        <v>1397</v>
      </c>
      <c r="GZ340" s="291"/>
    </row>
    <row r="341" spans="2:208" x14ac:dyDescent="0.25">
      <c r="B341" s="96"/>
      <c r="C341" s="97" t="s">
        <v>390</v>
      </c>
      <c r="D341" s="100">
        <v>12541</v>
      </c>
      <c r="E341" s="100">
        <v>17261</v>
      </c>
      <c r="F341" s="100">
        <v>20769</v>
      </c>
      <c r="G341" s="98">
        <v>21274</v>
      </c>
      <c r="H341" s="99">
        <v>20907</v>
      </c>
      <c r="I341" s="99">
        <v>21123</v>
      </c>
      <c r="J341" s="99">
        <v>21008</v>
      </c>
      <c r="K341" s="99">
        <v>21450</v>
      </c>
      <c r="L341" s="99">
        <v>21685</v>
      </c>
      <c r="M341" s="99">
        <v>21969</v>
      </c>
      <c r="N341" s="99">
        <v>21874</v>
      </c>
      <c r="O341" s="99">
        <v>22023</v>
      </c>
      <c r="P341" s="99">
        <v>22344</v>
      </c>
      <c r="Q341" s="99">
        <v>22461</v>
      </c>
      <c r="R341" s="100">
        <v>23105</v>
      </c>
      <c r="S341" s="99">
        <v>23224</v>
      </c>
      <c r="T341" s="99">
        <v>23311</v>
      </c>
      <c r="U341" s="99">
        <v>23790</v>
      </c>
      <c r="V341" s="99">
        <v>24118</v>
      </c>
      <c r="W341" s="99">
        <v>24681</v>
      </c>
      <c r="X341" s="99">
        <v>25258</v>
      </c>
      <c r="Y341" s="99">
        <v>25621</v>
      </c>
      <c r="Z341" s="99">
        <v>25511</v>
      </c>
      <c r="AA341" s="99">
        <v>25910</v>
      </c>
      <c r="AB341" s="99">
        <v>26108</v>
      </c>
      <c r="AC341" s="99">
        <v>25936</v>
      </c>
      <c r="AD341" s="100">
        <v>25906</v>
      </c>
      <c r="AE341" s="99">
        <v>25786</v>
      </c>
      <c r="AF341" s="99">
        <v>25641</v>
      </c>
      <c r="AG341" s="99">
        <v>26090</v>
      </c>
      <c r="AH341" s="99">
        <v>26257</v>
      </c>
      <c r="AI341" s="99">
        <v>26037</v>
      </c>
      <c r="AJ341" s="99">
        <v>25946</v>
      </c>
      <c r="AK341" s="99">
        <v>25561</v>
      </c>
      <c r="AL341" s="99">
        <v>25390</v>
      </c>
      <c r="AM341" s="99">
        <v>25008</v>
      </c>
      <c r="AN341" s="99">
        <v>25443</v>
      </c>
      <c r="AO341" s="99">
        <v>26068</v>
      </c>
      <c r="AP341" s="100">
        <v>26349</v>
      </c>
      <c r="AQ341" s="98">
        <v>26489</v>
      </c>
      <c r="AR341" s="99">
        <v>26864</v>
      </c>
      <c r="AS341" s="99">
        <v>26467</v>
      </c>
      <c r="AT341" s="99">
        <v>27064</v>
      </c>
      <c r="AU341" s="99">
        <v>27561</v>
      </c>
      <c r="AV341" s="99">
        <v>27947</v>
      </c>
      <c r="AW341" s="99">
        <v>28791</v>
      </c>
      <c r="AX341" s="99">
        <v>29253</v>
      </c>
      <c r="AY341" s="99">
        <v>29621</v>
      </c>
      <c r="AZ341" s="99">
        <v>29750</v>
      </c>
      <c r="BA341" s="99">
        <v>29983</v>
      </c>
      <c r="BB341" s="100">
        <v>30234</v>
      </c>
      <c r="BC341" s="98">
        <v>30447</v>
      </c>
      <c r="BD341" s="99">
        <v>30734</v>
      </c>
      <c r="BE341" s="99">
        <v>31296</v>
      </c>
      <c r="BF341" s="99">
        <v>31724</v>
      </c>
      <c r="BG341" s="99">
        <v>32676</v>
      </c>
      <c r="BH341" s="99">
        <v>33152</v>
      </c>
      <c r="BI341" s="99">
        <v>32931</v>
      </c>
      <c r="BJ341" s="99">
        <v>33304</v>
      </c>
      <c r="BK341" s="99">
        <v>33449</v>
      </c>
      <c r="BL341" s="99">
        <v>33790</v>
      </c>
      <c r="BM341" s="99">
        <v>33966</v>
      </c>
      <c r="BN341" s="100">
        <v>33816</v>
      </c>
      <c r="BO341" s="99">
        <v>33906</v>
      </c>
      <c r="BP341" s="99">
        <v>33844</v>
      </c>
      <c r="BQ341" s="99">
        <v>34226</v>
      </c>
      <c r="BR341" s="99">
        <v>34697</v>
      </c>
      <c r="BS341" s="99">
        <v>35077</v>
      </c>
      <c r="BT341" s="99">
        <v>35336</v>
      </c>
      <c r="BU341" s="99">
        <v>35527</v>
      </c>
      <c r="BV341" s="99">
        <v>35788</v>
      </c>
      <c r="BW341" s="99">
        <v>35732</v>
      </c>
      <c r="BX341" s="99">
        <v>36081</v>
      </c>
      <c r="BY341" s="99">
        <v>36119</v>
      </c>
      <c r="BZ341" s="100">
        <v>36020</v>
      </c>
      <c r="CA341" s="99">
        <v>36418</v>
      </c>
      <c r="CB341" s="99">
        <v>36360</v>
      </c>
      <c r="CC341" s="99">
        <v>36092</v>
      </c>
      <c r="CD341" s="99">
        <v>36385</v>
      </c>
      <c r="CE341" s="99">
        <v>36665</v>
      </c>
      <c r="CF341" s="99">
        <v>36746</v>
      </c>
      <c r="CG341" s="99">
        <v>36870</v>
      </c>
      <c r="CH341" s="99">
        <v>36933</v>
      </c>
      <c r="CI341" s="99">
        <v>37146</v>
      </c>
      <c r="CJ341" s="99">
        <v>37423</v>
      </c>
      <c r="CK341" s="99">
        <v>37525</v>
      </c>
      <c r="CL341" s="100">
        <v>37476</v>
      </c>
      <c r="CM341" s="98">
        <v>38090</v>
      </c>
      <c r="CN341" s="99">
        <v>38702</v>
      </c>
      <c r="CO341" s="99">
        <v>39068</v>
      </c>
      <c r="CP341" s="99">
        <v>39403</v>
      </c>
      <c r="CQ341" s="99">
        <v>39797</v>
      </c>
      <c r="CR341" s="99">
        <v>40248</v>
      </c>
      <c r="CS341" s="99">
        <v>40374</v>
      </c>
      <c r="CT341" s="99">
        <v>40689</v>
      </c>
      <c r="CU341" s="99">
        <v>40957</v>
      </c>
      <c r="CV341" s="99">
        <v>41106</v>
      </c>
      <c r="CW341" s="99">
        <v>40959</v>
      </c>
      <c r="CX341" s="100">
        <v>41234</v>
      </c>
      <c r="CY341" s="99">
        <v>40834</v>
      </c>
      <c r="CZ341" s="99">
        <v>40771</v>
      </c>
      <c r="DA341" s="99">
        <v>40969</v>
      </c>
      <c r="DB341" s="99">
        <v>41497</v>
      </c>
      <c r="DC341" s="99">
        <v>41369</v>
      </c>
      <c r="DD341" s="99">
        <v>41787</v>
      </c>
      <c r="DE341" s="99">
        <v>41694</v>
      </c>
      <c r="DF341" s="99">
        <v>41659</v>
      </c>
      <c r="DG341" s="99">
        <v>41503</v>
      </c>
      <c r="DH341" s="99">
        <v>41391</v>
      </c>
      <c r="DI341" s="99">
        <v>41095</v>
      </c>
      <c r="DJ341" s="100">
        <v>40725</v>
      </c>
      <c r="DL341" s="96"/>
      <c r="DM341" s="97" t="s">
        <v>411</v>
      </c>
      <c r="DN341" s="98">
        <v>3323</v>
      </c>
      <c r="DO341" s="99">
        <v>3382</v>
      </c>
      <c r="DP341" s="99">
        <v>3357</v>
      </c>
      <c r="DQ341" s="99">
        <v>3362</v>
      </c>
      <c r="DR341" s="99">
        <v>4288</v>
      </c>
      <c r="DS341" s="99">
        <v>3335</v>
      </c>
      <c r="DT341" s="99">
        <v>3333</v>
      </c>
      <c r="DU341" s="99">
        <v>3298</v>
      </c>
      <c r="DV341" s="99">
        <v>3259</v>
      </c>
      <c r="DW341" s="99">
        <v>3286</v>
      </c>
      <c r="DX341" s="99">
        <v>3222</v>
      </c>
      <c r="DY341" s="100">
        <v>3243</v>
      </c>
      <c r="DZ341" s="98">
        <v>3176</v>
      </c>
      <c r="EA341" s="99">
        <v>3217</v>
      </c>
      <c r="EB341" s="99">
        <v>3228</v>
      </c>
      <c r="EC341" s="99">
        <v>3260</v>
      </c>
      <c r="ED341" s="99">
        <v>3234</v>
      </c>
      <c r="EE341" s="99">
        <v>3244</v>
      </c>
      <c r="EF341" s="99">
        <v>3351</v>
      </c>
      <c r="EG341" s="99">
        <v>3443</v>
      </c>
      <c r="EH341" s="99">
        <v>3470</v>
      </c>
      <c r="EI341" s="99">
        <v>3495</v>
      </c>
      <c r="EJ341" s="99">
        <v>3460</v>
      </c>
      <c r="EK341" s="100">
        <v>3498</v>
      </c>
      <c r="EL341" s="99">
        <v>3555</v>
      </c>
      <c r="EM341" s="99">
        <v>3499</v>
      </c>
      <c r="EN341" s="99">
        <v>3529</v>
      </c>
      <c r="EO341" s="99">
        <v>3523</v>
      </c>
      <c r="EP341" s="99">
        <v>3593</v>
      </c>
      <c r="EQ341" s="99">
        <v>3657</v>
      </c>
      <c r="ER341" s="99">
        <v>3725</v>
      </c>
      <c r="ES341" s="99">
        <v>3686</v>
      </c>
      <c r="ET341" s="99">
        <v>3683</v>
      </c>
      <c r="EU341" s="99">
        <v>3714</v>
      </c>
      <c r="EV341" s="99">
        <v>3693</v>
      </c>
      <c r="EW341" s="100">
        <v>3678</v>
      </c>
      <c r="EX341" s="98">
        <v>3996</v>
      </c>
      <c r="EY341" s="99">
        <v>3938</v>
      </c>
      <c r="EZ341" s="99">
        <v>3873</v>
      </c>
      <c r="FA341" s="99">
        <v>3868</v>
      </c>
      <c r="FB341" s="99">
        <v>3831</v>
      </c>
      <c r="FC341" s="99">
        <v>3808</v>
      </c>
      <c r="FD341" s="99">
        <v>3820</v>
      </c>
      <c r="FE341" s="99">
        <v>3774</v>
      </c>
      <c r="FF341" s="99">
        <v>3740</v>
      </c>
      <c r="FG341" s="99">
        <v>3751</v>
      </c>
      <c r="FH341" s="99">
        <v>3742</v>
      </c>
      <c r="FI341" s="100">
        <v>3713</v>
      </c>
      <c r="FJ341" s="98">
        <v>3699</v>
      </c>
      <c r="FK341" s="99">
        <v>3682</v>
      </c>
      <c r="FL341" s="99">
        <v>3711</v>
      </c>
      <c r="FM341" s="99">
        <v>3708</v>
      </c>
      <c r="FN341" s="99">
        <v>3660</v>
      </c>
      <c r="FO341" s="99">
        <v>3644</v>
      </c>
      <c r="FP341" s="99">
        <v>3598</v>
      </c>
      <c r="FQ341" s="99">
        <v>3548</v>
      </c>
      <c r="FR341" s="99">
        <v>3531</v>
      </c>
      <c r="FS341" s="99">
        <v>3531</v>
      </c>
      <c r="FT341" s="99">
        <v>3491</v>
      </c>
      <c r="FU341" s="100">
        <v>3442</v>
      </c>
      <c r="FV341" s="98">
        <v>3420</v>
      </c>
      <c r="FW341" s="99">
        <v>3414</v>
      </c>
      <c r="FX341" s="99">
        <v>3383</v>
      </c>
      <c r="FY341" s="99">
        <v>3248</v>
      </c>
      <c r="FZ341" s="99">
        <v>3254</v>
      </c>
      <c r="GA341" s="99">
        <v>3251</v>
      </c>
      <c r="GB341" s="99">
        <v>3173</v>
      </c>
      <c r="GC341" s="99">
        <v>3145</v>
      </c>
      <c r="GD341" s="99">
        <v>3142</v>
      </c>
      <c r="GE341" s="99">
        <v>3130</v>
      </c>
      <c r="GF341" s="99">
        <v>3033</v>
      </c>
      <c r="GG341" s="100">
        <v>2972</v>
      </c>
      <c r="GH341" s="98">
        <v>2978</v>
      </c>
      <c r="GI341" s="99">
        <v>2959</v>
      </c>
      <c r="GJ341" s="99">
        <v>2927</v>
      </c>
      <c r="GK341" s="99">
        <v>2898</v>
      </c>
      <c r="GL341" s="99">
        <v>3311</v>
      </c>
      <c r="GM341" s="99">
        <v>3231</v>
      </c>
      <c r="GN341" s="99">
        <v>3158</v>
      </c>
      <c r="GO341" s="99">
        <v>3108</v>
      </c>
      <c r="GP341" s="99">
        <v>3394</v>
      </c>
      <c r="GQ341" s="99">
        <v>2943</v>
      </c>
      <c r="GR341" s="99">
        <v>2828</v>
      </c>
      <c r="GS341" s="100">
        <v>2784</v>
      </c>
      <c r="GT341" s="98">
        <v>2847</v>
      </c>
      <c r="GU341" s="99">
        <v>2882</v>
      </c>
      <c r="GV341" s="99">
        <v>2730</v>
      </c>
      <c r="GW341" s="99">
        <v>2792</v>
      </c>
      <c r="GX341" s="99">
        <v>3715</v>
      </c>
      <c r="GY341" s="100">
        <v>2705</v>
      </c>
      <c r="GZ341" s="291"/>
    </row>
    <row r="342" spans="2:208" x14ac:dyDescent="0.25">
      <c r="B342" s="96"/>
      <c r="C342" s="97" t="s">
        <v>391</v>
      </c>
      <c r="D342" s="100">
        <v>38176</v>
      </c>
      <c r="E342" s="100">
        <v>45046</v>
      </c>
      <c r="F342" s="100">
        <v>55162</v>
      </c>
      <c r="G342" s="98">
        <v>57553</v>
      </c>
      <c r="H342" s="99">
        <v>55342</v>
      </c>
      <c r="I342" s="99">
        <v>55994</v>
      </c>
      <c r="J342" s="99">
        <v>56467</v>
      </c>
      <c r="K342" s="99">
        <v>57726</v>
      </c>
      <c r="L342" s="99">
        <v>57630</v>
      </c>
      <c r="M342" s="99">
        <v>59161</v>
      </c>
      <c r="N342" s="99">
        <v>60815</v>
      </c>
      <c r="O342" s="99">
        <v>60568</v>
      </c>
      <c r="P342" s="99">
        <v>60847</v>
      </c>
      <c r="Q342" s="99">
        <v>60883</v>
      </c>
      <c r="R342" s="100">
        <v>62580</v>
      </c>
      <c r="S342" s="99">
        <v>62481</v>
      </c>
      <c r="T342" s="99">
        <v>62749</v>
      </c>
      <c r="U342" s="99">
        <v>64181</v>
      </c>
      <c r="V342" s="99">
        <v>65293</v>
      </c>
      <c r="W342" s="99">
        <v>66159</v>
      </c>
      <c r="X342" s="99">
        <v>67342</v>
      </c>
      <c r="Y342" s="99">
        <v>68344</v>
      </c>
      <c r="Z342" s="99">
        <v>67039</v>
      </c>
      <c r="AA342" s="99">
        <v>70052</v>
      </c>
      <c r="AB342" s="99">
        <v>70793</v>
      </c>
      <c r="AC342" s="99">
        <v>70524</v>
      </c>
      <c r="AD342" s="100">
        <v>70449</v>
      </c>
      <c r="AE342" s="99">
        <v>70287</v>
      </c>
      <c r="AF342" s="99">
        <v>69913</v>
      </c>
      <c r="AG342" s="99">
        <v>71538</v>
      </c>
      <c r="AH342" s="99">
        <v>72618</v>
      </c>
      <c r="AI342" s="99">
        <v>73024</v>
      </c>
      <c r="AJ342" s="99">
        <v>73998</v>
      </c>
      <c r="AK342" s="99">
        <v>73933</v>
      </c>
      <c r="AL342" s="99">
        <v>73651</v>
      </c>
      <c r="AM342" s="99">
        <v>72324</v>
      </c>
      <c r="AN342" s="99">
        <v>73253</v>
      </c>
      <c r="AO342" s="99">
        <v>74354</v>
      </c>
      <c r="AP342" s="100">
        <v>74815</v>
      </c>
      <c r="AQ342" s="98">
        <v>74824</v>
      </c>
      <c r="AR342" s="99">
        <v>75748</v>
      </c>
      <c r="AS342" s="99">
        <v>74044</v>
      </c>
      <c r="AT342" s="99">
        <v>75233</v>
      </c>
      <c r="AU342" s="99">
        <v>76478</v>
      </c>
      <c r="AV342" s="99">
        <v>76858</v>
      </c>
      <c r="AW342" s="99">
        <v>78303</v>
      </c>
      <c r="AX342" s="99">
        <v>79172</v>
      </c>
      <c r="AY342" s="99">
        <v>79969</v>
      </c>
      <c r="AZ342" s="99">
        <v>80247</v>
      </c>
      <c r="BA342" s="99">
        <v>80652</v>
      </c>
      <c r="BB342" s="100">
        <v>81350</v>
      </c>
      <c r="BC342" s="98">
        <v>80676</v>
      </c>
      <c r="BD342" s="99">
        <v>81922</v>
      </c>
      <c r="BE342" s="99">
        <v>84617</v>
      </c>
      <c r="BF342" s="99">
        <v>85446</v>
      </c>
      <c r="BG342" s="99">
        <v>86135</v>
      </c>
      <c r="BH342" s="99">
        <v>86611</v>
      </c>
      <c r="BI342" s="99">
        <v>86104</v>
      </c>
      <c r="BJ342" s="99">
        <v>86389</v>
      </c>
      <c r="BK342" s="99">
        <v>86177</v>
      </c>
      <c r="BL342" s="99">
        <v>86692</v>
      </c>
      <c r="BM342" s="99">
        <v>86590</v>
      </c>
      <c r="BN342" s="100">
        <v>86251</v>
      </c>
      <c r="BO342" s="99">
        <v>85208</v>
      </c>
      <c r="BP342" s="99">
        <v>84770</v>
      </c>
      <c r="BQ342" s="99">
        <v>90178</v>
      </c>
      <c r="BR342" s="99">
        <v>85934</v>
      </c>
      <c r="BS342" s="99">
        <v>85750</v>
      </c>
      <c r="BT342" s="99">
        <v>86781</v>
      </c>
      <c r="BU342" s="99">
        <v>86991</v>
      </c>
      <c r="BV342" s="99">
        <v>92594</v>
      </c>
      <c r="BW342" s="99">
        <v>87310</v>
      </c>
      <c r="BX342" s="99">
        <v>87976</v>
      </c>
      <c r="BY342" s="99">
        <v>88345</v>
      </c>
      <c r="BZ342" s="100">
        <v>87697</v>
      </c>
      <c r="CA342" s="99">
        <v>86494</v>
      </c>
      <c r="CB342" s="99">
        <v>86599</v>
      </c>
      <c r="CC342" s="99">
        <v>87844</v>
      </c>
      <c r="CD342" s="99">
        <v>88561</v>
      </c>
      <c r="CE342" s="99">
        <v>88141</v>
      </c>
      <c r="CF342" s="99">
        <v>87959</v>
      </c>
      <c r="CG342" s="99">
        <v>88245</v>
      </c>
      <c r="CH342" s="99">
        <v>88411</v>
      </c>
      <c r="CI342" s="99">
        <v>88620</v>
      </c>
      <c r="CJ342" s="99">
        <v>88994</v>
      </c>
      <c r="CK342" s="99">
        <v>89720</v>
      </c>
      <c r="CL342" s="100">
        <v>89921</v>
      </c>
      <c r="CM342" s="98">
        <v>88948</v>
      </c>
      <c r="CN342" s="99">
        <v>89744</v>
      </c>
      <c r="CO342" s="99">
        <v>90287</v>
      </c>
      <c r="CP342" s="99">
        <v>90402</v>
      </c>
      <c r="CQ342" s="99">
        <v>91878</v>
      </c>
      <c r="CR342" s="99">
        <v>92458</v>
      </c>
      <c r="CS342" s="99">
        <v>94766</v>
      </c>
      <c r="CT342" s="99">
        <v>92711</v>
      </c>
      <c r="CU342" s="99">
        <v>93036</v>
      </c>
      <c r="CV342" s="99">
        <v>93266</v>
      </c>
      <c r="CW342" s="99">
        <v>93218</v>
      </c>
      <c r="CX342" s="100">
        <v>93289</v>
      </c>
      <c r="CY342" s="99">
        <v>93301</v>
      </c>
      <c r="CZ342" s="99">
        <v>93617</v>
      </c>
      <c r="DA342" s="99">
        <v>95133</v>
      </c>
      <c r="DB342" s="99">
        <v>96114</v>
      </c>
      <c r="DC342" s="99">
        <v>94670</v>
      </c>
      <c r="DD342" s="99">
        <v>96148</v>
      </c>
      <c r="DE342" s="99">
        <v>96224</v>
      </c>
      <c r="DF342" s="99">
        <v>96741</v>
      </c>
      <c r="DG342" s="99">
        <v>101192</v>
      </c>
      <c r="DH342" s="99">
        <v>96166</v>
      </c>
      <c r="DI342" s="99">
        <v>97083</v>
      </c>
      <c r="DJ342" s="100">
        <v>96516</v>
      </c>
      <c r="DL342" s="96"/>
      <c r="DM342" s="97" t="s">
        <v>412</v>
      </c>
      <c r="DN342" s="98">
        <v>3024</v>
      </c>
      <c r="DO342" s="99">
        <v>3012</v>
      </c>
      <c r="DP342" s="99">
        <v>2968</v>
      </c>
      <c r="DQ342" s="99">
        <v>3004</v>
      </c>
      <c r="DR342" s="99">
        <v>3610</v>
      </c>
      <c r="DS342" s="99">
        <v>3043</v>
      </c>
      <c r="DT342" s="99">
        <v>2996</v>
      </c>
      <c r="DU342" s="99">
        <v>2989</v>
      </c>
      <c r="DV342" s="99">
        <v>2999</v>
      </c>
      <c r="DW342" s="99">
        <v>3068</v>
      </c>
      <c r="DX342" s="99">
        <v>3035</v>
      </c>
      <c r="DY342" s="100">
        <v>3063</v>
      </c>
      <c r="DZ342" s="98">
        <v>3017</v>
      </c>
      <c r="EA342" s="99">
        <v>3063</v>
      </c>
      <c r="EB342" s="99">
        <v>3033</v>
      </c>
      <c r="EC342" s="99">
        <v>3109</v>
      </c>
      <c r="ED342" s="99">
        <v>3129</v>
      </c>
      <c r="EE342" s="99">
        <v>3144</v>
      </c>
      <c r="EF342" s="99">
        <v>3251</v>
      </c>
      <c r="EG342" s="99">
        <v>3356</v>
      </c>
      <c r="EH342" s="99">
        <v>3396</v>
      </c>
      <c r="EI342" s="99">
        <v>3404</v>
      </c>
      <c r="EJ342" s="99">
        <v>3421</v>
      </c>
      <c r="EK342" s="100">
        <v>3489</v>
      </c>
      <c r="EL342" s="99">
        <v>3576</v>
      </c>
      <c r="EM342" s="99">
        <v>3569</v>
      </c>
      <c r="EN342" s="99">
        <v>3508</v>
      </c>
      <c r="EO342" s="99">
        <v>3518</v>
      </c>
      <c r="EP342" s="99">
        <v>3587</v>
      </c>
      <c r="EQ342" s="99">
        <v>3625</v>
      </c>
      <c r="ER342" s="99">
        <v>3641</v>
      </c>
      <c r="ES342" s="99">
        <v>3630</v>
      </c>
      <c r="ET342" s="99">
        <v>3651</v>
      </c>
      <c r="EU342" s="99">
        <v>3719</v>
      </c>
      <c r="EV342" s="99">
        <v>3694</v>
      </c>
      <c r="EW342" s="100">
        <v>3675</v>
      </c>
      <c r="EX342" s="98">
        <v>3769</v>
      </c>
      <c r="EY342" s="99">
        <v>3724</v>
      </c>
      <c r="EZ342" s="99">
        <v>3676</v>
      </c>
      <c r="FA342" s="99">
        <v>3635</v>
      </c>
      <c r="FB342" s="99">
        <v>3617</v>
      </c>
      <c r="FC342" s="99">
        <v>3598</v>
      </c>
      <c r="FD342" s="99">
        <v>3796</v>
      </c>
      <c r="FE342" s="99">
        <v>3794</v>
      </c>
      <c r="FF342" s="99">
        <v>3736</v>
      </c>
      <c r="FG342" s="99">
        <v>3723</v>
      </c>
      <c r="FH342" s="99">
        <v>3684</v>
      </c>
      <c r="FI342" s="100">
        <v>3685</v>
      </c>
      <c r="FJ342" s="98">
        <v>3778</v>
      </c>
      <c r="FK342" s="99">
        <v>3767</v>
      </c>
      <c r="FL342" s="99">
        <v>3719</v>
      </c>
      <c r="FM342" s="99">
        <v>3693</v>
      </c>
      <c r="FN342" s="99">
        <v>3691</v>
      </c>
      <c r="FO342" s="99">
        <v>3656</v>
      </c>
      <c r="FP342" s="99">
        <v>3638</v>
      </c>
      <c r="FQ342" s="99">
        <v>3559</v>
      </c>
      <c r="FR342" s="99">
        <v>3504</v>
      </c>
      <c r="FS342" s="99">
        <v>3522</v>
      </c>
      <c r="FT342" s="99">
        <v>3472</v>
      </c>
      <c r="FU342" s="100">
        <v>3456</v>
      </c>
      <c r="FV342" s="98">
        <v>3470</v>
      </c>
      <c r="FW342" s="99">
        <v>3461</v>
      </c>
      <c r="FX342" s="99">
        <v>3388</v>
      </c>
      <c r="FY342" s="99">
        <v>3393</v>
      </c>
      <c r="FZ342" s="99">
        <v>3361</v>
      </c>
      <c r="GA342" s="99">
        <v>3391</v>
      </c>
      <c r="GB342" s="99">
        <v>3321</v>
      </c>
      <c r="GC342" s="99">
        <v>3287</v>
      </c>
      <c r="GD342" s="99">
        <v>3271</v>
      </c>
      <c r="GE342" s="99">
        <v>3206</v>
      </c>
      <c r="GF342" s="99">
        <v>3172</v>
      </c>
      <c r="GG342" s="100">
        <v>3118</v>
      </c>
      <c r="GH342" s="98">
        <v>3173</v>
      </c>
      <c r="GI342" s="99">
        <v>3142</v>
      </c>
      <c r="GJ342" s="99">
        <v>3052</v>
      </c>
      <c r="GK342" s="99">
        <v>3026</v>
      </c>
      <c r="GL342" s="99">
        <v>2945</v>
      </c>
      <c r="GM342" s="99">
        <v>2928</v>
      </c>
      <c r="GN342" s="99">
        <v>2887</v>
      </c>
      <c r="GO342" s="99">
        <v>2864</v>
      </c>
      <c r="GP342" s="99">
        <v>2918</v>
      </c>
      <c r="GQ342" s="99">
        <v>2783</v>
      </c>
      <c r="GR342" s="99">
        <v>2736</v>
      </c>
      <c r="GS342" s="100">
        <v>2703</v>
      </c>
      <c r="GT342" s="98">
        <v>2733</v>
      </c>
      <c r="GU342" s="99">
        <v>2762</v>
      </c>
      <c r="GV342" s="99">
        <v>2589</v>
      </c>
      <c r="GW342" s="99">
        <v>2590</v>
      </c>
      <c r="GX342" s="99">
        <v>2814</v>
      </c>
      <c r="GY342" s="100">
        <v>2554</v>
      </c>
      <c r="GZ342" s="291"/>
    </row>
    <row r="343" spans="2:208" x14ac:dyDescent="0.25">
      <c r="B343" s="96"/>
      <c r="C343" s="97" t="s">
        <v>392</v>
      </c>
      <c r="D343" s="100">
        <v>12817</v>
      </c>
      <c r="E343" s="100">
        <v>16904</v>
      </c>
      <c r="F343" s="100">
        <v>21348</v>
      </c>
      <c r="G343" s="98">
        <v>21893</v>
      </c>
      <c r="H343" s="99">
        <v>21216</v>
      </c>
      <c r="I343" s="99">
        <v>21448</v>
      </c>
      <c r="J343" s="99">
        <v>20745</v>
      </c>
      <c r="K343" s="99">
        <v>22248</v>
      </c>
      <c r="L343" s="99">
        <v>22988</v>
      </c>
      <c r="M343" s="99">
        <v>23616</v>
      </c>
      <c r="N343" s="99">
        <v>24233</v>
      </c>
      <c r="O343" s="99">
        <v>24103</v>
      </c>
      <c r="P343" s="99">
        <v>24060</v>
      </c>
      <c r="Q343" s="99">
        <v>23713</v>
      </c>
      <c r="R343" s="100">
        <v>24565</v>
      </c>
      <c r="S343" s="99">
        <v>24220</v>
      </c>
      <c r="T343" s="99">
        <v>24218</v>
      </c>
      <c r="U343" s="99">
        <v>24759</v>
      </c>
      <c r="V343" s="99">
        <v>25080</v>
      </c>
      <c r="W343" s="99">
        <v>25405</v>
      </c>
      <c r="X343" s="99">
        <v>25863</v>
      </c>
      <c r="Y343" s="99">
        <v>26252</v>
      </c>
      <c r="Z343" s="99">
        <v>25049</v>
      </c>
      <c r="AA343" s="99">
        <v>26325</v>
      </c>
      <c r="AB343" s="99">
        <v>26546</v>
      </c>
      <c r="AC343" s="99">
        <v>26280</v>
      </c>
      <c r="AD343" s="100">
        <v>26100</v>
      </c>
      <c r="AE343" s="99">
        <v>26746</v>
      </c>
      <c r="AF343" s="99">
        <v>26692</v>
      </c>
      <c r="AG343" s="99">
        <v>27237</v>
      </c>
      <c r="AH343" s="99">
        <v>27359</v>
      </c>
      <c r="AI343" s="99">
        <v>27107</v>
      </c>
      <c r="AJ343" s="99">
        <v>27124</v>
      </c>
      <c r="AK343" s="99">
        <v>26975</v>
      </c>
      <c r="AL343" s="99">
        <v>26819</v>
      </c>
      <c r="AM343" s="99">
        <v>26098</v>
      </c>
      <c r="AN343" s="99">
        <v>26454</v>
      </c>
      <c r="AO343" s="99">
        <v>27336</v>
      </c>
      <c r="AP343" s="100">
        <v>27437</v>
      </c>
      <c r="AQ343" s="98">
        <v>27242</v>
      </c>
      <c r="AR343" s="99">
        <v>27652</v>
      </c>
      <c r="AS343" s="99">
        <v>25504</v>
      </c>
      <c r="AT343" s="99">
        <v>26130</v>
      </c>
      <c r="AU343" s="99">
        <v>26592</v>
      </c>
      <c r="AV343" s="99">
        <v>27143</v>
      </c>
      <c r="AW343" s="99">
        <v>27740</v>
      </c>
      <c r="AX343" s="99">
        <v>28280</v>
      </c>
      <c r="AY343" s="99">
        <v>28690</v>
      </c>
      <c r="AZ343" s="99">
        <v>28873</v>
      </c>
      <c r="BA343" s="99">
        <v>29131</v>
      </c>
      <c r="BB343" s="100">
        <v>29347</v>
      </c>
      <c r="BC343" s="98">
        <v>27082</v>
      </c>
      <c r="BD343" s="99">
        <v>27216</v>
      </c>
      <c r="BE343" s="99">
        <v>27626</v>
      </c>
      <c r="BF343" s="99">
        <v>27887</v>
      </c>
      <c r="BG343" s="99">
        <v>28507</v>
      </c>
      <c r="BH343" s="99">
        <v>29073</v>
      </c>
      <c r="BI343" s="99">
        <v>28957</v>
      </c>
      <c r="BJ343" s="99">
        <v>28972</v>
      </c>
      <c r="BK343" s="99">
        <v>28996</v>
      </c>
      <c r="BL343" s="99">
        <v>28992</v>
      </c>
      <c r="BM343" s="99">
        <v>28858</v>
      </c>
      <c r="BN343" s="100">
        <v>28730</v>
      </c>
      <c r="BO343" s="99">
        <v>28581</v>
      </c>
      <c r="BP343" s="99">
        <v>28618</v>
      </c>
      <c r="BQ343" s="99">
        <v>28725</v>
      </c>
      <c r="BR343" s="99">
        <v>28930</v>
      </c>
      <c r="BS343" s="99">
        <v>29138</v>
      </c>
      <c r="BT343" s="99">
        <v>29425</v>
      </c>
      <c r="BU343" s="99">
        <v>29430</v>
      </c>
      <c r="BV343" s="99">
        <v>29497</v>
      </c>
      <c r="BW343" s="99">
        <v>29611</v>
      </c>
      <c r="BX343" s="99">
        <v>29742</v>
      </c>
      <c r="BY343" s="99">
        <v>29656</v>
      </c>
      <c r="BZ343" s="100">
        <v>29443</v>
      </c>
      <c r="CA343" s="99">
        <v>29645</v>
      </c>
      <c r="CB343" s="99">
        <v>29530</v>
      </c>
      <c r="CC343" s="99">
        <v>29596</v>
      </c>
      <c r="CD343" s="99">
        <v>29768</v>
      </c>
      <c r="CE343" s="99">
        <v>29389</v>
      </c>
      <c r="CF343" s="99">
        <v>29608</v>
      </c>
      <c r="CG343" s="99">
        <v>29690</v>
      </c>
      <c r="CH343" s="99">
        <v>29577</v>
      </c>
      <c r="CI343" s="99">
        <v>29806</v>
      </c>
      <c r="CJ343" s="99">
        <v>29994</v>
      </c>
      <c r="CK343" s="99">
        <v>30168</v>
      </c>
      <c r="CL343" s="100">
        <v>30241</v>
      </c>
      <c r="CM343" s="98">
        <v>29968</v>
      </c>
      <c r="CN343" s="99">
        <v>30152</v>
      </c>
      <c r="CO343" s="99">
        <v>30450</v>
      </c>
      <c r="CP343" s="99">
        <v>30193</v>
      </c>
      <c r="CQ343" s="99">
        <v>30599</v>
      </c>
      <c r="CR343" s="99">
        <v>30999</v>
      </c>
      <c r="CS343" s="99">
        <v>30955</v>
      </c>
      <c r="CT343" s="99">
        <v>31010</v>
      </c>
      <c r="CU343" s="99">
        <v>31131</v>
      </c>
      <c r="CV343" s="99">
        <v>31142</v>
      </c>
      <c r="CW343" s="99">
        <v>31038</v>
      </c>
      <c r="CX343" s="100">
        <v>31099</v>
      </c>
      <c r="CY343" s="99">
        <v>30940</v>
      </c>
      <c r="CZ343" s="99">
        <v>31085</v>
      </c>
      <c r="DA343" s="99">
        <v>31302</v>
      </c>
      <c r="DB343" s="99">
        <v>31675</v>
      </c>
      <c r="DC343" s="99">
        <v>31325</v>
      </c>
      <c r="DD343" s="99">
        <v>32007</v>
      </c>
      <c r="DE343" s="99">
        <v>31875</v>
      </c>
      <c r="DF343" s="99">
        <v>31978</v>
      </c>
      <c r="DG343" s="99">
        <v>31908</v>
      </c>
      <c r="DH343" s="99">
        <v>32060</v>
      </c>
      <c r="DI343" s="99">
        <v>31916</v>
      </c>
      <c r="DJ343" s="100">
        <v>31640</v>
      </c>
      <c r="DL343" s="96"/>
      <c r="DM343" s="97" t="s">
        <v>413</v>
      </c>
      <c r="DN343" s="98">
        <v>1423</v>
      </c>
      <c r="DO343" s="99">
        <v>1446</v>
      </c>
      <c r="DP343" s="99">
        <v>1453</v>
      </c>
      <c r="DQ343" s="99">
        <v>1445</v>
      </c>
      <c r="DR343" s="99">
        <v>2262</v>
      </c>
      <c r="DS343" s="99">
        <v>1434</v>
      </c>
      <c r="DT343" s="99">
        <v>1440</v>
      </c>
      <c r="DU343" s="99">
        <v>1407</v>
      </c>
      <c r="DV343" s="99">
        <v>1401</v>
      </c>
      <c r="DW343" s="99">
        <v>1421</v>
      </c>
      <c r="DX343" s="99">
        <v>1395</v>
      </c>
      <c r="DY343" s="100">
        <v>1393</v>
      </c>
      <c r="DZ343" s="98">
        <v>1339</v>
      </c>
      <c r="EA343" s="99">
        <v>1357</v>
      </c>
      <c r="EB343" s="99">
        <v>1335</v>
      </c>
      <c r="EC343" s="99">
        <v>1371</v>
      </c>
      <c r="ED343" s="99">
        <v>1372</v>
      </c>
      <c r="EE343" s="99">
        <v>1363</v>
      </c>
      <c r="EF343" s="99">
        <v>1388</v>
      </c>
      <c r="EG343" s="99">
        <v>1399</v>
      </c>
      <c r="EH343" s="99">
        <v>1441</v>
      </c>
      <c r="EI343" s="99">
        <v>1423</v>
      </c>
      <c r="EJ343" s="99">
        <v>1426</v>
      </c>
      <c r="EK343" s="100">
        <v>1432</v>
      </c>
      <c r="EL343" s="99">
        <v>1451</v>
      </c>
      <c r="EM343" s="99">
        <v>1452</v>
      </c>
      <c r="EN343" s="99">
        <v>1456</v>
      </c>
      <c r="EO343" s="99">
        <v>1503</v>
      </c>
      <c r="EP343" s="99">
        <v>1514</v>
      </c>
      <c r="EQ343" s="99">
        <v>1530</v>
      </c>
      <c r="ER343" s="99">
        <v>1497</v>
      </c>
      <c r="ES343" s="99">
        <v>1513</v>
      </c>
      <c r="ET343" s="99">
        <v>1514</v>
      </c>
      <c r="EU343" s="99">
        <v>1549</v>
      </c>
      <c r="EV343" s="99">
        <v>1547</v>
      </c>
      <c r="EW343" s="100">
        <v>1565</v>
      </c>
      <c r="EX343" s="98">
        <v>1558</v>
      </c>
      <c r="EY343" s="99">
        <v>1726</v>
      </c>
      <c r="EZ343" s="99">
        <v>1700</v>
      </c>
      <c r="FA343" s="99">
        <v>1685</v>
      </c>
      <c r="FB343" s="99">
        <v>1688</v>
      </c>
      <c r="FC343" s="99">
        <v>1661</v>
      </c>
      <c r="FD343" s="99">
        <v>1679</v>
      </c>
      <c r="FE343" s="99">
        <v>1668</v>
      </c>
      <c r="FF343" s="99">
        <v>1652</v>
      </c>
      <c r="FG343" s="99">
        <v>1651</v>
      </c>
      <c r="FH343" s="99">
        <v>1616</v>
      </c>
      <c r="FI343" s="100">
        <v>1603</v>
      </c>
      <c r="FJ343" s="98">
        <v>1568</v>
      </c>
      <c r="FK343" s="99">
        <v>1543</v>
      </c>
      <c r="FL343" s="99">
        <v>1533</v>
      </c>
      <c r="FM343" s="99">
        <v>1528</v>
      </c>
      <c r="FN343" s="99">
        <v>1526</v>
      </c>
      <c r="FO343" s="99">
        <v>1508</v>
      </c>
      <c r="FP343" s="99">
        <v>1518</v>
      </c>
      <c r="FQ343" s="99">
        <v>1499</v>
      </c>
      <c r="FR343" s="99">
        <v>1500</v>
      </c>
      <c r="FS343" s="99">
        <v>1490</v>
      </c>
      <c r="FT343" s="99">
        <v>1520</v>
      </c>
      <c r="FU343" s="100">
        <v>1474</v>
      </c>
      <c r="FV343" s="98">
        <v>1470</v>
      </c>
      <c r="FW343" s="99">
        <v>1477</v>
      </c>
      <c r="FX343" s="99">
        <v>1461</v>
      </c>
      <c r="FY343" s="99">
        <v>1466</v>
      </c>
      <c r="FZ343" s="99">
        <v>1467</v>
      </c>
      <c r="GA343" s="99">
        <v>1469</v>
      </c>
      <c r="GB343" s="99">
        <v>1441</v>
      </c>
      <c r="GC343" s="99">
        <v>1337</v>
      </c>
      <c r="GD343" s="99">
        <v>1306</v>
      </c>
      <c r="GE343" s="99">
        <v>1284</v>
      </c>
      <c r="GF343" s="99">
        <v>1266</v>
      </c>
      <c r="GG343" s="100">
        <v>1240</v>
      </c>
      <c r="GH343" s="98">
        <v>1234</v>
      </c>
      <c r="GI343" s="99">
        <v>1246</v>
      </c>
      <c r="GJ343" s="99">
        <v>1221</v>
      </c>
      <c r="GK343" s="99">
        <v>1222</v>
      </c>
      <c r="GL343" s="99">
        <v>1179</v>
      </c>
      <c r="GM343" s="99">
        <v>1166</v>
      </c>
      <c r="GN343" s="99">
        <v>1160</v>
      </c>
      <c r="GO343" s="99">
        <v>1155</v>
      </c>
      <c r="GP343" s="99">
        <v>1219</v>
      </c>
      <c r="GQ343" s="99">
        <v>1119</v>
      </c>
      <c r="GR343" s="99">
        <v>1090</v>
      </c>
      <c r="GS343" s="100">
        <v>1077</v>
      </c>
      <c r="GT343" s="98">
        <v>1102</v>
      </c>
      <c r="GU343" s="99">
        <v>1115</v>
      </c>
      <c r="GV343" s="99">
        <v>1069</v>
      </c>
      <c r="GW343" s="99">
        <v>1084</v>
      </c>
      <c r="GX343" s="99">
        <v>1300</v>
      </c>
      <c r="GY343" s="100">
        <v>1067</v>
      </c>
      <c r="GZ343" s="291"/>
    </row>
    <row r="344" spans="2:208" x14ac:dyDescent="0.25">
      <c r="B344" s="96"/>
      <c r="C344" s="97" t="s">
        <v>393</v>
      </c>
      <c r="D344" s="100">
        <v>7426</v>
      </c>
      <c r="E344" s="100">
        <v>8246</v>
      </c>
      <c r="F344" s="100">
        <v>9486</v>
      </c>
      <c r="G344" s="98">
        <v>9546</v>
      </c>
      <c r="H344" s="99">
        <v>9576</v>
      </c>
      <c r="I344" s="99">
        <v>9448</v>
      </c>
      <c r="J344" s="99">
        <v>9469</v>
      </c>
      <c r="K344" s="99">
        <v>9708</v>
      </c>
      <c r="L344" s="99">
        <v>9861</v>
      </c>
      <c r="M344" s="99">
        <v>9732</v>
      </c>
      <c r="N344" s="99">
        <v>9777</v>
      </c>
      <c r="O344" s="99">
        <v>9719</v>
      </c>
      <c r="P344" s="99">
        <v>10363</v>
      </c>
      <c r="Q344" s="99">
        <v>10967</v>
      </c>
      <c r="R344" s="100">
        <v>11063</v>
      </c>
      <c r="S344" s="99">
        <v>11056</v>
      </c>
      <c r="T344" s="99">
        <v>11118</v>
      </c>
      <c r="U344" s="99">
        <v>11358</v>
      </c>
      <c r="V344" s="99">
        <v>11436</v>
      </c>
      <c r="W344" s="99">
        <v>11640</v>
      </c>
      <c r="X344" s="99">
        <v>11908</v>
      </c>
      <c r="Y344" s="99">
        <v>12046</v>
      </c>
      <c r="Z344" s="99">
        <v>11835</v>
      </c>
      <c r="AA344" s="99">
        <v>12228</v>
      </c>
      <c r="AB344" s="99">
        <v>12296</v>
      </c>
      <c r="AC344" s="99">
        <v>12278</v>
      </c>
      <c r="AD344" s="100">
        <v>12364</v>
      </c>
      <c r="AE344" s="99">
        <v>12268</v>
      </c>
      <c r="AF344" s="99">
        <v>12195</v>
      </c>
      <c r="AG344" s="99">
        <v>12498</v>
      </c>
      <c r="AH344" s="99">
        <v>12597</v>
      </c>
      <c r="AI344" s="99">
        <v>12513</v>
      </c>
      <c r="AJ344" s="99">
        <v>12489</v>
      </c>
      <c r="AK344" s="99">
        <v>12474</v>
      </c>
      <c r="AL344" s="99">
        <v>12592</v>
      </c>
      <c r="AM344" s="99">
        <v>12455</v>
      </c>
      <c r="AN344" s="99">
        <v>12614</v>
      </c>
      <c r="AO344" s="99">
        <v>12896</v>
      </c>
      <c r="AP344" s="100">
        <v>12937</v>
      </c>
      <c r="AQ344" s="98">
        <v>12756</v>
      </c>
      <c r="AR344" s="99">
        <v>12941</v>
      </c>
      <c r="AS344" s="99">
        <v>12201</v>
      </c>
      <c r="AT344" s="99">
        <v>12472</v>
      </c>
      <c r="AU344" s="99">
        <v>12664</v>
      </c>
      <c r="AV344" s="99">
        <v>12830</v>
      </c>
      <c r="AW344" s="99">
        <v>13123</v>
      </c>
      <c r="AX344" s="99">
        <v>13320</v>
      </c>
      <c r="AY344" s="99">
        <v>13491</v>
      </c>
      <c r="AZ344" s="99">
        <v>13593</v>
      </c>
      <c r="BA344" s="99">
        <v>13725</v>
      </c>
      <c r="BB344" s="100">
        <v>13919</v>
      </c>
      <c r="BC344" s="98">
        <v>14023</v>
      </c>
      <c r="BD344" s="99">
        <v>14084</v>
      </c>
      <c r="BE344" s="99">
        <v>14324</v>
      </c>
      <c r="BF344" s="99">
        <v>14462</v>
      </c>
      <c r="BG344" s="99">
        <v>14651</v>
      </c>
      <c r="BH344" s="99">
        <v>14813</v>
      </c>
      <c r="BI344" s="99">
        <v>14773</v>
      </c>
      <c r="BJ344" s="99">
        <v>14793</v>
      </c>
      <c r="BK344" s="99">
        <v>14784</v>
      </c>
      <c r="BL344" s="99">
        <v>15055</v>
      </c>
      <c r="BM344" s="99">
        <v>15121</v>
      </c>
      <c r="BN344" s="100">
        <v>15229</v>
      </c>
      <c r="BO344" s="99">
        <v>14990</v>
      </c>
      <c r="BP344" s="99">
        <v>14925</v>
      </c>
      <c r="BQ344" s="99">
        <v>15080</v>
      </c>
      <c r="BR344" s="99">
        <v>15176</v>
      </c>
      <c r="BS344" s="99">
        <v>15207</v>
      </c>
      <c r="BT344" s="99">
        <v>15407</v>
      </c>
      <c r="BU344" s="99">
        <v>15463</v>
      </c>
      <c r="BV344" s="99">
        <v>15462</v>
      </c>
      <c r="BW344" s="99">
        <v>15509</v>
      </c>
      <c r="BX344" s="99">
        <v>15560</v>
      </c>
      <c r="BY344" s="99">
        <v>15552</v>
      </c>
      <c r="BZ344" s="100">
        <v>15480</v>
      </c>
      <c r="CA344" s="99">
        <v>15564</v>
      </c>
      <c r="CB344" s="99">
        <v>15587</v>
      </c>
      <c r="CC344" s="99">
        <v>15662</v>
      </c>
      <c r="CD344" s="99">
        <v>15748</v>
      </c>
      <c r="CE344" s="99">
        <v>15590</v>
      </c>
      <c r="CF344" s="99">
        <v>15508</v>
      </c>
      <c r="CG344" s="99">
        <v>15611</v>
      </c>
      <c r="CH344" s="99">
        <v>15587</v>
      </c>
      <c r="CI344" s="99">
        <v>15662</v>
      </c>
      <c r="CJ344" s="99">
        <v>15683</v>
      </c>
      <c r="CK344" s="99">
        <v>15755</v>
      </c>
      <c r="CL344" s="100">
        <v>15837</v>
      </c>
      <c r="CM344" s="98">
        <v>16240</v>
      </c>
      <c r="CN344" s="99">
        <v>16438</v>
      </c>
      <c r="CO344" s="99">
        <v>16603</v>
      </c>
      <c r="CP344" s="99">
        <v>17036</v>
      </c>
      <c r="CQ344" s="99">
        <v>17248</v>
      </c>
      <c r="CR344" s="99">
        <v>17430</v>
      </c>
      <c r="CS344" s="99">
        <v>17537</v>
      </c>
      <c r="CT344" s="99">
        <v>17664</v>
      </c>
      <c r="CU344" s="99">
        <v>17850</v>
      </c>
      <c r="CV344" s="99">
        <v>17913</v>
      </c>
      <c r="CW344" s="99">
        <v>18068</v>
      </c>
      <c r="CX344" s="100">
        <v>18104</v>
      </c>
      <c r="CY344" s="99">
        <v>18041</v>
      </c>
      <c r="CZ344" s="99">
        <v>18053</v>
      </c>
      <c r="DA344" s="99">
        <v>18351</v>
      </c>
      <c r="DB344" s="99">
        <v>18431</v>
      </c>
      <c r="DC344" s="99">
        <v>18590</v>
      </c>
      <c r="DD344" s="99">
        <v>18791</v>
      </c>
      <c r="DE344" s="99">
        <v>18822</v>
      </c>
      <c r="DF344" s="99">
        <v>19020</v>
      </c>
      <c r="DG344" s="99">
        <v>18912</v>
      </c>
      <c r="DH344" s="99">
        <v>18895</v>
      </c>
      <c r="DI344" s="99">
        <v>16812</v>
      </c>
      <c r="DJ344" s="100">
        <v>18662</v>
      </c>
      <c r="DL344" s="96"/>
      <c r="DM344" s="97" t="s">
        <v>478</v>
      </c>
      <c r="DN344" s="98">
        <v>3323</v>
      </c>
      <c r="DO344" s="99">
        <v>3402</v>
      </c>
      <c r="DP344" s="99">
        <v>3382</v>
      </c>
      <c r="DQ344" s="99">
        <v>3396</v>
      </c>
      <c r="DR344" s="99">
        <v>4755</v>
      </c>
      <c r="DS344" s="99">
        <v>3422</v>
      </c>
      <c r="DT344" s="99">
        <v>3412</v>
      </c>
      <c r="DU344" s="99">
        <v>3389</v>
      </c>
      <c r="DV344" s="99">
        <v>3345</v>
      </c>
      <c r="DW344" s="99">
        <v>3380</v>
      </c>
      <c r="DX344" s="99">
        <v>3376</v>
      </c>
      <c r="DY344" s="100">
        <v>3375</v>
      </c>
      <c r="DZ344" s="98">
        <v>3358</v>
      </c>
      <c r="EA344" s="99">
        <v>3415</v>
      </c>
      <c r="EB344" s="99">
        <v>3322</v>
      </c>
      <c r="EC344" s="99">
        <v>3447</v>
      </c>
      <c r="ED344" s="99">
        <v>3442</v>
      </c>
      <c r="EE344" s="99">
        <v>3495</v>
      </c>
      <c r="EF344" s="99">
        <v>3583</v>
      </c>
      <c r="EG344" s="99">
        <v>3707</v>
      </c>
      <c r="EH344" s="99">
        <v>3773</v>
      </c>
      <c r="EI344" s="99">
        <v>3810</v>
      </c>
      <c r="EJ344" s="99">
        <v>3817</v>
      </c>
      <c r="EK344" s="100">
        <v>3869</v>
      </c>
      <c r="EL344" s="99">
        <v>3945</v>
      </c>
      <c r="EM344" s="99">
        <v>3912</v>
      </c>
      <c r="EN344" s="99">
        <v>3898</v>
      </c>
      <c r="EO344" s="99">
        <v>3960</v>
      </c>
      <c r="EP344" s="99">
        <v>4055</v>
      </c>
      <c r="EQ344" s="99">
        <v>4092</v>
      </c>
      <c r="ER344" s="99">
        <v>4116</v>
      </c>
      <c r="ES344" s="99">
        <v>4131</v>
      </c>
      <c r="ET344" s="99">
        <v>4151</v>
      </c>
      <c r="EU344" s="99">
        <v>4348</v>
      </c>
      <c r="EV344" s="99">
        <v>4362</v>
      </c>
      <c r="EW344" s="100">
        <v>4375</v>
      </c>
      <c r="EX344" s="98">
        <v>4553</v>
      </c>
      <c r="EY344" s="99">
        <v>4565</v>
      </c>
      <c r="EZ344" s="99">
        <v>4580</v>
      </c>
      <c r="FA344" s="99">
        <v>4601</v>
      </c>
      <c r="FB344" s="99">
        <v>4612</v>
      </c>
      <c r="FC344" s="99">
        <v>4606</v>
      </c>
      <c r="FD344" s="99">
        <v>4678</v>
      </c>
      <c r="FE344" s="99">
        <v>4689</v>
      </c>
      <c r="FF344" s="99">
        <v>4711</v>
      </c>
      <c r="FG344" s="99">
        <v>4707</v>
      </c>
      <c r="FH344" s="99">
        <v>4670</v>
      </c>
      <c r="FI344" s="100">
        <v>4669</v>
      </c>
      <c r="FJ344" s="98">
        <v>4814</v>
      </c>
      <c r="FK344" s="99">
        <v>4868</v>
      </c>
      <c r="FL344" s="99">
        <v>4853</v>
      </c>
      <c r="FM344" s="99">
        <v>4897</v>
      </c>
      <c r="FN344" s="99">
        <v>4850</v>
      </c>
      <c r="FO344" s="99">
        <v>4866</v>
      </c>
      <c r="FP344" s="99">
        <v>4855</v>
      </c>
      <c r="FQ344" s="99">
        <v>4833</v>
      </c>
      <c r="FR344" s="99">
        <v>4804</v>
      </c>
      <c r="FS344" s="99">
        <v>4838</v>
      </c>
      <c r="FT344" s="99">
        <v>4790</v>
      </c>
      <c r="FU344" s="100">
        <v>4825</v>
      </c>
      <c r="FV344" s="98">
        <v>4812</v>
      </c>
      <c r="FW344" s="99">
        <v>4808</v>
      </c>
      <c r="FX344" s="99">
        <v>4737</v>
      </c>
      <c r="FY344" s="99">
        <v>4666</v>
      </c>
      <c r="FZ344" s="99">
        <v>4598</v>
      </c>
      <c r="GA344" s="99">
        <v>4583</v>
      </c>
      <c r="GB344" s="99">
        <v>4471</v>
      </c>
      <c r="GC344" s="99">
        <v>4379</v>
      </c>
      <c r="GD344" s="99">
        <v>4338</v>
      </c>
      <c r="GE344" s="99">
        <v>4229</v>
      </c>
      <c r="GF344" s="99">
        <v>4216</v>
      </c>
      <c r="GG344" s="100">
        <v>4183</v>
      </c>
      <c r="GH344" s="98">
        <v>4147</v>
      </c>
      <c r="GI344" s="99">
        <v>4125</v>
      </c>
      <c r="GJ344" s="99">
        <v>4069</v>
      </c>
      <c r="GK344" s="99">
        <v>4020</v>
      </c>
      <c r="GL344" s="99">
        <v>3912</v>
      </c>
      <c r="GM344" s="99">
        <v>3888</v>
      </c>
      <c r="GN344" s="99">
        <v>3820</v>
      </c>
      <c r="GO344" s="99">
        <v>3803</v>
      </c>
      <c r="GP344" s="99">
        <v>3980</v>
      </c>
      <c r="GQ344" s="99">
        <v>3600</v>
      </c>
      <c r="GR344" s="99">
        <v>3518</v>
      </c>
      <c r="GS344" s="100">
        <v>3469</v>
      </c>
      <c r="GT344" s="98">
        <v>3482</v>
      </c>
      <c r="GU344" s="99">
        <v>3522</v>
      </c>
      <c r="GV344" s="99">
        <v>3377</v>
      </c>
      <c r="GW344" s="99">
        <v>3417</v>
      </c>
      <c r="GX344" s="99">
        <v>5819</v>
      </c>
      <c r="GY344" s="100">
        <v>3365</v>
      </c>
      <c r="GZ344" s="291"/>
    </row>
    <row r="345" spans="2:208" x14ac:dyDescent="0.25">
      <c r="B345" s="96"/>
      <c r="C345" s="97" t="s">
        <v>394</v>
      </c>
      <c r="D345" s="100">
        <v>9989</v>
      </c>
      <c r="E345" s="100">
        <v>10991</v>
      </c>
      <c r="F345" s="100">
        <v>12247</v>
      </c>
      <c r="G345" s="98">
        <v>12391</v>
      </c>
      <c r="H345" s="99">
        <v>12332</v>
      </c>
      <c r="I345" s="99">
        <v>12276</v>
      </c>
      <c r="J345" s="99">
        <v>12384</v>
      </c>
      <c r="K345" s="99">
        <v>12612</v>
      </c>
      <c r="L345" s="99">
        <v>12756</v>
      </c>
      <c r="M345" s="99">
        <v>12645</v>
      </c>
      <c r="N345" s="99">
        <v>12779</v>
      </c>
      <c r="O345" s="99">
        <v>12676</v>
      </c>
      <c r="P345" s="99">
        <v>13384</v>
      </c>
      <c r="Q345" s="99">
        <v>13942</v>
      </c>
      <c r="R345" s="100">
        <v>14141</v>
      </c>
      <c r="S345" s="99">
        <v>14145</v>
      </c>
      <c r="T345" s="99">
        <v>14254</v>
      </c>
      <c r="U345" s="99">
        <v>14475</v>
      </c>
      <c r="V345" s="99">
        <v>14757</v>
      </c>
      <c r="W345" s="99">
        <v>14964</v>
      </c>
      <c r="X345" s="99">
        <v>15165</v>
      </c>
      <c r="Y345" s="99">
        <v>15302</v>
      </c>
      <c r="Z345" s="99">
        <v>15229</v>
      </c>
      <c r="AA345" s="99">
        <v>15501</v>
      </c>
      <c r="AB345" s="99">
        <v>15646</v>
      </c>
      <c r="AC345" s="99">
        <v>15600</v>
      </c>
      <c r="AD345" s="100">
        <v>15654</v>
      </c>
      <c r="AE345" s="99">
        <v>15557</v>
      </c>
      <c r="AF345" s="99">
        <v>15413</v>
      </c>
      <c r="AG345" s="99">
        <v>15723</v>
      </c>
      <c r="AH345" s="99">
        <v>15864</v>
      </c>
      <c r="AI345" s="99">
        <v>15781</v>
      </c>
      <c r="AJ345" s="99">
        <v>15861</v>
      </c>
      <c r="AK345" s="99">
        <v>15723</v>
      </c>
      <c r="AL345" s="99">
        <v>15846</v>
      </c>
      <c r="AM345" s="99">
        <v>15624</v>
      </c>
      <c r="AN345" s="99">
        <v>15805</v>
      </c>
      <c r="AO345" s="99">
        <v>15973</v>
      </c>
      <c r="AP345" s="100">
        <v>16111</v>
      </c>
      <c r="AQ345" s="98">
        <v>16087</v>
      </c>
      <c r="AR345" s="99">
        <v>16191</v>
      </c>
      <c r="AS345" s="99">
        <v>15819</v>
      </c>
      <c r="AT345" s="99">
        <v>15989</v>
      </c>
      <c r="AU345" s="99">
        <v>16280</v>
      </c>
      <c r="AV345" s="99">
        <v>16429</v>
      </c>
      <c r="AW345" s="99">
        <v>16726</v>
      </c>
      <c r="AX345" s="99">
        <v>16972</v>
      </c>
      <c r="AY345" s="99">
        <v>17079</v>
      </c>
      <c r="AZ345" s="99">
        <v>17247</v>
      </c>
      <c r="BA345" s="99">
        <v>17389</v>
      </c>
      <c r="BB345" s="100">
        <v>17514</v>
      </c>
      <c r="BC345" s="98">
        <v>17645</v>
      </c>
      <c r="BD345" s="99">
        <v>17758</v>
      </c>
      <c r="BE345" s="99">
        <v>18094</v>
      </c>
      <c r="BF345" s="99">
        <v>18123</v>
      </c>
      <c r="BG345" s="99">
        <v>18237</v>
      </c>
      <c r="BH345" s="99">
        <v>18371</v>
      </c>
      <c r="BI345" s="99">
        <v>18472</v>
      </c>
      <c r="BJ345" s="99">
        <v>18524</v>
      </c>
      <c r="BK345" s="99">
        <v>18599</v>
      </c>
      <c r="BL345" s="99">
        <v>18766</v>
      </c>
      <c r="BM345" s="99">
        <v>18784</v>
      </c>
      <c r="BN345" s="100">
        <v>18637</v>
      </c>
      <c r="BO345" s="99">
        <v>18579</v>
      </c>
      <c r="BP345" s="99">
        <v>18460</v>
      </c>
      <c r="BQ345" s="99">
        <v>18613</v>
      </c>
      <c r="BR345" s="99">
        <v>18724</v>
      </c>
      <c r="BS345" s="99">
        <v>18803</v>
      </c>
      <c r="BT345" s="99">
        <v>18974</v>
      </c>
      <c r="BU345" s="99">
        <v>18970</v>
      </c>
      <c r="BV345" s="99">
        <v>18879</v>
      </c>
      <c r="BW345" s="99">
        <v>18941</v>
      </c>
      <c r="BX345" s="99">
        <v>19052</v>
      </c>
      <c r="BY345" s="99">
        <v>18954</v>
      </c>
      <c r="BZ345" s="100">
        <v>18726</v>
      </c>
      <c r="CA345" s="99">
        <v>18849</v>
      </c>
      <c r="CB345" s="99">
        <v>18593</v>
      </c>
      <c r="CC345" s="99">
        <v>18388</v>
      </c>
      <c r="CD345" s="99">
        <v>18816</v>
      </c>
      <c r="CE345" s="99">
        <v>18883</v>
      </c>
      <c r="CF345" s="99">
        <v>18884</v>
      </c>
      <c r="CG345" s="99">
        <v>18877</v>
      </c>
      <c r="CH345" s="99">
        <v>19019</v>
      </c>
      <c r="CI345" s="99">
        <v>18999</v>
      </c>
      <c r="CJ345" s="99">
        <v>19101</v>
      </c>
      <c r="CK345" s="99">
        <v>19200</v>
      </c>
      <c r="CL345" s="100">
        <v>19180</v>
      </c>
      <c r="CM345" s="98">
        <v>18570</v>
      </c>
      <c r="CN345" s="99">
        <v>18706</v>
      </c>
      <c r="CO345" s="99">
        <v>18863</v>
      </c>
      <c r="CP345" s="99">
        <v>19066</v>
      </c>
      <c r="CQ345" s="99">
        <v>19112</v>
      </c>
      <c r="CR345" s="99">
        <v>19272</v>
      </c>
      <c r="CS345" s="99">
        <v>19299</v>
      </c>
      <c r="CT345" s="99">
        <v>19491</v>
      </c>
      <c r="CU345" s="99">
        <v>19582</v>
      </c>
      <c r="CV345" s="99">
        <v>19720</v>
      </c>
      <c r="CW345" s="99">
        <v>19680</v>
      </c>
      <c r="CX345" s="100">
        <v>19766</v>
      </c>
      <c r="CY345" s="99">
        <v>19635</v>
      </c>
      <c r="CZ345" s="99">
        <v>19676</v>
      </c>
      <c r="DA345" s="99">
        <v>19830</v>
      </c>
      <c r="DB345" s="99">
        <v>19961</v>
      </c>
      <c r="DC345" s="99">
        <v>20079</v>
      </c>
      <c r="DD345" s="99">
        <v>20165</v>
      </c>
      <c r="DE345" s="99">
        <v>20069</v>
      </c>
      <c r="DF345" s="99">
        <v>20017</v>
      </c>
      <c r="DG345" s="99">
        <v>19927</v>
      </c>
      <c r="DH345" s="99">
        <v>19706</v>
      </c>
      <c r="DI345" s="99">
        <v>19650</v>
      </c>
      <c r="DJ345" s="100">
        <v>19351</v>
      </c>
      <c r="DL345" s="96"/>
      <c r="DM345" s="97" t="s">
        <v>414</v>
      </c>
      <c r="DN345" s="98">
        <v>3102</v>
      </c>
      <c r="DO345" s="99">
        <v>3153</v>
      </c>
      <c r="DP345" s="99">
        <v>3173</v>
      </c>
      <c r="DQ345" s="99">
        <v>3186</v>
      </c>
      <c r="DR345" s="99">
        <v>3107</v>
      </c>
      <c r="DS345" s="99">
        <v>3178</v>
      </c>
      <c r="DT345" s="99">
        <v>3171</v>
      </c>
      <c r="DU345" s="99">
        <v>3130</v>
      </c>
      <c r="DV345" s="99">
        <v>3133</v>
      </c>
      <c r="DW345" s="99">
        <v>3146</v>
      </c>
      <c r="DX345" s="99">
        <v>3110</v>
      </c>
      <c r="DY345" s="100">
        <v>3126</v>
      </c>
      <c r="DZ345" s="98">
        <v>3062</v>
      </c>
      <c r="EA345" s="99">
        <v>3106</v>
      </c>
      <c r="EB345" s="99">
        <v>3073</v>
      </c>
      <c r="EC345" s="99">
        <v>3161</v>
      </c>
      <c r="ED345" s="99">
        <v>3167</v>
      </c>
      <c r="EE345" s="99">
        <v>3217</v>
      </c>
      <c r="EF345" s="99">
        <v>3306</v>
      </c>
      <c r="EG345" s="99">
        <v>3390</v>
      </c>
      <c r="EH345" s="99">
        <v>3453</v>
      </c>
      <c r="EI345" s="99">
        <v>3478</v>
      </c>
      <c r="EJ345" s="99">
        <v>3471</v>
      </c>
      <c r="EK345" s="100">
        <v>3482</v>
      </c>
      <c r="EL345" s="99">
        <v>3505</v>
      </c>
      <c r="EM345" s="99">
        <v>3495</v>
      </c>
      <c r="EN345" s="99">
        <v>3499</v>
      </c>
      <c r="EO345" s="99">
        <v>3536</v>
      </c>
      <c r="EP345" s="99">
        <v>3572</v>
      </c>
      <c r="EQ345" s="99">
        <v>3629</v>
      </c>
      <c r="ER345" s="99">
        <v>3649</v>
      </c>
      <c r="ES345" s="99">
        <v>3669</v>
      </c>
      <c r="ET345" s="99">
        <v>3657</v>
      </c>
      <c r="EU345" s="99">
        <v>3678</v>
      </c>
      <c r="EV345" s="99">
        <v>3670</v>
      </c>
      <c r="EW345" s="100">
        <v>3698</v>
      </c>
      <c r="EX345" s="98">
        <v>3728</v>
      </c>
      <c r="EY345" s="99">
        <v>3728</v>
      </c>
      <c r="EZ345" s="99">
        <v>3724</v>
      </c>
      <c r="FA345" s="99">
        <v>3727</v>
      </c>
      <c r="FB345" s="99">
        <v>3734</v>
      </c>
      <c r="FC345" s="99">
        <v>3927</v>
      </c>
      <c r="FD345" s="99">
        <v>3982</v>
      </c>
      <c r="FE345" s="99">
        <v>3978</v>
      </c>
      <c r="FF345" s="99">
        <v>3944</v>
      </c>
      <c r="FG345" s="99">
        <v>3971</v>
      </c>
      <c r="FH345" s="99">
        <v>3945</v>
      </c>
      <c r="FI345" s="100">
        <v>3977</v>
      </c>
      <c r="FJ345" s="98">
        <v>3994</v>
      </c>
      <c r="FK345" s="99">
        <v>3986</v>
      </c>
      <c r="FL345" s="99">
        <v>3985</v>
      </c>
      <c r="FM345" s="99">
        <v>3988</v>
      </c>
      <c r="FN345" s="99">
        <v>3956</v>
      </c>
      <c r="FO345" s="99">
        <v>3906</v>
      </c>
      <c r="FP345" s="99">
        <v>3890</v>
      </c>
      <c r="FQ345" s="99">
        <v>3842</v>
      </c>
      <c r="FR345" s="99">
        <v>3823</v>
      </c>
      <c r="FS345" s="99">
        <v>3856</v>
      </c>
      <c r="FT345" s="99">
        <v>3822</v>
      </c>
      <c r="FU345" s="100">
        <v>3754</v>
      </c>
      <c r="FV345" s="98">
        <v>3714</v>
      </c>
      <c r="FW345" s="99">
        <v>3705</v>
      </c>
      <c r="FX345" s="99">
        <v>3659</v>
      </c>
      <c r="FY345" s="99">
        <v>3615</v>
      </c>
      <c r="FZ345" s="99">
        <v>3594</v>
      </c>
      <c r="GA345" s="99">
        <v>3576</v>
      </c>
      <c r="GB345" s="99">
        <v>3526</v>
      </c>
      <c r="GC345" s="99">
        <v>3491</v>
      </c>
      <c r="GD345" s="99">
        <v>3467</v>
      </c>
      <c r="GE345" s="99">
        <v>3418</v>
      </c>
      <c r="GF345" s="99">
        <v>3402</v>
      </c>
      <c r="GG345" s="100">
        <v>3337</v>
      </c>
      <c r="GH345" s="98">
        <v>3311</v>
      </c>
      <c r="GI345" s="99">
        <v>3306</v>
      </c>
      <c r="GJ345" s="99">
        <v>3246</v>
      </c>
      <c r="GK345" s="99">
        <v>3218</v>
      </c>
      <c r="GL345" s="99">
        <v>3152</v>
      </c>
      <c r="GM345" s="99">
        <v>3125</v>
      </c>
      <c r="GN345" s="99">
        <v>3084</v>
      </c>
      <c r="GO345" s="99">
        <v>3045</v>
      </c>
      <c r="GP345" s="99">
        <v>3112</v>
      </c>
      <c r="GQ345" s="99">
        <v>2890</v>
      </c>
      <c r="GR345" s="99">
        <v>2837</v>
      </c>
      <c r="GS345" s="100">
        <v>2830</v>
      </c>
      <c r="GT345" s="98">
        <v>2844</v>
      </c>
      <c r="GU345" s="99">
        <v>2841</v>
      </c>
      <c r="GV345" s="99">
        <v>2750</v>
      </c>
      <c r="GW345" s="99">
        <v>2757</v>
      </c>
      <c r="GX345" s="99">
        <v>4394</v>
      </c>
      <c r="GY345" s="100">
        <v>2704</v>
      </c>
      <c r="GZ345" s="291"/>
    </row>
    <row r="346" spans="2:208" x14ac:dyDescent="0.25">
      <c r="B346" s="96"/>
      <c r="C346" s="97" t="s">
        <v>395</v>
      </c>
      <c r="D346" s="100">
        <v>5194</v>
      </c>
      <c r="E346" s="100">
        <v>8422</v>
      </c>
      <c r="F346" s="100">
        <v>9350</v>
      </c>
      <c r="G346" s="98">
        <v>9574</v>
      </c>
      <c r="H346" s="99">
        <v>9429</v>
      </c>
      <c r="I346" s="99">
        <v>9310</v>
      </c>
      <c r="J346" s="99">
        <v>9561</v>
      </c>
      <c r="K346" s="99">
        <v>9924</v>
      </c>
      <c r="L346" s="99">
        <v>10409</v>
      </c>
      <c r="M346" s="99">
        <v>10675</v>
      </c>
      <c r="N346" s="99">
        <v>11189</v>
      </c>
      <c r="O346" s="99">
        <v>11101</v>
      </c>
      <c r="P346" s="99">
        <v>12625</v>
      </c>
      <c r="Q346" s="99">
        <v>12833</v>
      </c>
      <c r="R346" s="100">
        <v>13297</v>
      </c>
      <c r="S346" s="99">
        <v>13381</v>
      </c>
      <c r="T346" s="99">
        <v>13524</v>
      </c>
      <c r="U346" s="99">
        <v>13759</v>
      </c>
      <c r="V346" s="99">
        <v>13938</v>
      </c>
      <c r="W346" s="99">
        <v>14112</v>
      </c>
      <c r="X346" s="99">
        <v>14407</v>
      </c>
      <c r="Y346" s="99">
        <v>14574</v>
      </c>
      <c r="Z346" s="99">
        <v>14444</v>
      </c>
      <c r="AA346" s="99">
        <v>14708</v>
      </c>
      <c r="AB346" s="99">
        <v>14968</v>
      </c>
      <c r="AC346" s="99">
        <v>14916</v>
      </c>
      <c r="AD346" s="100">
        <v>14962</v>
      </c>
      <c r="AE346" s="99">
        <v>14936</v>
      </c>
      <c r="AF346" s="99">
        <v>14841</v>
      </c>
      <c r="AG346" s="99">
        <v>15197</v>
      </c>
      <c r="AH346" s="99">
        <v>15393</v>
      </c>
      <c r="AI346" s="99">
        <v>15262</v>
      </c>
      <c r="AJ346" s="99">
        <v>15333</v>
      </c>
      <c r="AK346" s="99">
        <v>15078</v>
      </c>
      <c r="AL346" s="99">
        <v>14985</v>
      </c>
      <c r="AM346" s="99">
        <v>14619</v>
      </c>
      <c r="AN346" s="99">
        <v>14755</v>
      </c>
      <c r="AO346" s="99">
        <v>15166</v>
      </c>
      <c r="AP346" s="100">
        <v>15429</v>
      </c>
      <c r="AQ346" s="98">
        <v>15563</v>
      </c>
      <c r="AR346" s="99">
        <v>15799</v>
      </c>
      <c r="AS346" s="99">
        <v>13924</v>
      </c>
      <c r="AT346" s="99">
        <v>14780</v>
      </c>
      <c r="AU346" s="99">
        <v>15266</v>
      </c>
      <c r="AV346" s="99">
        <v>15677</v>
      </c>
      <c r="AW346" s="99">
        <v>16125</v>
      </c>
      <c r="AX346" s="99">
        <v>17069</v>
      </c>
      <c r="AY346" s="99">
        <v>17186</v>
      </c>
      <c r="AZ346" s="99">
        <v>17342</v>
      </c>
      <c r="BA346" s="99">
        <v>17454</v>
      </c>
      <c r="BB346" s="100">
        <v>17729</v>
      </c>
      <c r="BC346" s="98">
        <v>17675</v>
      </c>
      <c r="BD346" s="99">
        <v>17674</v>
      </c>
      <c r="BE346" s="99">
        <v>18091</v>
      </c>
      <c r="BF346" s="99">
        <v>18273</v>
      </c>
      <c r="BG346" s="99">
        <v>18564</v>
      </c>
      <c r="BH346" s="99">
        <v>18790</v>
      </c>
      <c r="BI346" s="99">
        <v>18794</v>
      </c>
      <c r="BJ346" s="99">
        <v>18961</v>
      </c>
      <c r="BK346" s="99">
        <v>19061</v>
      </c>
      <c r="BL346" s="99">
        <v>19209</v>
      </c>
      <c r="BM346" s="99">
        <v>19263</v>
      </c>
      <c r="BN346" s="100">
        <v>19200</v>
      </c>
      <c r="BO346" s="99">
        <v>19223</v>
      </c>
      <c r="BP346" s="99">
        <v>19273</v>
      </c>
      <c r="BQ346" s="99">
        <v>19476</v>
      </c>
      <c r="BR346" s="99">
        <v>19618</v>
      </c>
      <c r="BS346" s="99">
        <v>19713</v>
      </c>
      <c r="BT346" s="99">
        <v>20019</v>
      </c>
      <c r="BU346" s="99">
        <v>19997</v>
      </c>
      <c r="BV346" s="99">
        <v>20058</v>
      </c>
      <c r="BW346" s="99">
        <v>20024</v>
      </c>
      <c r="BX346" s="99">
        <v>20160</v>
      </c>
      <c r="BY346" s="99">
        <v>20040</v>
      </c>
      <c r="BZ346" s="100">
        <v>19905</v>
      </c>
      <c r="CA346" s="99">
        <v>19850</v>
      </c>
      <c r="CB346" s="99">
        <v>19825</v>
      </c>
      <c r="CC346" s="99">
        <v>19882</v>
      </c>
      <c r="CD346" s="99">
        <v>20040</v>
      </c>
      <c r="CE346" s="99">
        <v>19996</v>
      </c>
      <c r="CF346" s="99">
        <v>19953</v>
      </c>
      <c r="CG346" s="99">
        <v>19942</v>
      </c>
      <c r="CH346" s="99">
        <v>19915</v>
      </c>
      <c r="CI346" s="99">
        <v>19959</v>
      </c>
      <c r="CJ346" s="99">
        <v>20128</v>
      </c>
      <c r="CK346" s="99">
        <v>20242</v>
      </c>
      <c r="CL346" s="100">
        <v>20188</v>
      </c>
      <c r="CM346" s="98">
        <v>19527</v>
      </c>
      <c r="CN346" s="99">
        <v>18999</v>
      </c>
      <c r="CO346" s="99">
        <v>19142</v>
      </c>
      <c r="CP346" s="99">
        <v>19269</v>
      </c>
      <c r="CQ346" s="99">
        <v>19440</v>
      </c>
      <c r="CR346" s="99">
        <v>19559</v>
      </c>
      <c r="CS346" s="99">
        <v>19766</v>
      </c>
      <c r="CT346" s="99">
        <v>19817</v>
      </c>
      <c r="CU346" s="99">
        <v>19896</v>
      </c>
      <c r="CV346" s="99">
        <v>19919</v>
      </c>
      <c r="CW346" s="99">
        <v>19712</v>
      </c>
      <c r="CX346" s="100">
        <v>19803</v>
      </c>
      <c r="CY346" s="99">
        <v>19572</v>
      </c>
      <c r="CZ346" s="99">
        <v>19678</v>
      </c>
      <c r="DA346" s="99">
        <v>20027</v>
      </c>
      <c r="DB346" s="99">
        <v>20198</v>
      </c>
      <c r="DC346" s="99">
        <v>20149</v>
      </c>
      <c r="DD346" s="99">
        <v>20446</v>
      </c>
      <c r="DE346" s="99">
        <v>20148</v>
      </c>
      <c r="DF346" s="99">
        <v>20190</v>
      </c>
      <c r="DG346" s="99">
        <v>20120</v>
      </c>
      <c r="DH346" s="99">
        <v>19892</v>
      </c>
      <c r="DI346" s="99">
        <v>19611</v>
      </c>
      <c r="DJ346" s="100">
        <v>19234</v>
      </c>
      <c r="DL346" s="96"/>
      <c r="DM346" s="97" t="s">
        <v>415</v>
      </c>
      <c r="DN346" s="98">
        <v>7479</v>
      </c>
      <c r="DO346" s="99">
        <v>7414</v>
      </c>
      <c r="DP346" s="99">
        <v>6604</v>
      </c>
      <c r="DQ346" s="99">
        <v>6666</v>
      </c>
      <c r="DR346" s="99">
        <v>6529</v>
      </c>
      <c r="DS346" s="99">
        <v>6552</v>
      </c>
      <c r="DT346" s="99">
        <v>6496</v>
      </c>
      <c r="DU346" s="99">
        <v>6426</v>
      </c>
      <c r="DV346" s="99">
        <v>6448</v>
      </c>
      <c r="DW346" s="99">
        <v>6559</v>
      </c>
      <c r="DX346" s="99">
        <v>6399</v>
      </c>
      <c r="DY346" s="100">
        <v>6656</v>
      </c>
      <c r="DZ346" s="98">
        <v>7401</v>
      </c>
      <c r="EA346" s="99">
        <v>7328</v>
      </c>
      <c r="EB346" s="99">
        <v>6419</v>
      </c>
      <c r="EC346" s="99">
        <v>6413</v>
      </c>
      <c r="ED346" s="99">
        <v>6370</v>
      </c>
      <c r="EE346" s="99">
        <v>6374</v>
      </c>
      <c r="EF346" s="99">
        <v>6432</v>
      </c>
      <c r="EG346" s="99">
        <v>6590</v>
      </c>
      <c r="EH346" s="99">
        <v>6640</v>
      </c>
      <c r="EI346" s="99">
        <v>6785</v>
      </c>
      <c r="EJ346" s="99">
        <v>6879</v>
      </c>
      <c r="EK346" s="100">
        <v>7248</v>
      </c>
      <c r="EL346" s="99">
        <v>8087</v>
      </c>
      <c r="EM346" s="99">
        <v>7979</v>
      </c>
      <c r="EN346" s="99">
        <v>7222</v>
      </c>
      <c r="EO346" s="99">
        <v>7249</v>
      </c>
      <c r="EP346" s="99">
        <v>7327</v>
      </c>
      <c r="EQ346" s="99">
        <v>7395</v>
      </c>
      <c r="ER346" s="99">
        <v>7416</v>
      </c>
      <c r="ES346" s="99">
        <v>7385</v>
      </c>
      <c r="ET346" s="99">
        <v>7461</v>
      </c>
      <c r="EU346" s="99">
        <v>7668</v>
      </c>
      <c r="EV346" s="99">
        <v>7606</v>
      </c>
      <c r="EW346" s="100">
        <v>7839</v>
      </c>
      <c r="EX346" s="98">
        <v>8832</v>
      </c>
      <c r="EY346" s="99">
        <v>8617</v>
      </c>
      <c r="EZ346" s="99">
        <v>7912</v>
      </c>
      <c r="FA346" s="99">
        <v>7787</v>
      </c>
      <c r="FB346" s="99">
        <v>7760</v>
      </c>
      <c r="FC346" s="99">
        <v>7722</v>
      </c>
      <c r="FD346" s="99">
        <v>7813</v>
      </c>
      <c r="FE346" s="99">
        <v>7727</v>
      </c>
      <c r="FF346" s="99">
        <v>7781</v>
      </c>
      <c r="FG346" s="99">
        <v>7965</v>
      </c>
      <c r="FH346" s="99">
        <v>7772</v>
      </c>
      <c r="FI346" s="100">
        <v>8114</v>
      </c>
      <c r="FJ346" s="98">
        <v>9065</v>
      </c>
      <c r="FK346" s="99">
        <v>8740</v>
      </c>
      <c r="FL346" s="99">
        <v>8039</v>
      </c>
      <c r="FM346" s="99">
        <v>7984</v>
      </c>
      <c r="FN346" s="99">
        <v>7758</v>
      </c>
      <c r="FO346" s="99">
        <v>7762</v>
      </c>
      <c r="FP346" s="99">
        <v>7675</v>
      </c>
      <c r="FQ346" s="99">
        <v>7574</v>
      </c>
      <c r="FR346" s="99">
        <v>7550</v>
      </c>
      <c r="FS346" s="99">
        <v>7611</v>
      </c>
      <c r="FT346" s="99">
        <v>7490</v>
      </c>
      <c r="FU346" s="100">
        <v>7695</v>
      </c>
      <c r="FV346" s="98">
        <v>8432</v>
      </c>
      <c r="FW346" s="99">
        <v>8176</v>
      </c>
      <c r="FX346" s="99">
        <v>7524</v>
      </c>
      <c r="FY346" s="99">
        <v>7256</v>
      </c>
      <c r="FZ346" s="99">
        <v>7027</v>
      </c>
      <c r="GA346" s="99">
        <v>7232</v>
      </c>
      <c r="GB346" s="99">
        <v>6848</v>
      </c>
      <c r="GC346" s="99">
        <v>6666</v>
      </c>
      <c r="GD346" s="99">
        <v>6662</v>
      </c>
      <c r="GE346" s="99">
        <v>6674</v>
      </c>
      <c r="GF346" s="99">
        <v>6488</v>
      </c>
      <c r="GG346" s="100">
        <v>6737</v>
      </c>
      <c r="GH346" s="98">
        <v>7519</v>
      </c>
      <c r="GI346" s="99">
        <v>7337</v>
      </c>
      <c r="GJ346" s="99">
        <v>6462</v>
      </c>
      <c r="GK346" s="99">
        <v>6374</v>
      </c>
      <c r="GL346" s="99">
        <v>6054</v>
      </c>
      <c r="GM346" s="99">
        <v>6125</v>
      </c>
      <c r="GN346" s="99">
        <v>5921</v>
      </c>
      <c r="GO346" s="99">
        <v>5867</v>
      </c>
      <c r="GP346" s="99">
        <v>6144</v>
      </c>
      <c r="GQ346" s="99">
        <v>5725</v>
      </c>
      <c r="GR346" s="99">
        <v>5577</v>
      </c>
      <c r="GS346" s="100">
        <v>5548</v>
      </c>
      <c r="GT346" s="98">
        <v>6640</v>
      </c>
      <c r="GU346" s="99">
        <v>6576</v>
      </c>
      <c r="GV346" s="99">
        <v>5557</v>
      </c>
      <c r="GW346" s="99">
        <v>5635</v>
      </c>
      <c r="GX346" s="99">
        <v>5204</v>
      </c>
      <c r="GY346" s="100">
        <v>5555</v>
      </c>
      <c r="GZ346" s="291"/>
    </row>
    <row r="347" spans="2:208" x14ac:dyDescent="0.25">
      <c r="B347" s="96"/>
      <c r="C347" s="97" t="s">
        <v>396</v>
      </c>
      <c r="D347" s="100">
        <v>14658</v>
      </c>
      <c r="E347" s="100">
        <v>19327</v>
      </c>
      <c r="F347" s="100">
        <v>21001</v>
      </c>
      <c r="G347" s="98">
        <v>21360</v>
      </c>
      <c r="H347" s="99">
        <v>21429</v>
      </c>
      <c r="I347" s="99">
        <v>21646</v>
      </c>
      <c r="J347" s="99">
        <v>22186</v>
      </c>
      <c r="K347" s="99">
        <v>22600</v>
      </c>
      <c r="L347" s="99">
        <v>23476</v>
      </c>
      <c r="M347" s="99">
        <v>23625</v>
      </c>
      <c r="N347" s="99">
        <v>24184</v>
      </c>
      <c r="O347" s="99">
        <v>24364</v>
      </c>
      <c r="P347" s="99">
        <v>24587</v>
      </c>
      <c r="Q347" s="99">
        <v>24720</v>
      </c>
      <c r="R347" s="100">
        <v>24689</v>
      </c>
      <c r="S347" s="99">
        <v>24918</v>
      </c>
      <c r="T347" s="99">
        <v>25071</v>
      </c>
      <c r="U347" s="99">
        <v>25275</v>
      </c>
      <c r="V347" s="99">
        <v>25660</v>
      </c>
      <c r="W347" s="99">
        <v>25883</v>
      </c>
      <c r="X347" s="99">
        <v>26230</v>
      </c>
      <c r="Y347" s="99">
        <v>26362</v>
      </c>
      <c r="Z347" s="99">
        <v>26737</v>
      </c>
      <c r="AA347" s="99">
        <v>26973</v>
      </c>
      <c r="AB347" s="99">
        <v>27101</v>
      </c>
      <c r="AC347" s="99">
        <v>27059</v>
      </c>
      <c r="AD347" s="100">
        <v>27285</v>
      </c>
      <c r="AE347" s="99">
        <v>27563</v>
      </c>
      <c r="AF347" s="99">
        <v>27437</v>
      </c>
      <c r="AG347" s="99">
        <v>27932</v>
      </c>
      <c r="AH347" s="99">
        <v>28270</v>
      </c>
      <c r="AI347" s="99">
        <v>28047</v>
      </c>
      <c r="AJ347" s="99">
        <v>28382</v>
      </c>
      <c r="AK347" s="99">
        <v>28540</v>
      </c>
      <c r="AL347" s="99">
        <v>28377</v>
      </c>
      <c r="AM347" s="99">
        <v>28013</v>
      </c>
      <c r="AN347" s="99">
        <v>28126</v>
      </c>
      <c r="AO347" s="99">
        <v>28767</v>
      </c>
      <c r="AP347" s="100">
        <v>29218</v>
      </c>
      <c r="AQ347" s="98">
        <v>29746</v>
      </c>
      <c r="AR347" s="99">
        <v>29990</v>
      </c>
      <c r="AS347" s="99">
        <v>29969</v>
      </c>
      <c r="AT347" s="99">
        <v>30686</v>
      </c>
      <c r="AU347" s="99">
        <v>31175</v>
      </c>
      <c r="AV347" s="99">
        <v>32176</v>
      </c>
      <c r="AW347" s="99">
        <v>32751</v>
      </c>
      <c r="AX347" s="99">
        <v>33436</v>
      </c>
      <c r="AY347" s="99">
        <v>33848</v>
      </c>
      <c r="AZ347" s="99">
        <v>34058</v>
      </c>
      <c r="BA347" s="99">
        <v>34538</v>
      </c>
      <c r="BB347" s="100">
        <v>34909</v>
      </c>
      <c r="BC347" s="98">
        <v>34906</v>
      </c>
      <c r="BD347" s="99">
        <v>35268</v>
      </c>
      <c r="BE347" s="99">
        <v>36395</v>
      </c>
      <c r="BF347" s="99">
        <v>36671</v>
      </c>
      <c r="BG347" s="99">
        <v>36987</v>
      </c>
      <c r="BH347" s="99">
        <v>37289</v>
      </c>
      <c r="BI347" s="99">
        <v>37180</v>
      </c>
      <c r="BJ347" s="99">
        <v>37338</v>
      </c>
      <c r="BK347" s="99">
        <v>37355</v>
      </c>
      <c r="BL347" s="99">
        <v>37982</v>
      </c>
      <c r="BM347" s="99">
        <v>38065</v>
      </c>
      <c r="BN347" s="100">
        <v>38307</v>
      </c>
      <c r="BO347" s="99">
        <v>38184</v>
      </c>
      <c r="BP347" s="99">
        <v>38079</v>
      </c>
      <c r="BQ347" s="99">
        <v>38346</v>
      </c>
      <c r="BR347" s="99">
        <v>38692</v>
      </c>
      <c r="BS347" s="99">
        <v>38862</v>
      </c>
      <c r="BT347" s="99">
        <v>38970</v>
      </c>
      <c r="BU347" s="99">
        <v>39046</v>
      </c>
      <c r="BV347" s="99">
        <v>39258</v>
      </c>
      <c r="BW347" s="99">
        <v>39311</v>
      </c>
      <c r="BX347" s="99">
        <v>39776</v>
      </c>
      <c r="BY347" s="99">
        <v>39637</v>
      </c>
      <c r="BZ347" s="100">
        <v>39534</v>
      </c>
      <c r="CA347" s="99">
        <v>39423</v>
      </c>
      <c r="CB347" s="99">
        <v>39628</v>
      </c>
      <c r="CC347" s="99">
        <v>39754</v>
      </c>
      <c r="CD347" s="99">
        <v>39917</v>
      </c>
      <c r="CE347" s="99">
        <v>39968</v>
      </c>
      <c r="CF347" s="99">
        <v>40087</v>
      </c>
      <c r="CG347" s="99">
        <v>40240</v>
      </c>
      <c r="CH347" s="99">
        <v>40340</v>
      </c>
      <c r="CI347" s="99">
        <v>40498</v>
      </c>
      <c r="CJ347" s="99">
        <v>40783</v>
      </c>
      <c r="CK347" s="99">
        <v>40958</v>
      </c>
      <c r="CL347" s="100">
        <v>40857</v>
      </c>
      <c r="CM347" s="98">
        <v>40180</v>
      </c>
      <c r="CN347" s="99">
        <v>40579</v>
      </c>
      <c r="CO347" s="99">
        <v>40953</v>
      </c>
      <c r="CP347" s="99">
        <v>41402</v>
      </c>
      <c r="CQ347" s="99">
        <v>41665</v>
      </c>
      <c r="CR347" s="99">
        <v>41855</v>
      </c>
      <c r="CS347" s="99">
        <v>41742</v>
      </c>
      <c r="CT347" s="99">
        <v>41651</v>
      </c>
      <c r="CU347" s="99">
        <v>41841</v>
      </c>
      <c r="CV347" s="99">
        <v>41791</v>
      </c>
      <c r="CW347" s="99">
        <v>41675</v>
      </c>
      <c r="CX347" s="100">
        <v>41795</v>
      </c>
      <c r="CY347" s="99">
        <v>41568</v>
      </c>
      <c r="CZ347" s="99">
        <v>41668</v>
      </c>
      <c r="DA347" s="99">
        <v>41974</v>
      </c>
      <c r="DB347" s="99">
        <v>42230</v>
      </c>
      <c r="DC347" s="99">
        <v>42169</v>
      </c>
      <c r="DD347" s="99">
        <v>42636</v>
      </c>
      <c r="DE347" s="99">
        <v>42517</v>
      </c>
      <c r="DF347" s="99">
        <v>43032</v>
      </c>
      <c r="DG347" s="99">
        <v>43113</v>
      </c>
      <c r="DH347" s="99">
        <v>43226</v>
      </c>
      <c r="DI347" s="99">
        <v>42819</v>
      </c>
      <c r="DJ347" s="100">
        <v>42642</v>
      </c>
      <c r="DL347" s="96"/>
      <c r="DM347" s="97" t="s">
        <v>416</v>
      </c>
      <c r="DN347" s="98">
        <v>5767</v>
      </c>
      <c r="DO347" s="99">
        <v>5820</v>
      </c>
      <c r="DP347" s="99">
        <v>5809</v>
      </c>
      <c r="DQ347" s="99">
        <v>5846</v>
      </c>
      <c r="DR347" s="99">
        <v>5707</v>
      </c>
      <c r="DS347" s="99">
        <v>5807</v>
      </c>
      <c r="DT347" s="99">
        <v>5787</v>
      </c>
      <c r="DU347" s="99">
        <v>5752</v>
      </c>
      <c r="DV347" s="99">
        <v>5745</v>
      </c>
      <c r="DW347" s="99">
        <v>5768</v>
      </c>
      <c r="DX347" s="99">
        <v>5688</v>
      </c>
      <c r="DY347" s="100">
        <v>5788</v>
      </c>
      <c r="DZ347" s="98">
        <v>5747</v>
      </c>
      <c r="EA347" s="99">
        <v>5794</v>
      </c>
      <c r="EB347" s="99">
        <v>5782</v>
      </c>
      <c r="EC347" s="99">
        <v>5887</v>
      </c>
      <c r="ED347" s="99">
        <v>5870</v>
      </c>
      <c r="EE347" s="99">
        <v>5937</v>
      </c>
      <c r="EF347" s="99">
        <v>6001</v>
      </c>
      <c r="EG347" s="99">
        <v>6171</v>
      </c>
      <c r="EH347" s="99">
        <v>6233</v>
      </c>
      <c r="EI347" s="99">
        <v>6282</v>
      </c>
      <c r="EJ347" s="99">
        <v>6312</v>
      </c>
      <c r="EK347" s="100">
        <v>6335</v>
      </c>
      <c r="EL347" s="99">
        <v>6417</v>
      </c>
      <c r="EM347" s="99">
        <v>6437</v>
      </c>
      <c r="EN347" s="99">
        <v>6493</v>
      </c>
      <c r="EO347" s="99">
        <v>6491</v>
      </c>
      <c r="EP347" s="99">
        <v>6570</v>
      </c>
      <c r="EQ347" s="99">
        <v>6626</v>
      </c>
      <c r="ER347" s="99">
        <v>6657</v>
      </c>
      <c r="ES347" s="99">
        <v>6660</v>
      </c>
      <c r="ET347" s="99">
        <v>6709</v>
      </c>
      <c r="EU347" s="99">
        <v>6701</v>
      </c>
      <c r="EV347" s="99">
        <v>6685</v>
      </c>
      <c r="EW347" s="100">
        <v>6683</v>
      </c>
      <c r="EX347" s="98">
        <v>6807</v>
      </c>
      <c r="EY347" s="99">
        <v>7050</v>
      </c>
      <c r="EZ347" s="99">
        <v>7135</v>
      </c>
      <c r="FA347" s="99">
        <v>7074</v>
      </c>
      <c r="FB347" s="99">
        <v>7067</v>
      </c>
      <c r="FC347" s="99">
        <v>7023</v>
      </c>
      <c r="FD347" s="99">
        <v>7049</v>
      </c>
      <c r="FE347" s="99">
        <v>7109</v>
      </c>
      <c r="FF347" s="99">
        <v>7128</v>
      </c>
      <c r="FG347" s="99">
        <v>7167</v>
      </c>
      <c r="FH347" s="99">
        <v>7177</v>
      </c>
      <c r="FI347" s="100">
        <v>7122</v>
      </c>
      <c r="FJ347" s="98">
        <v>7208</v>
      </c>
      <c r="FK347" s="99">
        <v>7235</v>
      </c>
      <c r="FL347" s="99">
        <v>7273</v>
      </c>
      <c r="FM347" s="99">
        <v>7299</v>
      </c>
      <c r="FN347" s="99">
        <v>7262</v>
      </c>
      <c r="FO347" s="99">
        <v>7263</v>
      </c>
      <c r="FP347" s="99">
        <v>7197</v>
      </c>
      <c r="FQ347" s="99">
        <v>7132</v>
      </c>
      <c r="FR347" s="99">
        <v>7152</v>
      </c>
      <c r="FS347" s="99">
        <v>7242</v>
      </c>
      <c r="FT347" s="99">
        <v>7256</v>
      </c>
      <c r="FU347" s="100">
        <v>7194</v>
      </c>
      <c r="FV347" s="98">
        <v>7188</v>
      </c>
      <c r="FW347" s="99">
        <v>7177</v>
      </c>
      <c r="FX347" s="99">
        <v>7143</v>
      </c>
      <c r="FY347" s="99">
        <v>7152</v>
      </c>
      <c r="FZ347" s="99">
        <v>7145</v>
      </c>
      <c r="GA347" s="99">
        <v>7174</v>
      </c>
      <c r="GB347" s="99">
        <v>7115</v>
      </c>
      <c r="GC347" s="99">
        <v>7018</v>
      </c>
      <c r="GD347" s="99">
        <v>6994</v>
      </c>
      <c r="GE347" s="99">
        <v>6941</v>
      </c>
      <c r="GF347" s="99">
        <v>6848</v>
      </c>
      <c r="GG347" s="100">
        <v>6806</v>
      </c>
      <c r="GH347" s="98">
        <v>6822</v>
      </c>
      <c r="GI347" s="99">
        <v>6790</v>
      </c>
      <c r="GJ347" s="99">
        <v>6781</v>
      </c>
      <c r="GK347" s="99">
        <v>6763</v>
      </c>
      <c r="GL347" s="99">
        <v>6700</v>
      </c>
      <c r="GM347" s="99">
        <v>6615</v>
      </c>
      <c r="GN347" s="99">
        <v>6551</v>
      </c>
      <c r="GO347" s="99">
        <v>6478</v>
      </c>
      <c r="GP347" s="99">
        <v>6586</v>
      </c>
      <c r="GQ347" s="99">
        <v>6245</v>
      </c>
      <c r="GR347" s="99">
        <v>5655</v>
      </c>
      <c r="GS347" s="100">
        <v>6111</v>
      </c>
      <c r="GT347" s="98">
        <v>6111</v>
      </c>
      <c r="GU347" s="99">
        <v>6106</v>
      </c>
      <c r="GV347" s="99">
        <v>5955</v>
      </c>
      <c r="GW347" s="99">
        <v>5944</v>
      </c>
      <c r="GX347" s="99">
        <v>6676</v>
      </c>
      <c r="GY347" s="100">
        <v>5342</v>
      </c>
      <c r="GZ347" s="291"/>
    </row>
    <row r="348" spans="2:208" ht="13" thickBot="1" x14ac:dyDescent="0.3">
      <c r="B348" s="96"/>
      <c r="C348" s="97" t="s">
        <v>397</v>
      </c>
      <c r="D348" s="100">
        <v>5698</v>
      </c>
      <c r="E348" s="100">
        <v>6455</v>
      </c>
      <c r="F348" s="100">
        <v>6886</v>
      </c>
      <c r="G348" s="98">
        <v>6938</v>
      </c>
      <c r="H348" s="99">
        <v>6962</v>
      </c>
      <c r="I348" s="99">
        <v>7027</v>
      </c>
      <c r="J348" s="99">
        <v>7109</v>
      </c>
      <c r="K348" s="99">
        <v>7247</v>
      </c>
      <c r="L348" s="99">
        <v>7386</v>
      </c>
      <c r="M348" s="99">
        <v>7430</v>
      </c>
      <c r="N348" s="99">
        <v>7400</v>
      </c>
      <c r="O348" s="99">
        <v>7428</v>
      </c>
      <c r="P348" s="99">
        <v>7467</v>
      </c>
      <c r="Q348" s="99">
        <v>7538</v>
      </c>
      <c r="R348" s="100">
        <v>7689</v>
      </c>
      <c r="S348" s="99">
        <v>7678</v>
      </c>
      <c r="T348" s="99">
        <v>7710</v>
      </c>
      <c r="U348" s="99">
        <v>7853</v>
      </c>
      <c r="V348" s="99">
        <v>7992</v>
      </c>
      <c r="W348" s="99">
        <v>8074</v>
      </c>
      <c r="X348" s="99">
        <v>8104</v>
      </c>
      <c r="Y348" s="99">
        <v>8189</v>
      </c>
      <c r="Z348" s="99">
        <v>8344</v>
      </c>
      <c r="AA348" s="99">
        <v>8323</v>
      </c>
      <c r="AB348" s="99">
        <v>8365</v>
      </c>
      <c r="AC348" s="99">
        <v>8318</v>
      </c>
      <c r="AD348" s="100">
        <v>8356</v>
      </c>
      <c r="AE348" s="99">
        <v>8330</v>
      </c>
      <c r="AF348" s="99">
        <v>8251</v>
      </c>
      <c r="AG348" s="99">
        <v>8468</v>
      </c>
      <c r="AH348" s="99">
        <v>8568</v>
      </c>
      <c r="AI348" s="99">
        <v>8628</v>
      </c>
      <c r="AJ348" s="99">
        <v>8689</v>
      </c>
      <c r="AK348" s="99">
        <v>8624</v>
      </c>
      <c r="AL348" s="99">
        <v>8801</v>
      </c>
      <c r="AM348" s="99">
        <v>9098</v>
      </c>
      <c r="AN348" s="99">
        <v>9291</v>
      </c>
      <c r="AO348" s="99">
        <v>9455</v>
      </c>
      <c r="AP348" s="100">
        <v>9507</v>
      </c>
      <c r="AQ348" s="98">
        <v>9552</v>
      </c>
      <c r="AR348" s="99">
        <v>9517</v>
      </c>
      <c r="AS348" s="99">
        <v>9471</v>
      </c>
      <c r="AT348" s="99">
        <v>9614</v>
      </c>
      <c r="AU348" s="99">
        <v>9715</v>
      </c>
      <c r="AV348" s="99">
        <v>9788</v>
      </c>
      <c r="AW348" s="99">
        <v>9994</v>
      </c>
      <c r="AX348" s="99">
        <v>10136</v>
      </c>
      <c r="AY348" s="99">
        <v>10170</v>
      </c>
      <c r="AZ348" s="99">
        <v>10249</v>
      </c>
      <c r="BA348" s="99">
        <v>10450</v>
      </c>
      <c r="BB348" s="100">
        <v>10496</v>
      </c>
      <c r="BC348" s="98">
        <v>10695</v>
      </c>
      <c r="BD348" s="99">
        <v>10716</v>
      </c>
      <c r="BE348" s="99">
        <v>10914</v>
      </c>
      <c r="BF348" s="99">
        <v>10981</v>
      </c>
      <c r="BG348" s="99">
        <v>11113</v>
      </c>
      <c r="BH348" s="99">
        <v>11134</v>
      </c>
      <c r="BI348" s="99">
        <v>11295</v>
      </c>
      <c r="BJ348" s="99">
        <v>11378</v>
      </c>
      <c r="BK348" s="99">
        <v>11439</v>
      </c>
      <c r="BL348" s="99">
        <v>11670</v>
      </c>
      <c r="BM348" s="99">
        <v>11775</v>
      </c>
      <c r="BN348" s="100">
        <v>11891</v>
      </c>
      <c r="BO348" s="99">
        <v>11801</v>
      </c>
      <c r="BP348" s="99">
        <v>11703</v>
      </c>
      <c r="BQ348" s="99">
        <v>11904</v>
      </c>
      <c r="BR348" s="99">
        <v>12014</v>
      </c>
      <c r="BS348" s="99">
        <v>12057</v>
      </c>
      <c r="BT348" s="99">
        <v>12072</v>
      </c>
      <c r="BU348" s="99">
        <v>12040</v>
      </c>
      <c r="BV348" s="99">
        <v>12081</v>
      </c>
      <c r="BW348" s="99">
        <v>12057</v>
      </c>
      <c r="BX348" s="99">
        <v>12144</v>
      </c>
      <c r="BY348" s="99">
        <v>12103</v>
      </c>
      <c r="BZ348" s="100">
        <v>12055</v>
      </c>
      <c r="CA348" s="99">
        <v>12070</v>
      </c>
      <c r="CB348" s="99">
        <v>12051</v>
      </c>
      <c r="CC348" s="99">
        <v>12195</v>
      </c>
      <c r="CD348" s="99">
        <v>12267</v>
      </c>
      <c r="CE348" s="99">
        <v>12247</v>
      </c>
      <c r="CF348" s="99">
        <v>12326</v>
      </c>
      <c r="CG348" s="99">
        <v>12393</v>
      </c>
      <c r="CH348" s="99">
        <v>12429</v>
      </c>
      <c r="CI348" s="99">
        <v>12403</v>
      </c>
      <c r="CJ348" s="99">
        <v>12416</v>
      </c>
      <c r="CK348" s="99">
        <v>12392</v>
      </c>
      <c r="CL348" s="100">
        <v>12327</v>
      </c>
      <c r="CM348" s="98">
        <v>12445</v>
      </c>
      <c r="CN348" s="99">
        <v>12607</v>
      </c>
      <c r="CO348" s="99">
        <v>12683</v>
      </c>
      <c r="CP348" s="99">
        <v>12986</v>
      </c>
      <c r="CQ348" s="99">
        <v>13077</v>
      </c>
      <c r="CR348" s="99">
        <v>13163</v>
      </c>
      <c r="CS348" s="99">
        <v>13180</v>
      </c>
      <c r="CT348" s="99">
        <v>13255</v>
      </c>
      <c r="CU348" s="99">
        <v>13302</v>
      </c>
      <c r="CV348" s="99">
        <v>13250</v>
      </c>
      <c r="CW348" s="99">
        <v>13211</v>
      </c>
      <c r="CX348" s="100">
        <v>13117</v>
      </c>
      <c r="CY348" s="99">
        <v>13029</v>
      </c>
      <c r="CZ348" s="99">
        <v>13048</v>
      </c>
      <c r="DA348" s="99">
        <v>13134</v>
      </c>
      <c r="DB348" s="99">
        <v>13168</v>
      </c>
      <c r="DC348" s="99">
        <v>13283</v>
      </c>
      <c r="DD348" s="99">
        <v>13315</v>
      </c>
      <c r="DE348" s="99">
        <v>13302</v>
      </c>
      <c r="DF348" s="99">
        <v>13388</v>
      </c>
      <c r="DG348" s="99">
        <v>13375</v>
      </c>
      <c r="DH348" s="99">
        <v>13306</v>
      </c>
      <c r="DI348" s="99">
        <v>12733</v>
      </c>
      <c r="DJ348" s="100">
        <v>13091</v>
      </c>
      <c r="DL348" s="115"/>
      <c r="DM348" s="116" t="s">
        <v>417</v>
      </c>
      <c r="DN348" s="117">
        <v>35244</v>
      </c>
      <c r="DO348" s="118">
        <v>35494</v>
      </c>
      <c r="DP348" s="118">
        <v>35557</v>
      </c>
      <c r="DQ348" s="118">
        <v>35605</v>
      </c>
      <c r="DR348" s="118">
        <v>35761</v>
      </c>
      <c r="DS348" s="118">
        <v>35592</v>
      </c>
      <c r="DT348" s="118">
        <v>35287</v>
      </c>
      <c r="DU348" s="118">
        <v>35257</v>
      </c>
      <c r="DV348" s="118">
        <v>35172</v>
      </c>
      <c r="DW348" s="118">
        <v>35417</v>
      </c>
      <c r="DX348" s="118">
        <v>34953</v>
      </c>
      <c r="DY348" s="119">
        <v>34925</v>
      </c>
      <c r="DZ348" s="117">
        <v>35182</v>
      </c>
      <c r="EA348" s="118">
        <v>35272</v>
      </c>
      <c r="EB348" s="118">
        <v>34778</v>
      </c>
      <c r="EC348" s="118">
        <v>35186</v>
      </c>
      <c r="ED348" s="118">
        <v>35225</v>
      </c>
      <c r="EE348" s="118">
        <v>35437</v>
      </c>
      <c r="EF348" s="118">
        <v>35403</v>
      </c>
      <c r="EG348" s="118">
        <v>35687</v>
      </c>
      <c r="EH348" s="118">
        <v>35889</v>
      </c>
      <c r="EI348" s="118">
        <v>36106</v>
      </c>
      <c r="EJ348" s="118">
        <v>36165</v>
      </c>
      <c r="EK348" s="119">
        <v>36309</v>
      </c>
      <c r="EL348" s="118">
        <v>36593</v>
      </c>
      <c r="EM348" s="118">
        <v>36609</v>
      </c>
      <c r="EN348" s="118">
        <v>36515</v>
      </c>
      <c r="EO348" s="118">
        <v>36748</v>
      </c>
      <c r="EP348" s="118">
        <v>37176</v>
      </c>
      <c r="EQ348" s="118">
        <v>37486</v>
      </c>
      <c r="ER348" s="118">
        <v>37608</v>
      </c>
      <c r="ES348" s="118">
        <v>37672</v>
      </c>
      <c r="ET348" s="118">
        <v>37709</v>
      </c>
      <c r="EU348" s="118">
        <v>37791</v>
      </c>
      <c r="EV348" s="118">
        <v>37651</v>
      </c>
      <c r="EW348" s="119">
        <v>40155</v>
      </c>
      <c r="EX348" s="117">
        <v>37839</v>
      </c>
      <c r="EY348" s="118">
        <v>37424</v>
      </c>
      <c r="EZ348" s="118">
        <v>37643</v>
      </c>
      <c r="FA348" s="118">
        <v>37635</v>
      </c>
      <c r="FB348" s="118">
        <v>37622</v>
      </c>
      <c r="FC348" s="118">
        <v>37686</v>
      </c>
      <c r="FD348" s="118">
        <v>37776</v>
      </c>
      <c r="FE348" s="118">
        <v>37699</v>
      </c>
      <c r="FF348" s="118">
        <v>37720</v>
      </c>
      <c r="FG348" s="118">
        <v>37747</v>
      </c>
      <c r="FH348" s="118">
        <v>37319</v>
      </c>
      <c r="FI348" s="119">
        <v>37044</v>
      </c>
      <c r="FJ348" s="117">
        <v>36882</v>
      </c>
      <c r="FK348" s="118">
        <v>36663</v>
      </c>
      <c r="FL348" s="118">
        <v>36523</v>
      </c>
      <c r="FM348" s="118">
        <v>36360</v>
      </c>
      <c r="FN348" s="118">
        <v>36160</v>
      </c>
      <c r="FO348" s="118">
        <v>36069</v>
      </c>
      <c r="FP348" s="118">
        <v>35781</v>
      </c>
      <c r="FQ348" s="118">
        <v>35623</v>
      </c>
      <c r="FR348" s="118">
        <v>35469</v>
      </c>
      <c r="FS348" s="118">
        <v>35673</v>
      </c>
      <c r="FT348" s="118">
        <v>35745</v>
      </c>
      <c r="FU348" s="119">
        <v>35377</v>
      </c>
      <c r="FV348" s="117">
        <v>35404</v>
      </c>
      <c r="FW348" s="118">
        <v>35249</v>
      </c>
      <c r="FX348" s="118">
        <v>34980</v>
      </c>
      <c r="FY348" s="118">
        <v>35003</v>
      </c>
      <c r="FZ348" s="118">
        <v>34978</v>
      </c>
      <c r="GA348" s="118">
        <v>35030</v>
      </c>
      <c r="GB348" s="118">
        <v>34757</v>
      </c>
      <c r="GC348" s="118">
        <v>34841</v>
      </c>
      <c r="GD348" s="118">
        <v>34649</v>
      </c>
      <c r="GE348" s="118">
        <v>34307</v>
      </c>
      <c r="GF348" s="118">
        <v>33994</v>
      </c>
      <c r="GG348" s="119">
        <v>34450</v>
      </c>
      <c r="GH348" s="117">
        <v>34280</v>
      </c>
      <c r="GI348" s="118">
        <v>34140</v>
      </c>
      <c r="GJ348" s="118">
        <v>33880</v>
      </c>
      <c r="GK348" s="118">
        <v>33749</v>
      </c>
      <c r="GL348" s="118">
        <v>33517</v>
      </c>
      <c r="GM348" s="118">
        <v>33354</v>
      </c>
      <c r="GN348" s="118">
        <v>33128</v>
      </c>
      <c r="GO348" s="118">
        <v>32823</v>
      </c>
      <c r="GP348" s="118">
        <v>32890</v>
      </c>
      <c r="GQ348" s="118">
        <v>31298</v>
      </c>
      <c r="GR348" s="118">
        <v>30927</v>
      </c>
      <c r="GS348" s="119">
        <v>30773</v>
      </c>
      <c r="GT348" s="117">
        <v>30785</v>
      </c>
      <c r="GU348" s="118">
        <v>30797</v>
      </c>
      <c r="GV348" s="118">
        <v>30238</v>
      </c>
      <c r="GW348" s="118">
        <v>30113</v>
      </c>
      <c r="GX348" s="118">
        <v>24940</v>
      </c>
      <c r="GY348" s="119">
        <v>29977</v>
      </c>
      <c r="GZ348" s="291"/>
    </row>
    <row r="349" spans="2:208" ht="13" thickBot="1" x14ac:dyDescent="0.3">
      <c r="B349" s="96"/>
      <c r="C349" s="97" t="s">
        <v>398</v>
      </c>
      <c r="D349" s="100">
        <v>1103</v>
      </c>
      <c r="E349" s="100">
        <v>1592</v>
      </c>
      <c r="F349" s="100">
        <v>1688</v>
      </c>
      <c r="G349" s="98">
        <v>1709</v>
      </c>
      <c r="H349" s="99">
        <v>1754</v>
      </c>
      <c r="I349" s="99">
        <v>1784</v>
      </c>
      <c r="J349" s="99">
        <v>1841</v>
      </c>
      <c r="K349" s="99">
        <v>1897</v>
      </c>
      <c r="L349" s="99">
        <v>1997</v>
      </c>
      <c r="M349" s="99">
        <v>2045</v>
      </c>
      <c r="N349" s="99">
        <v>2083</v>
      </c>
      <c r="O349" s="99">
        <v>2070</v>
      </c>
      <c r="P349" s="99">
        <v>2081</v>
      </c>
      <c r="Q349" s="99">
        <v>2095</v>
      </c>
      <c r="R349" s="100">
        <v>2121</v>
      </c>
      <c r="S349" s="99">
        <v>2146</v>
      </c>
      <c r="T349" s="99">
        <v>2159</v>
      </c>
      <c r="U349" s="99">
        <v>2182</v>
      </c>
      <c r="V349" s="99">
        <v>2200</v>
      </c>
      <c r="W349" s="99">
        <v>2226</v>
      </c>
      <c r="X349" s="99">
        <v>2232</v>
      </c>
      <c r="Y349" s="99">
        <v>2223</v>
      </c>
      <c r="Z349" s="99">
        <v>2274</v>
      </c>
      <c r="AA349" s="99">
        <v>2257</v>
      </c>
      <c r="AB349" s="99">
        <v>2247</v>
      </c>
      <c r="AC349" s="99">
        <v>2246</v>
      </c>
      <c r="AD349" s="100">
        <v>2261</v>
      </c>
      <c r="AE349" s="99">
        <v>2269</v>
      </c>
      <c r="AF349" s="99">
        <v>2266</v>
      </c>
      <c r="AG349" s="99">
        <v>2260</v>
      </c>
      <c r="AH349" s="99">
        <v>2279</v>
      </c>
      <c r="AI349" s="99">
        <v>2243</v>
      </c>
      <c r="AJ349" s="99">
        <v>2235</v>
      </c>
      <c r="AK349" s="99">
        <v>2206</v>
      </c>
      <c r="AL349" s="99">
        <v>2159</v>
      </c>
      <c r="AM349" s="99">
        <v>2115</v>
      </c>
      <c r="AN349" s="99">
        <v>2141</v>
      </c>
      <c r="AO349" s="99">
        <v>2229</v>
      </c>
      <c r="AP349" s="100">
        <v>2300</v>
      </c>
      <c r="AQ349" s="98">
        <v>2343</v>
      </c>
      <c r="AR349" s="99">
        <v>2394</v>
      </c>
      <c r="AS349" s="99">
        <v>2501</v>
      </c>
      <c r="AT349" s="99">
        <v>2551</v>
      </c>
      <c r="AU349" s="99">
        <v>2619</v>
      </c>
      <c r="AV349" s="99">
        <v>2645</v>
      </c>
      <c r="AW349" s="99">
        <v>2706</v>
      </c>
      <c r="AX349" s="99">
        <v>2757</v>
      </c>
      <c r="AY349" s="99">
        <v>2806</v>
      </c>
      <c r="AZ349" s="99">
        <v>2797</v>
      </c>
      <c r="BA349" s="99">
        <v>3571</v>
      </c>
      <c r="BB349" s="100">
        <v>2901</v>
      </c>
      <c r="BC349" s="98">
        <v>2943</v>
      </c>
      <c r="BD349" s="99">
        <v>2979</v>
      </c>
      <c r="BE349" s="99">
        <v>2993</v>
      </c>
      <c r="BF349" s="99">
        <v>3036</v>
      </c>
      <c r="BG349" s="99">
        <v>3066</v>
      </c>
      <c r="BH349" s="99">
        <v>3152</v>
      </c>
      <c r="BI349" s="99">
        <v>3181</v>
      </c>
      <c r="BJ349" s="99">
        <v>3172</v>
      </c>
      <c r="BK349" s="99">
        <v>3212</v>
      </c>
      <c r="BL349" s="99">
        <v>3270</v>
      </c>
      <c r="BM349" s="99">
        <v>3294</v>
      </c>
      <c r="BN349" s="100">
        <v>3176</v>
      </c>
      <c r="BO349" s="99">
        <v>3331</v>
      </c>
      <c r="BP349" s="99">
        <v>3386</v>
      </c>
      <c r="BQ349" s="99">
        <v>3394</v>
      </c>
      <c r="BR349" s="99">
        <v>3440</v>
      </c>
      <c r="BS349" s="99">
        <v>3495</v>
      </c>
      <c r="BT349" s="99">
        <v>3483</v>
      </c>
      <c r="BU349" s="99">
        <v>3510</v>
      </c>
      <c r="BV349" s="99">
        <v>3518</v>
      </c>
      <c r="BW349" s="99">
        <v>3532</v>
      </c>
      <c r="BX349" s="99">
        <v>3544</v>
      </c>
      <c r="BY349" s="99">
        <v>3579</v>
      </c>
      <c r="BZ349" s="100">
        <v>3575</v>
      </c>
      <c r="CA349" s="99">
        <v>3550</v>
      </c>
      <c r="CB349" s="99">
        <v>3552</v>
      </c>
      <c r="CC349" s="99">
        <v>3602</v>
      </c>
      <c r="CD349" s="99">
        <v>3574</v>
      </c>
      <c r="CE349" s="99">
        <v>3592</v>
      </c>
      <c r="CF349" s="99">
        <v>3628</v>
      </c>
      <c r="CG349" s="99">
        <v>3665</v>
      </c>
      <c r="CH349" s="99">
        <v>3676</v>
      </c>
      <c r="CI349" s="99">
        <v>3683</v>
      </c>
      <c r="CJ349" s="99">
        <v>3716</v>
      </c>
      <c r="CK349" s="99">
        <v>3703</v>
      </c>
      <c r="CL349" s="100">
        <v>3736</v>
      </c>
      <c r="CM349" s="98">
        <v>3760</v>
      </c>
      <c r="CN349" s="99">
        <v>3772</v>
      </c>
      <c r="CO349" s="99">
        <v>3737</v>
      </c>
      <c r="CP349" s="99">
        <v>3795</v>
      </c>
      <c r="CQ349" s="99">
        <v>3807</v>
      </c>
      <c r="CR349" s="99">
        <v>3907</v>
      </c>
      <c r="CS349" s="99">
        <v>3917</v>
      </c>
      <c r="CT349" s="99">
        <v>3895</v>
      </c>
      <c r="CU349" s="99">
        <v>3917</v>
      </c>
      <c r="CV349" s="99">
        <v>3958</v>
      </c>
      <c r="CW349" s="99">
        <v>3941</v>
      </c>
      <c r="CX349" s="100">
        <v>4000</v>
      </c>
      <c r="CY349" s="99">
        <v>4003</v>
      </c>
      <c r="CZ349" s="99">
        <v>4012</v>
      </c>
      <c r="DA349" s="99">
        <v>4013</v>
      </c>
      <c r="DB349" s="99">
        <v>4023</v>
      </c>
      <c r="DC349" s="99">
        <v>3976</v>
      </c>
      <c r="DD349" s="99">
        <v>4024</v>
      </c>
      <c r="DE349" s="99">
        <v>3983</v>
      </c>
      <c r="DF349" s="99">
        <v>3972</v>
      </c>
      <c r="DG349" s="99">
        <v>3982</v>
      </c>
      <c r="DH349" s="99">
        <v>3975</v>
      </c>
      <c r="DI349" s="99">
        <v>3954</v>
      </c>
      <c r="DJ349" s="100">
        <v>3954</v>
      </c>
      <c r="DL349" s="106" t="s">
        <v>418</v>
      </c>
      <c r="DM349" s="107"/>
      <c r="DN349" s="217">
        <f t="shared" ref="DN349:ED349" si="306">SUM(DN337:DN348)</f>
        <v>75786</v>
      </c>
      <c r="DO349" s="183">
        <f t="shared" si="306"/>
        <v>76319</v>
      </c>
      <c r="DP349" s="183">
        <f t="shared" si="306"/>
        <v>75222</v>
      </c>
      <c r="DQ349" s="183">
        <f t="shared" si="306"/>
        <v>75479</v>
      </c>
      <c r="DR349" s="183">
        <f t="shared" si="306"/>
        <v>79488</v>
      </c>
      <c r="DS349" s="183">
        <f t="shared" si="306"/>
        <v>75223</v>
      </c>
      <c r="DT349" s="183">
        <f t="shared" si="306"/>
        <v>74724</v>
      </c>
      <c r="DU349" s="183">
        <f t="shared" si="306"/>
        <v>74535</v>
      </c>
      <c r="DV349" s="183">
        <f t="shared" si="306"/>
        <v>74372</v>
      </c>
      <c r="DW349" s="183">
        <f t="shared" si="306"/>
        <v>74999</v>
      </c>
      <c r="DX349" s="183">
        <f t="shared" si="306"/>
        <v>73861</v>
      </c>
      <c r="DY349" s="216">
        <f t="shared" si="306"/>
        <v>74367</v>
      </c>
      <c r="DZ349" s="217">
        <f t="shared" si="306"/>
        <v>75262</v>
      </c>
      <c r="EA349" s="183">
        <f t="shared" si="306"/>
        <v>75652</v>
      </c>
      <c r="EB349" s="183">
        <f t="shared" si="306"/>
        <v>73654</v>
      </c>
      <c r="EC349" s="183">
        <f t="shared" si="306"/>
        <v>74666</v>
      </c>
      <c r="ED349" s="183">
        <f t="shared" si="306"/>
        <v>74675</v>
      </c>
      <c r="EE349" s="183">
        <f t="shared" ref="EE349:EW349" si="307">SUM(EE337:EE348)</f>
        <v>75160</v>
      </c>
      <c r="EF349" s="183">
        <f t="shared" si="307"/>
        <v>75893</v>
      </c>
      <c r="EG349" s="183">
        <f t="shared" si="307"/>
        <v>77171</v>
      </c>
      <c r="EH349" s="183">
        <f t="shared" si="307"/>
        <v>77905</v>
      </c>
      <c r="EI349" s="183">
        <f t="shared" si="307"/>
        <v>78463</v>
      </c>
      <c r="EJ349" s="183">
        <f t="shared" si="307"/>
        <v>78621</v>
      </c>
      <c r="EK349" s="216">
        <f t="shared" si="307"/>
        <v>79530</v>
      </c>
      <c r="EL349" s="183">
        <f t="shared" si="307"/>
        <v>81484</v>
      </c>
      <c r="EM349" s="183">
        <f t="shared" si="307"/>
        <v>81353</v>
      </c>
      <c r="EN349" s="183">
        <f t="shared" si="307"/>
        <v>80195</v>
      </c>
      <c r="EO349" s="183">
        <f t="shared" si="307"/>
        <v>80712</v>
      </c>
      <c r="EP349" s="183">
        <f t="shared" si="307"/>
        <v>81735</v>
      </c>
      <c r="EQ349" s="183">
        <f t="shared" si="307"/>
        <v>82589</v>
      </c>
      <c r="ER349" s="183">
        <f t="shared" si="307"/>
        <v>82892</v>
      </c>
      <c r="ES349" s="183">
        <f t="shared" si="307"/>
        <v>83407</v>
      </c>
      <c r="ET349" s="183">
        <f t="shared" si="307"/>
        <v>83319</v>
      </c>
      <c r="EU349" s="183">
        <f t="shared" si="307"/>
        <v>84442</v>
      </c>
      <c r="EV349" s="183">
        <f t="shared" si="307"/>
        <v>84123</v>
      </c>
      <c r="EW349" s="216">
        <f t="shared" si="307"/>
        <v>87637</v>
      </c>
      <c r="EX349" s="250">
        <f t="shared" ref="EX349:EZ349" si="308">SUM(EX337:EX348)</f>
        <v>87069</v>
      </c>
      <c r="EY349" s="251">
        <f t="shared" si="308"/>
        <v>86588</v>
      </c>
      <c r="EZ349" s="251">
        <f t="shared" si="308"/>
        <v>85724</v>
      </c>
      <c r="FA349" s="251">
        <f t="shared" ref="FA349:FC349" si="309">SUM(FA337:FA348)</f>
        <v>85505</v>
      </c>
      <c r="FB349" s="251">
        <f t="shared" si="309"/>
        <v>85404</v>
      </c>
      <c r="FC349" s="251">
        <f t="shared" si="309"/>
        <v>85361</v>
      </c>
      <c r="FD349" s="251">
        <f t="shared" ref="FD349:FF349" si="310">SUM(FD337:FD348)</f>
        <v>85982</v>
      </c>
      <c r="FE349" s="251">
        <f t="shared" si="310"/>
        <v>85930</v>
      </c>
      <c r="FF349" s="251">
        <f t="shared" si="310"/>
        <v>86075</v>
      </c>
      <c r="FG349" s="251">
        <f t="shared" ref="FG349:FL349" si="311">SUM(FG337:FG348)</f>
        <v>86460</v>
      </c>
      <c r="FH349" s="251">
        <f t="shared" si="311"/>
        <v>85404</v>
      </c>
      <c r="FI349" s="252">
        <f t="shared" si="311"/>
        <v>85434</v>
      </c>
      <c r="FJ349" s="278">
        <f t="shared" si="311"/>
        <v>86822</v>
      </c>
      <c r="FK349" s="279">
        <f t="shared" si="311"/>
        <v>86085</v>
      </c>
      <c r="FL349" s="279">
        <f t="shared" si="311"/>
        <v>84904</v>
      </c>
      <c r="FM349" s="279">
        <f t="shared" ref="FM349:FX349" si="312">SUM(FM337:FM348)</f>
        <v>84649</v>
      </c>
      <c r="FN349" s="279">
        <f t="shared" si="312"/>
        <v>83954</v>
      </c>
      <c r="FO349" s="279">
        <f t="shared" si="312"/>
        <v>83718</v>
      </c>
      <c r="FP349" s="279">
        <f t="shared" si="312"/>
        <v>83051</v>
      </c>
      <c r="FQ349" s="279">
        <f t="shared" si="312"/>
        <v>82379</v>
      </c>
      <c r="FR349" s="279">
        <f t="shared" si="312"/>
        <v>82040</v>
      </c>
      <c r="FS349" s="279">
        <f t="shared" si="312"/>
        <v>82639</v>
      </c>
      <c r="FT349" s="279">
        <f t="shared" si="312"/>
        <v>82358</v>
      </c>
      <c r="FU349" s="280">
        <f t="shared" si="312"/>
        <v>81956</v>
      </c>
      <c r="FV349" s="278">
        <f t="shared" si="312"/>
        <v>82919</v>
      </c>
      <c r="FW349" s="279">
        <f t="shared" si="312"/>
        <v>82359</v>
      </c>
      <c r="FX349" s="279">
        <f t="shared" si="312"/>
        <v>80801</v>
      </c>
      <c r="FY349" s="279">
        <f t="shared" ref="FY349:GJ349" si="313">SUM(FY337:FY348)</f>
        <v>80227</v>
      </c>
      <c r="FZ349" s="279">
        <f t="shared" si="313"/>
        <v>79842</v>
      </c>
      <c r="GA349" s="279">
        <f t="shared" si="313"/>
        <v>80165</v>
      </c>
      <c r="GB349" s="279">
        <f t="shared" si="313"/>
        <v>78874</v>
      </c>
      <c r="GC349" s="279">
        <f t="shared" si="313"/>
        <v>78263</v>
      </c>
      <c r="GD349" s="279">
        <f t="shared" si="313"/>
        <v>77884</v>
      </c>
      <c r="GE349" s="279">
        <f t="shared" si="313"/>
        <v>77104</v>
      </c>
      <c r="GF349" s="279">
        <f t="shared" si="313"/>
        <v>76151</v>
      </c>
      <c r="GG349" s="280">
        <f t="shared" si="313"/>
        <v>76753</v>
      </c>
      <c r="GH349" s="278">
        <f t="shared" si="313"/>
        <v>77608</v>
      </c>
      <c r="GI349" s="279">
        <f t="shared" si="313"/>
        <v>77104</v>
      </c>
      <c r="GJ349" s="279">
        <f t="shared" si="313"/>
        <v>75217</v>
      </c>
      <c r="GK349" s="279">
        <f t="shared" ref="GK349:GV349" si="314">SUM(GK337:GK348)</f>
        <v>74730</v>
      </c>
      <c r="GL349" s="279">
        <f t="shared" si="314"/>
        <v>74086</v>
      </c>
      <c r="GM349" s="279">
        <f t="shared" si="314"/>
        <v>73717</v>
      </c>
      <c r="GN349" s="279">
        <f t="shared" si="314"/>
        <v>72815</v>
      </c>
      <c r="GO349" s="279">
        <f t="shared" si="314"/>
        <v>72096</v>
      </c>
      <c r="GP349" s="279">
        <f t="shared" si="314"/>
        <v>73518</v>
      </c>
      <c r="GQ349" s="279">
        <f t="shared" si="314"/>
        <v>69042</v>
      </c>
      <c r="GR349" s="279">
        <f t="shared" si="314"/>
        <v>66975</v>
      </c>
      <c r="GS349" s="280">
        <f t="shared" si="314"/>
        <v>67418</v>
      </c>
      <c r="GT349" s="278">
        <f t="shared" si="314"/>
        <v>69062</v>
      </c>
      <c r="GU349" s="279">
        <f t="shared" si="314"/>
        <v>69042</v>
      </c>
      <c r="GV349" s="279">
        <f t="shared" si="314"/>
        <v>66141</v>
      </c>
      <c r="GW349" s="279">
        <f t="shared" ref="GW349:GY349" si="315">SUM(GW337:GW348)</f>
        <v>66258</v>
      </c>
      <c r="GX349" s="279">
        <f t="shared" si="315"/>
        <v>69068</v>
      </c>
      <c r="GY349" s="280">
        <f t="shared" si="315"/>
        <v>64700</v>
      </c>
      <c r="GZ349" s="292"/>
    </row>
    <row r="350" spans="2:208" x14ac:dyDescent="0.25">
      <c r="B350" s="96"/>
      <c r="C350" s="97" t="s">
        <v>399</v>
      </c>
      <c r="D350" s="100">
        <v>11368</v>
      </c>
      <c r="E350" s="100">
        <v>12178</v>
      </c>
      <c r="F350" s="100">
        <v>13127</v>
      </c>
      <c r="G350" s="98">
        <v>13229</v>
      </c>
      <c r="H350" s="99">
        <v>13293</v>
      </c>
      <c r="I350" s="99">
        <v>13256</v>
      </c>
      <c r="J350" s="99">
        <v>13239</v>
      </c>
      <c r="K350" s="99">
        <v>13408</v>
      </c>
      <c r="L350" s="99">
        <v>13707</v>
      </c>
      <c r="M350" s="99">
        <v>13847</v>
      </c>
      <c r="N350" s="99">
        <v>14032</v>
      </c>
      <c r="O350" s="99">
        <v>13974</v>
      </c>
      <c r="P350" s="99">
        <v>13977</v>
      </c>
      <c r="Q350" s="99">
        <v>14280</v>
      </c>
      <c r="R350" s="100">
        <v>14331</v>
      </c>
      <c r="S350" s="99">
        <v>14377</v>
      </c>
      <c r="T350" s="99">
        <v>14332</v>
      </c>
      <c r="U350" s="99">
        <v>14454</v>
      </c>
      <c r="V350" s="99">
        <v>14563</v>
      </c>
      <c r="W350" s="99">
        <v>14718</v>
      </c>
      <c r="X350" s="99">
        <v>14854</v>
      </c>
      <c r="Y350" s="99">
        <v>14951</v>
      </c>
      <c r="Z350" s="99">
        <v>15010</v>
      </c>
      <c r="AA350" s="99">
        <v>15075</v>
      </c>
      <c r="AB350" s="99">
        <v>15092</v>
      </c>
      <c r="AC350" s="99">
        <v>15133</v>
      </c>
      <c r="AD350" s="100">
        <v>15188</v>
      </c>
      <c r="AE350" s="99">
        <v>15346</v>
      </c>
      <c r="AF350" s="99">
        <v>15310</v>
      </c>
      <c r="AG350" s="99">
        <v>15604</v>
      </c>
      <c r="AH350" s="99">
        <v>15734</v>
      </c>
      <c r="AI350" s="99">
        <v>15760</v>
      </c>
      <c r="AJ350" s="99">
        <v>15764</v>
      </c>
      <c r="AK350" s="99">
        <v>15719</v>
      </c>
      <c r="AL350" s="99">
        <v>15706</v>
      </c>
      <c r="AM350" s="99">
        <v>15689</v>
      </c>
      <c r="AN350" s="99">
        <v>15841</v>
      </c>
      <c r="AO350" s="99">
        <v>15987</v>
      </c>
      <c r="AP350" s="100">
        <v>16077</v>
      </c>
      <c r="AQ350" s="98">
        <v>16145</v>
      </c>
      <c r="AR350" s="99">
        <v>16253</v>
      </c>
      <c r="AS350" s="99">
        <v>17060</v>
      </c>
      <c r="AT350" s="99">
        <v>17180</v>
      </c>
      <c r="AU350" s="99">
        <v>17337</v>
      </c>
      <c r="AV350" s="99">
        <v>17502</v>
      </c>
      <c r="AW350" s="99">
        <v>17900</v>
      </c>
      <c r="AX350" s="99">
        <v>18157</v>
      </c>
      <c r="AY350" s="99">
        <v>18283</v>
      </c>
      <c r="AZ350" s="99">
        <v>18272</v>
      </c>
      <c r="BA350" s="99">
        <v>18328</v>
      </c>
      <c r="BB350" s="100">
        <v>18535</v>
      </c>
      <c r="BC350" s="98">
        <v>18773</v>
      </c>
      <c r="BD350" s="99">
        <v>18813</v>
      </c>
      <c r="BE350" s="99">
        <v>19039</v>
      </c>
      <c r="BF350" s="99">
        <v>19813</v>
      </c>
      <c r="BG350" s="99">
        <v>20152</v>
      </c>
      <c r="BH350" s="99">
        <v>19817</v>
      </c>
      <c r="BI350" s="99">
        <v>20305</v>
      </c>
      <c r="BJ350" s="99">
        <v>20641</v>
      </c>
      <c r="BK350" s="99">
        <v>20781</v>
      </c>
      <c r="BL350" s="99">
        <v>21009</v>
      </c>
      <c r="BM350" s="99">
        <v>21349</v>
      </c>
      <c r="BN350" s="100">
        <v>21396</v>
      </c>
      <c r="BO350" s="99">
        <v>21337</v>
      </c>
      <c r="BP350" s="99">
        <v>21143</v>
      </c>
      <c r="BQ350" s="99">
        <v>21432</v>
      </c>
      <c r="BR350" s="99">
        <v>21626</v>
      </c>
      <c r="BS350" s="99">
        <v>21832</v>
      </c>
      <c r="BT350" s="99">
        <v>22095</v>
      </c>
      <c r="BU350" s="99">
        <v>22251</v>
      </c>
      <c r="BV350" s="99">
        <v>22301</v>
      </c>
      <c r="BW350" s="99">
        <v>22484</v>
      </c>
      <c r="BX350" s="99">
        <v>22659</v>
      </c>
      <c r="BY350" s="99">
        <v>22696</v>
      </c>
      <c r="BZ350" s="100">
        <v>22610</v>
      </c>
      <c r="CA350" s="99">
        <v>22656</v>
      </c>
      <c r="CB350" s="99">
        <v>22777</v>
      </c>
      <c r="CC350" s="99">
        <v>22947</v>
      </c>
      <c r="CD350" s="99">
        <v>23137</v>
      </c>
      <c r="CE350" s="99">
        <v>23152</v>
      </c>
      <c r="CF350" s="99">
        <v>23313</v>
      </c>
      <c r="CG350" s="99">
        <v>23435</v>
      </c>
      <c r="CH350" s="99">
        <v>23602</v>
      </c>
      <c r="CI350" s="99">
        <v>23603</v>
      </c>
      <c r="CJ350" s="99">
        <v>23650</v>
      </c>
      <c r="CK350" s="99">
        <v>23774</v>
      </c>
      <c r="CL350" s="100">
        <v>23783</v>
      </c>
      <c r="CM350" s="98">
        <v>24852</v>
      </c>
      <c r="CN350" s="99">
        <v>25191</v>
      </c>
      <c r="CO350" s="99">
        <v>25441</v>
      </c>
      <c r="CP350" s="99">
        <v>25931</v>
      </c>
      <c r="CQ350" s="99">
        <v>26133</v>
      </c>
      <c r="CR350" s="99">
        <v>26316</v>
      </c>
      <c r="CS350" s="99">
        <v>26300</v>
      </c>
      <c r="CT350" s="99">
        <v>26201</v>
      </c>
      <c r="CU350" s="99">
        <v>26397</v>
      </c>
      <c r="CV350" s="99">
        <v>26335</v>
      </c>
      <c r="CW350" s="99">
        <v>26746</v>
      </c>
      <c r="CX350" s="100">
        <v>26824</v>
      </c>
      <c r="CY350" s="99">
        <v>26814</v>
      </c>
      <c r="CZ350" s="99">
        <v>26807</v>
      </c>
      <c r="DA350" s="99">
        <v>26920</v>
      </c>
      <c r="DB350" s="99">
        <v>27045</v>
      </c>
      <c r="DC350" s="99">
        <v>27154</v>
      </c>
      <c r="DD350" s="99">
        <v>27363</v>
      </c>
      <c r="DE350" s="99">
        <v>27357</v>
      </c>
      <c r="DF350" s="99">
        <v>27426</v>
      </c>
      <c r="DG350" s="99">
        <v>27637</v>
      </c>
      <c r="DH350" s="99">
        <v>27687</v>
      </c>
      <c r="DI350" s="99">
        <v>27691</v>
      </c>
      <c r="DJ350" s="100">
        <v>27648</v>
      </c>
      <c r="DL350" s="120">
        <v>15</v>
      </c>
      <c r="DM350" s="111" t="s">
        <v>419</v>
      </c>
      <c r="DN350" s="112">
        <v>34622</v>
      </c>
      <c r="DO350" s="113">
        <v>34742</v>
      </c>
      <c r="DP350" s="113">
        <v>32888</v>
      </c>
      <c r="DQ350" s="113">
        <v>34546</v>
      </c>
      <c r="DR350" s="113">
        <v>33634</v>
      </c>
      <c r="DS350" s="113">
        <v>34426</v>
      </c>
      <c r="DT350" s="113">
        <v>34200</v>
      </c>
      <c r="DU350" s="113">
        <v>34292</v>
      </c>
      <c r="DV350" s="113">
        <v>34320</v>
      </c>
      <c r="DW350" s="113">
        <v>34444</v>
      </c>
      <c r="DX350" s="113">
        <v>34156</v>
      </c>
      <c r="DY350" s="114">
        <v>33923</v>
      </c>
      <c r="DZ350" s="112">
        <v>34035</v>
      </c>
      <c r="EA350" s="113">
        <v>33905</v>
      </c>
      <c r="EB350" s="113">
        <v>34187</v>
      </c>
      <c r="EC350" s="113">
        <v>34037</v>
      </c>
      <c r="ED350" s="113">
        <v>33779</v>
      </c>
      <c r="EE350" s="113">
        <v>33497</v>
      </c>
      <c r="EF350" s="113">
        <v>33326</v>
      </c>
      <c r="EG350" s="113">
        <v>33077</v>
      </c>
      <c r="EH350" s="113">
        <v>32836</v>
      </c>
      <c r="EI350" s="113">
        <v>32560</v>
      </c>
      <c r="EJ350" s="113">
        <v>32197</v>
      </c>
      <c r="EK350" s="114">
        <v>32038</v>
      </c>
      <c r="EL350" s="113">
        <v>32060</v>
      </c>
      <c r="EM350" s="113">
        <v>31796</v>
      </c>
      <c r="EN350" s="113">
        <v>31566</v>
      </c>
      <c r="EO350" s="113">
        <v>31425</v>
      </c>
      <c r="EP350" s="113">
        <v>31410</v>
      </c>
      <c r="EQ350" s="113">
        <v>31684</v>
      </c>
      <c r="ER350" s="113">
        <v>31578</v>
      </c>
      <c r="ES350" s="113">
        <v>31573</v>
      </c>
      <c r="ET350" s="113">
        <v>31576</v>
      </c>
      <c r="EU350" s="113">
        <v>31551</v>
      </c>
      <c r="EV350" s="113">
        <v>31581</v>
      </c>
      <c r="EW350" s="114">
        <v>31431</v>
      </c>
      <c r="EX350" s="112">
        <v>31269</v>
      </c>
      <c r="EY350" s="113">
        <v>30991</v>
      </c>
      <c r="EZ350" s="113">
        <v>30725</v>
      </c>
      <c r="FA350" s="113">
        <v>30372</v>
      </c>
      <c r="FB350" s="113">
        <v>30024</v>
      </c>
      <c r="FC350" s="113">
        <v>29692</v>
      </c>
      <c r="FD350" s="113">
        <v>29544</v>
      </c>
      <c r="FE350" s="113">
        <v>29436</v>
      </c>
      <c r="FF350" s="113">
        <v>29290</v>
      </c>
      <c r="FG350" s="113">
        <v>29123</v>
      </c>
      <c r="FH350" s="113">
        <v>29209</v>
      </c>
      <c r="FI350" s="114">
        <v>28945</v>
      </c>
      <c r="FJ350" s="112">
        <v>28553</v>
      </c>
      <c r="FK350" s="113">
        <v>28406</v>
      </c>
      <c r="FL350" s="113">
        <v>28309</v>
      </c>
      <c r="FM350" s="113">
        <v>28202</v>
      </c>
      <c r="FN350" s="113">
        <v>28079</v>
      </c>
      <c r="FO350" s="113">
        <v>28001</v>
      </c>
      <c r="FP350" s="113">
        <v>27852</v>
      </c>
      <c r="FQ350" s="113">
        <v>27718</v>
      </c>
      <c r="FR350" s="113">
        <v>27705</v>
      </c>
      <c r="FS350" s="113">
        <v>27663</v>
      </c>
      <c r="FT350" s="113">
        <v>27713</v>
      </c>
      <c r="FU350" s="114">
        <v>27655</v>
      </c>
      <c r="FV350" s="112">
        <v>27535</v>
      </c>
      <c r="FW350" s="113">
        <v>27417</v>
      </c>
      <c r="FX350" s="113">
        <v>27377</v>
      </c>
      <c r="FY350" s="113">
        <v>27322</v>
      </c>
      <c r="FZ350" s="113">
        <v>27188</v>
      </c>
      <c r="GA350" s="113">
        <v>27240</v>
      </c>
      <c r="GB350" s="113">
        <v>26976</v>
      </c>
      <c r="GC350" s="113">
        <v>26727</v>
      </c>
      <c r="GD350" s="113">
        <v>26518</v>
      </c>
      <c r="GE350" s="113">
        <v>26212</v>
      </c>
      <c r="GF350" s="113">
        <v>25976</v>
      </c>
      <c r="GG350" s="114">
        <v>27179</v>
      </c>
      <c r="GH350" s="112">
        <v>26817</v>
      </c>
      <c r="GI350" s="113">
        <v>26485</v>
      </c>
      <c r="GJ350" s="113">
        <v>26060</v>
      </c>
      <c r="GK350" s="113">
        <v>25835</v>
      </c>
      <c r="GL350" s="113">
        <v>25689</v>
      </c>
      <c r="GM350" s="113">
        <v>25345</v>
      </c>
      <c r="GN350" s="113">
        <v>25053</v>
      </c>
      <c r="GO350" s="113">
        <v>24827</v>
      </c>
      <c r="GP350" s="113">
        <v>24760</v>
      </c>
      <c r="GQ350" s="113">
        <v>24503</v>
      </c>
      <c r="GR350" s="113">
        <v>24393</v>
      </c>
      <c r="GS350" s="114">
        <v>24300</v>
      </c>
      <c r="GT350" s="112">
        <v>24240</v>
      </c>
      <c r="GU350" s="113">
        <v>24156</v>
      </c>
      <c r="GV350" s="113">
        <v>23861</v>
      </c>
      <c r="GW350" s="113">
        <v>23690</v>
      </c>
      <c r="GX350" s="113">
        <v>24898</v>
      </c>
      <c r="GY350" s="114">
        <v>23445</v>
      </c>
      <c r="GZ350" s="291"/>
    </row>
    <row r="351" spans="2:208" x14ac:dyDescent="0.25">
      <c r="B351" s="96"/>
      <c r="C351" s="97" t="s">
        <v>400</v>
      </c>
      <c r="D351" s="100">
        <v>334</v>
      </c>
      <c r="E351" s="100">
        <v>659</v>
      </c>
      <c r="F351" s="100">
        <v>793</v>
      </c>
      <c r="G351" s="98">
        <v>826</v>
      </c>
      <c r="H351" s="99">
        <v>816</v>
      </c>
      <c r="I351" s="99">
        <v>814</v>
      </c>
      <c r="J351" s="99">
        <v>835</v>
      </c>
      <c r="K351" s="99">
        <v>824</v>
      </c>
      <c r="L351" s="99">
        <v>866</v>
      </c>
      <c r="M351" s="99">
        <v>869</v>
      </c>
      <c r="N351" s="99">
        <v>873</v>
      </c>
      <c r="O351" s="99">
        <v>856</v>
      </c>
      <c r="P351" s="99">
        <v>876</v>
      </c>
      <c r="Q351" s="99">
        <v>884</v>
      </c>
      <c r="R351" s="100">
        <v>922</v>
      </c>
      <c r="S351" s="99">
        <v>934</v>
      </c>
      <c r="T351" s="99">
        <v>946</v>
      </c>
      <c r="U351" s="99">
        <v>945</v>
      </c>
      <c r="V351" s="99">
        <v>953</v>
      </c>
      <c r="W351" s="99">
        <v>974</v>
      </c>
      <c r="X351" s="99">
        <v>985</v>
      </c>
      <c r="Y351" s="99">
        <v>991</v>
      </c>
      <c r="Z351" s="99">
        <v>999</v>
      </c>
      <c r="AA351" s="99">
        <v>978</v>
      </c>
      <c r="AB351" s="99">
        <v>987</v>
      </c>
      <c r="AC351" s="99">
        <v>968</v>
      </c>
      <c r="AD351" s="100">
        <v>980</v>
      </c>
      <c r="AE351" s="99">
        <v>987</v>
      </c>
      <c r="AF351" s="99">
        <v>984</v>
      </c>
      <c r="AG351" s="99">
        <v>989</v>
      </c>
      <c r="AH351" s="99">
        <v>1008</v>
      </c>
      <c r="AI351" s="99">
        <v>996</v>
      </c>
      <c r="AJ351" s="99">
        <v>976</v>
      </c>
      <c r="AK351" s="99">
        <v>959</v>
      </c>
      <c r="AL351" s="99">
        <v>936</v>
      </c>
      <c r="AM351" s="99">
        <v>903</v>
      </c>
      <c r="AN351" s="99">
        <v>909</v>
      </c>
      <c r="AO351" s="99">
        <v>965</v>
      </c>
      <c r="AP351" s="100">
        <v>1011</v>
      </c>
      <c r="AQ351" s="98">
        <v>1038</v>
      </c>
      <c r="AR351" s="99">
        <v>1057</v>
      </c>
      <c r="AS351" s="99">
        <v>1111</v>
      </c>
      <c r="AT351" s="99">
        <v>1154</v>
      </c>
      <c r="AU351" s="99">
        <v>1178</v>
      </c>
      <c r="AV351" s="99">
        <v>1197</v>
      </c>
      <c r="AW351" s="99">
        <v>1262</v>
      </c>
      <c r="AX351" s="99">
        <v>1276</v>
      </c>
      <c r="AY351" s="99">
        <v>1303</v>
      </c>
      <c r="AZ351" s="99">
        <v>1328</v>
      </c>
      <c r="BA351" s="99">
        <v>1339</v>
      </c>
      <c r="BB351" s="100">
        <v>1369</v>
      </c>
      <c r="BC351" s="98">
        <v>1395</v>
      </c>
      <c r="BD351" s="99">
        <v>1415</v>
      </c>
      <c r="BE351" s="99">
        <v>1402</v>
      </c>
      <c r="BF351" s="99">
        <v>1433</v>
      </c>
      <c r="BG351" s="99">
        <v>1471</v>
      </c>
      <c r="BH351" s="99">
        <v>1504</v>
      </c>
      <c r="BI351" s="99">
        <v>1529</v>
      </c>
      <c r="BJ351" s="99">
        <v>1508</v>
      </c>
      <c r="BK351" s="99">
        <v>1516</v>
      </c>
      <c r="BL351" s="99">
        <v>1536</v>
      </c>
      <c r="BM351" s="99">
        <v>1570</v>
      </c>
      <c r="BN351" s="100">
        <v>1514</v>
      </c>
      <c r="BO351" s="99">
        <v>1604</v>
      </c>
      <c r="BP351" s="99">
        <v>1598</v>
      </c>
      <c r="BQ351" s="99">
        <v>1600</v>
      </c>
      <c r="BR351" s="99">
        <v>1639</v>
      </c>
      <c r="BS351" s="99">
        <v>1652</v>
      </c>
      <c r="BT351" s="99">
        <v>1671</v>
      </c>
      <c r="BU351" s="99">
        <v>1665</v>
      </c>
      <c r="BV351" s="99">
        <v>1689</v>
      </c>
      <c r="BW351" s="99">
        <v>1673</v>
      </c>
      <c r="BX351" s="99">
        <v>1698</v>
      </c>
      <c r="BY351" s="99">
        <v>1722</v>
      </c>
      <c r="BZ351" s="100">
        <v>1722</v>
      </c>
      <c r="CA351" s="99">
        <v>1719</v>
      </c>
      <c r="CB351" s="99">
        <v>1730</v>
      </c>
      <c r="CC351" s="99">
        <v>1732</v>
      </c>
      <c r="CD351" s="99">
        <v>1704</v>
      </c>
      <c r="CE351" s="99">
        <v>1715</v>
      </c>
      <c r="CF351" s="99">
        <v>1749</v>
      </c>
      <c r="CG351" s="99">
        <v>1744</v>
      </c>
      <c r="CH351" s="99">
        <v>1754</v>
      </c>
      <c r="CI351" s="99">
        <v>1777</v>
      </c>
      <c r="CJ351" s="99">
        <v>1811</v>
      </c>
      <c r="CK351" s="99">
        <v>1820</v>
      </c>
      <c r="CL351" s="100">
        <v>1849</v>
      </c>
      <c r="CM351" s="98">
        <v>1859</v>
      </c>
      <c r="CN351" s="99">
        <v>1909</v>
      </c>
      <c r="CO351" s="99">
        <v>1912</v>
      </c>
      <c r="CP351" s="99">
        <v>1936</v>
      </c>
      <c r="CQ351" s="99">
        <v>1951</v>
      </c>
      <c r="CR351" s="99">
        <v>1994</v>
      </c>
      <c r="CS351" s="99">
        <v>2015</v>
      </c>
      <c r="CT351" s="99">
        <v>2027</v>
      </c>
      <c r="CU351" s="99">
        <v>2046</v>
      </c>
      <c r="CV351" s="99">
        <v>2091</v>
      </c>
      <c r="CW351" s="99">
        <v>2084</v>
      </c>
      <c r="CX351" s="100">
        <v>2094</v>
      </c>
      <c r="CY351" s="99">
        <v>2125</v>
      </c>
      <c r="CZ351" s="99">
        <v>2133</v>
      </c>
      <c r="DA351" s="99">
        <v>2157</v>
      </c>
      <c r="DB351" s="99">
        <v>2185</v>
      </c>
      <c r="DC351" s="99">
        <v>2154</v>
      </c>
      <c r="DD351" s="99">
        <v>2181</v>
      </c>
      <c r="DE351" s="99">
        <v>2141</v>
      </c>
      <c r="DF351" s="99">
        <v>2158</v>
      </c>
      <c r="DG351" s="99">
        <v>2181</v>
      </c>
      <c r="DH351" s="99">
        <v>2184</v>
      </c>
      <c r="DI351" s="99">
        <v>2195</v>
      </c>
      <c r="DJ351" s="100">
        <v>2198</v>
      </c>
      <c r="DL351" s="96"/>
      <c r="DM351" s="97" t="s">
        <v>420</v>
      </c>
      <c r="DN351" s="98">
        <v>67</v>
      </c>
      <c r="DO351" s="99">
        <v>68</v>
      </c>
      <c r="DP351" s="99">
        <v>62</v>
      </c>
      <c r="DQ351" s="99">
        <v>59</v>
      </c>
      <c r="DR351" s="99">
        <v>228</v>
      </c>
      <c r="DS351" s="99">
        <v>66</v>
      </c>
      <c r="DT351" s="99">
        <v>63</v>
      </c>
      <c r="DU351" s="99">
        <v>66</v>
      </c>
      <c r="DV351" s="99">
        <v>62</v>
      </c>
      <c r="DW351" s="99">
        <v>67</v>
      </c>
      <c r="DX351" s="99">
        <v>68</v>
      </c>
      <c r="DY351" s="100">
        <v>68</v>
      </c>
      <c r="DZ351" s="98">
        <v>64</v>
      </c>
      <c r="EA351" s="99">
        <v>72</v>
      </c>
      <c r="EB351" s="99">
        <v>66</v>
      </c>
      <c r="EC351" s="99">
        <v>66</v>
      </c>
      <c r="ED351" s="99">
        <v>75</v>
      </c>
      <c r="EE351" s="99">
        <v>74</v>
      </c>
      <c r="EF351" s="99">
        <v>85</v>
      </c>
      <c r="EG351" s="99">
        <v>79</v>
      </c>
      <c r="EH351" s="99">
        <v>94</v>
      </c>
      <c r="EI351" s="99">
        <v>94</v>
      </c>
      <c r="EJ351" s="99">
        <v>96</v>
      </c>
      <c r="EK351" s="100">
        <v>88</v>
      </c>
      <c r="EL351" s="99">
        <v>101</v>
      </c>
      <c r="EM351" s="99">
        <v>96</v>
      </c>
      <c r="EN351" s="99">
        <v>95</v>
      </c>
      <c r="EO351" s="99">
        <v>105</v>
      </c>
      <c r="EP351" s="99">
        <v>102</v>
      </c>
      <c r="EQ351" s="99">
        <v>105</v>
      </c>
      <c r="ER351" s="99">
        <v>108</v>
      </c>
      <c r="ES351" s="99">
        <v>103</v>
      </c>
      <c r="ET351" s="99">
        <v>105</v>
      </c>
      <c r="EU351" s="99">
        <v>104</v>
      </c>
      <c r="EV351" s="99">
        <v>102</v>
      </c>
      <c r="EW351" s="100">
        <v>107</v>
      </c>
      <c r="EX351" s="98">
        <v>116</v>
      </c>
      <c r="EY351" s="99">
        <v>115</v>
      </c>
      <c r="EZ351" s="99">
        <v>102</v>
      </c>
      <c r="FA351" s="99">
        <v>108</v>
      </c>
      <c r="FB351" s="99">
        <v>101</v>
      </c>
      <c r="FC351" s="99">
        <v>101</v>
      </c>
      <c r="FD351" s="99">
        <v>97</v>
      </c>
      <c r="FE351" s="99">
        <v>102</v>
      </c>
      <c r="FF351" s="99">
        <v>98</v>
      </c>
      <c r="FG351" s="99">
        <v>93</v>
      </c>
      <c r="FH351" s="99">
        <v>94</v>
      </c>
      <c r="FI351" s="100">
        <v>96</v>
      </c>
      <c r="FJ351" s="98">
        <v>108</v>
      </c>
      <c r="FK351" s="99">
        <v>107</v>
      </c>
      <c r="FL351" s="99">
        <v>94</v>
      </c>
      <c r="FM351" s="99">
        <v>100</v>
      </c>
      <c r="FN351" s="99">
        <v>95</v>
      </c>
      <c r="FO351" s="99">
        <v>100</v>
      </c>
      <c r="FP351" s="99">
        <v>92</v>
      </c>
      <c r="FQ351" s="99">
        <v>94</v>
      </c>
      <c r="FR351" s="99">
        <v>91</v>
      </c>
      <c r="FS351" s="99">
        <v>96</v>
      </c>
      <c r="FT351" s="99">
        <v>81</v>
      </c>
      <c r="FU351" s="100">
        <v>89</v>
      </c>
      <c r="FV351" s="98">
        <v>93</v>
      </c>
      <c r="FW351" s="99">
        <v>97</v>
      </c>
      <c r="FX351" s="99">
        <v>95</v>
      </c>
      <c r="FY351" s="99">
        <v>88</v>
      </c>
      <c r="FZ351" s="99">
        <v>89</v>
      </c>
      <c r="GA351" s="99">
        <v>89</v>
      </c>
      <c r="GB351" s="99">
        <v>87</v>
      </c>
      <c r="GC351" s="99">
        <v>83</v>
      </c>
      <c r="GD351" s="99">
        <v>83</v>
      </c>
      <c r="GE351" s="99">
        <v>87</v>
      </c>
      <c r="GF351" s="99">
        <v>79</v>
      </c>
      <c r="GG351" s="100">
        <v>74</v>
      </c>
      <c r="GH351" s="98">
        <v>78</v>
      </c>
      <c r="GI351" s="99">
        <v>69</v>
      </c>
      <c r="GJ351" s="99">
        <v>74</v>
      </c>
      <c r="GK351" s="99">
        <v>68</v>
      </c>
      <c r="GL351" s="99">
        <v>66</v>
      </c>
      <c r="GM351" s="99">
        <v>66</v>
      </c>
      <c r="GN351" s="99">
        <v>62</v>
      </c>
      <c r="GO351" s="99">
        <v>56</v>
      </c>
      <c r="GP351" s="99">
        <v>69</v>
      </c>
      <c r="GQ351" s="99">
        <v>54</v>
      </c>
      <c r="GR351" s="99">
        <v>44</v>
      </c>
      <c r="GS351" s="100">
        <v>43</v>
      </c>
      <c r="GT351" s="98">
        <v>57</v>
      </c>
      <c r="GU351" s="99">
        <v>65</v>
      </c>
      <c r="GV351" s="99">
        <v>51</v>
      </c>
      <c r="GW351" s="99">
        <v>56</v>
      </c>
      <c r="GX351" s="99">
        <v>55</v>
      </c>
      <c r="GY351" s="100">
        <v>58</v>
      </c>
      <c r="GZ351" s="291"/>
    </row>
    <row r="352" spans="2:208" x14ac:dyDescent="0.25">
      <c r="B352" s="96"/>
      <c r="C352" s="97" t="s">
        <v>401</v>
      </c>
      <c r="D352" s="100">
        <v>3000</v>
      </c>
      <c r="E352" s="100">
        <v>4329</v>
      </c>
      <c r="F352" s="100">
        <v>5049</v>
      </c>
      <c r="G352" s="98">
        <v>5082</v>
      </c>
      <c r="H352" s="99">
        <v>5091</v>
      </c>
      <c r="I352" s="99">
        <v>5118</v>
      </c>
      <c r="J352" s="99">
        <v>5273</v>
      </c>
      <c r="K352" s="99">
        <v>5550</v>
      </c>
      <c r="L352" s="99">
        <v>5780</v>
      </c>
      <c r="M352" s="99">
        <v>5987</v>
      </c>
      <c r="N352" s="99">
        <v>6156</v>
      </c>
      <c r="O352" s="99">
        <v>6286</v>
      </c>
      <c r="P352" s="99">
        <v>6326</v>
      </c>
      <c r="Q352" s="99">
        <v>6409</v>
      </c>
      <c r="R352" s="100">
        <v>6599</v>
      </c>
      <c r="S352" s="99">
        <v>6598</v>
      </c>
      <c r="T352" s="99">
        <v>6626</v>
      </c>
      <c r="U352" s="99">
        <v>6736</v>
      </c>
      <c r="V352" s="99">
        <v>6827</v>
      </c>
      <c r="W352" s="99">
        <v>6912</v>
      </c>
      <c r="X352" s="99">
        <v>6996</v>
      </c>
      <c r="Y352" s="99">
        <v>7030</v>
      </c>
      <c r="Z352" s="99">
        <v>7041</v>
      </c>
      <c r="AA352" s="99">
        <v>6905</v>
      </c>
      <c r="AB352" s="99">
        <v>6891</v>
      </c>
      <c r="AC352" s="99">
        <v>6807</v>
      </c>
      <c r="AD352" s="100">
        <v>6776</v>
      </c>
      <c r="AE352" s="99">
        <v>6722</v>
      </c>
      <c r="AF352" s="99">
        <v>6708</v>
      </c>
      <c r="AG352" s="99">
        <v>6811</v>
      </c>
      <c r="AH352" s="99">
        <v>6883</v>
      </c>
      <c r="AI352" s="99">
        <v>6923</v>
      </c>
      <c r="AJ352" s="99">
        <v>6922</v>
      </c>
      <c r="AK352" s="99">
        <v>6823</v>
      </c>
      <c r="AL352" s="99">
        <v>6841</v>
      </c>
      <c r="AM352" s="99">
        <v>6734</v>
      </c>
      <c r="AN352" s="99">
        <v>6821</v>
      </c>
      <c r="AO352" s="99">
        <v>7002</v>
      </c>
      <c r="AP352" s="100">
        <v>7112</v>
      </c>
      <c r="AQ352" s="98">
        <v>7216</v>
      </c>
      <c r="AR352" s="99">
        <v>7247</v>
      </c>
      <c r="AS352" s="99">
        <v>7213</v>
      </c>
      <c r="AT352" s="99">
        <v>7451</v>
      </c>
      <c r="AU352" s="99">
        <v>7644</v>
      </c>
      <c r="AV352" s="99">
        <v>7783</v>
      </c>
      <c r="AW352" s="99">
        <v>7976</v>
      </c>
      <c r="AX352" s="99">
        <v>8238</v>
      </c>
      <c r="AY352" s="99">
        <v>8366</v>
      </c>
      <c r="AZ352" s="99">
        <v>8551</v>
      </c>
      <c r="BA352" s="99">
        <v>8635</v>
      </c>
      <c r="BB352" s="100">
        <v>8666</v>
      </c>
      <c r="BC352" s="98">
        <v>8758</v>
      </c>
      <c r="BD352" s="99">
        <v>8912</v>
      </c>
      <c r="BE352" s="99">
        <v>9059</v>
      </c>
      <c r="BF352" s="99">
        <v>9144</v>
      </c>
      <c r="BG352" s="99">
        <v>9296</v>
      </c>
      <c r="BH352" s="99">
        <v>9473</v>
      </c>
      <c r="BI352" s="99">
        <v>9530</v>
      </c>
      <c r="BJ352" s="99">
        <v>9688</v>
      </c>
      <c r="BK352" s="99">
        <v>9750</v>
      </c>
      <c r="BL352" s="99">
        <v>9803</v>
      </c>
      <c r="BM352" s="99">
        <v>9770</v>
      </c>
      <c r="BN352" s="100">
        <v>9671</v>
      </c>
      <c r="BO352" s="99">
        <v>9718</v>
      </c>
      <c r="BP352" s="99">
        <v>9772</v>
      </c>
      <c r="BQ352" s="99">
        <v>9822</v>
      </c>
      <c r="BR352" s="99">
        <v>9932</v>
      </c>
      <c r="BS352" s="99">
        <v>9919</v>
      </c>
      <c r="BT352" s="99">
        <v>10070</v>
      </c>
      <c r="BU352" s="99">
        <v>10054</v>
      </c>
      <c r="BV352" s="99">
        <v>10129</v>
      </c>
      <c r="BW352" s="99">
        <v>10144</v>
      </c>
      <c r="BX352" s="99">
        <v>10200</v>
      </c>
      <c r="BY352" s="99">
        <v>10270</v>
      </c>
      <c r="BZ352" s="100">
        <v>10205</v>
      </c>
      <c r="CA352" s="99">
        <v>10316</v>
      </c>
      <c r="CB352" s="99">
        <v>10315</v>
      </c>
      <c r="CC352" s="99">
        <v>10336</v>
      </c>
      <c r="CD352" s="99">
        <v>10449</v>
      </c>
      <c r="CE352" s="99">
        <v>10411</v>
      </c>
      <c r="CF352" s="99">
        <v>10437</v>
      </c>
      <c r="CG352" s="99">
        <v>10448</v>
      </c>
      <c r="CH352" s="99">
        <v>10484</v>
      </c>
      <c r="CI352" s="99">
        <v>10478</v>
      </c>
      <c r="CJ352" s="99">
        <v>10539</v>
      </c>
      <c r="CK352" s="99">
        <v>10613</v>
      </c>
      <c r="CL352" s="100">
        <v>10591</v>
      </c>
      <c r="CM352" s="98">
        <v>10449</v>
      </c>
      <c r="CN352" s="99">
        <v>10082</v>
      </c>
      <c r="CO352" s="99">
        <v>10159</v>
      </c>
      <c r="CP352" s="99">
        <v>10534</v>
      </c>
      <c r="CQ352" s="99">
        <v>10553</v>
      </c>
      <c r="CR352" s="99">
        <v>10671</v>
      </c>
      <c r="CS352" s="99">
        <v>10787</v>
      </c>
      <c r="CT352" s="99">
        <v>10797</v>
      </c>
      <c r="CU352" s="99">
        <v>10832</v>
      </c>
      <c r="CV352" s="99">
        <v>10828</v>
      </c>
      <c r="CW352" s="99">
        <v>10830</v>
      </c>
      <c r="CX352" s="100">
        <v>10844</v>
      </c>
      <c r="CY352" s="99">
        <v>10790</v>
      </c>
      <c r="CZ352" s="99">
        <v>10783</v>
      </c>
      <c r="DA352" s="99">
        <v>10816</v>
      </c>
      <c r="DB352" s="99">
        <v>10976</v>
      </c>
      <c r="DC352" s="99">
        <v>10743</v>
      </c>
      <c r="DD352" s="99">
        <v>11104</v>
      </c>
      <c r="DE352" s="99">
        <v>10950</v>
      </c>
      <c r="DF352" s="99">
        <v>10993</v>
      </c>
      <c r="DG352" s="99">
        <v>10939</v>
      </c>
      <c r="DH352" s="99">
        <v>11006</v>
      </c>
      <c r="DI352" s="99">
        <v>10944</v>
      </c>
      <c r="DJ352" s="100">
        <v>10779</v>
      </c>
      <c r="DL352" s="115"/>
      <c r="DM352" s="116" t="s">
        <v>421</v>
      </c>
      <c r="DN352" s="117">
        <v>13</v>
      </c>
      <c r="DO352" s="118">
        <v>14</v>
      </c>
      <c r="DP352" s="118">
        <v>12</v>
      </c>
      <c r="DQ352" s="118">
        <v>15</v>
      </c>
      <c r="DR352" s="118">
        <v>70</v>
      </c>
      <c r="DS352" s="118">
        <v>15</v>
      </c>
      <c r="DT352" s="118">
        <v>26</v>
      </c>
      <c r="DU352" s="118">
        <v>14</v>
      </c>
      <c r="DV352" s="118">
        <v>17</v>
      </c>
      <c r="DW352" s="118">
        <v>19</v>
      </c>
      <c r="DX352" s="118">
        <v>13</v>
      </c>
      <c r="DY352" s="119">
        <v>10</v>
      </c>
      <c r="DZ352" s="117">
        <v>11</v>
      </c>
      <c r="EA352" s="118">
        <v>11</v>
      </c>
      <c r="EB352" s="118">
        <v>13</v>
      </c>
      <c r="EC352" s="118">
        <v>13</v>
      </c>
      <c r="ED352" s="118">
        <v>13</v>
      </c>
      <c r="EE352" s="118">
        <v>13</v>
      </c>
      <c r="EF352" s="118">
        <v>14</v>
      </c>
      <c r="EG352" s="118">
        <v>17</v>
      </c>
      <c r="EH352" s="118">
        <v>18</v>
      </c>
      <c r="EI352" s="118">
        <v>20</v>
      </c>
      <c r="EJ352" s="118">
        <v>17</v>
      </c>
      <c r="EK352" s="119">
        <v>17</v>
      </c>
      <c r="EL352" s="118">
        <v>19</v>
      </c>
      <c r="EM352" s="118">
        <v>24</v>
      </c>
      <c r="EN352" s="118">
        <v>25</v>
      </c>
      <c r="EO352" s="118">
        <v>21</v>
      </c>
      <c r="EP352" s="118">
        <v>22</v>
      </c>
      <c r="EQ352" s="118">
        <v>26</v>
      </c>
      <c r="ER352" s="118">
        <v>17</v>
      </c>
      <c r="ES352" s="118">
        <v>17</v>
      </c>
      <c r="ET352" s="118">
        <v>20</v>
      </c>
      <c r="EU352" s="118">
        <v>22</v>
      </c>
      <c r="EV352" s="118">
        <v>19</v>
      </c>
      <c r="EW352" s="119">
        <v>17</v>
      </c>
      <c r="EX352" s="117">
        <v>27</v>
      </c>
      <c r="EY352" s="118">
        <v>24</v>
      </c>
      <c r="EZ352" s="118">
        <v>22</v>
      </c>
      <c r="FA352" s="118">
        <v>17</v>
      </c>
      <c r="FB352" s="118">
        <v>18</v>
      </c>
      <c r="FC352" s="118">
        <v>20</v>
      </c>
      <c r="FD352" s="118">
        <v>18</v>
      </c>
      <c r="FE352" s="118">
        <v>20</v>
      </c>
      <c r="FF352" s="118">
        <v>22</v>
      </c>
      <c r="FG352" s="118">
        <v>18</v>
      </c>
      <c r="FH352" s="118">
        <v>19</v>
      </c>
      <c r="FI352" s="119">
        <v>21</v>
      </c>
      <c r="FJ352" s="117">
        <v>21</v>
      </c>
      <c r="FK352" s="118">
        <v>19</v>
      </c>
      <c r="FL352" s="118">
        <v>18</v>
      </c>
      <c r="FM352" s="118">
        <v>18</v>
      </c>
      <c r="FN352" s="118">
        <v>15</v>
      </c>
      <c r="FO352" s="118">
        <v>20</v>
      </c>
      <c r="FP352" s="118">
        <v>21</v>
      </c>
      <c r="FQ352" s="118">
        <v>18</v>
      </c>
      <c r="FR352" s="118">
        <v>18</v>
      </c>
      <c r="FS352" s="118">
        <v>17</v>
      </c>
      <c r="FT352" s="118">
        <v>16</v>
      </c>
      <c r="FU352" s="119">
        <v>18</v>
      </c>
      <c r="FV352" s="117">
        <v>18</v>
      </c>
      <c r="FW352" s="118">
        <v>17</v>
      </c>
      <c r="FX352" s="118">
        <v>14</v>
      </c>
      <c r="FY352" s="118">
        <v>20</v>
      </c>
      <c r="FZ352" s="118">
        <v>17</v>
      </c>
      <c r="GA352" s="118">
        <v>16</v>
      </c>
      <c r="GB352" s="118">
        <v>16</v>
      </c>
      <c r="GC352" s="118">
        <v>15</v>
      </c>
      <c r="GD352" s="118">
        <v>17</v>
      </c>
      <c r="GE352" s="118">
        <v>17</v>
      </c>
      <c r="GF352" s="118">
        <v>15</v>
      </c>
      <c r="GG352" s="119">
        <v>13</v>
      </c>
      <c r="GH352" s="117">
        <v>18</v>
      </c>
      <c r="GI352" s="118">
        <v>17</v>
      </c>
      <c r="GJ352" s="118">
        <v>14</v>
      </c>
      <c r="GK352" s="118">
        <v>14</v>
      </c>
      <c r="GL352" s="118">
        <v>12</v>
      </c>
      <c r="GM352" s="118">
        <v>14</v>
      </c>
      <c r="GN352" s="118">
        <v>11</v>
      </c>
      <c r="GO352" s="118">
        <v>11</v>
      </c>
      <c r="GP352" s="118">
        <v>11</v>
      </c>
      <c r="GQ352" s="118">
        <v>12</v>
      </c>
      <c r="GR352" s="118">
        <v>10</v>
      </c>
      <c r="GS352" s="119">
        <v>10</v>
      </c>
      <c r="GT352" s="117">
        <v>9</v>
      </c>
      <c r="GU352" s="118">
        <v>18</v>
      </c>
      <c r="GV352" s="118">
        <v>8</v>
      </c>
      <c r="GW352" s="118">
        <v>8</v>
      </c>
      <c r="GX352" s="118">
        <v>8</v>
      </c>
      <c r="GY352" s="119">
        <v>10</v>
      </c>
      <c r="GZ352" s="291"/>
    </row>
    <row r="353" spans="2:208" ht="13" thickBot="1" x14ac:dyDescent="0.3">
      <c r="B353" s="96"/>
      <c r="C353" s="97" t="s">
        <v>402</v>
      </c>
      <c r="D353" s="100">
        <v>29207</v>
      </c>
      <c r="E353" s="100">
        <v>34978</v>
      </c>
      <c r="F353" s="100">
        <v>40255</v>
      </c>
      <c r="G353" s="98">
        <v>41644</v>
      </c>
      <c r="H353" s="99">
        <v>40633</v>
      </c>
      <c r="I353" s="99">
        <v>40620</v>
      </c>
      <c r="J353" s="99">
        <v>40525</v>
      </c>
      <c r="K353" s="99">
        <v>41594</v>
      </c>
      <c r="L353" s="99">
        <v>42708</v>
      </c>
      <c r="M353" s="99">
        <v>45943</v>
      </c>
      <c r="N353" s="99">
        <v>44428</v>
      </c>
      <c r="O353" s="99">
        <v>44430</v>
      </c>
      <c r="P353" s="99">
        <v>45250</v>
      </c>
      <c r="Q353" s="99">
        <v>45258</v>
      </c>
      <c r="R353" s="100">
        <v>45866</v>
      </c>
      <c r="S353" s="99">
        <v>53525</v>
      </c>
      <c r="T353" s="99">
        <v>45858</v>
      </c>
      <c r="U353" s="99">
        <v>47276</v>
      </c>
      <c r="V353" s="99">
        <v>47840</v>
      </c>
      <c r="W353" s="99">
        <v>48912</v>
      </c>
      <c r="X353" s="99">
        <v>50293</v>
      </c>
      <c r="Y353" s="99">
        <v>50884</v>
      </c>
      <c r="Z353" s="99">
        <v>51447</v>
      </c>
      <c r="AA353" s="99">
        <v>51744</v>
      </c>
      <c r="AB353" s="99">
        <v>56250</v>
      </c>
      <c r="AC353" s="99">
        <v>63284</v>
      </c>
      <c r="AD353" s="100">
        <v>53235</v>
      </c>
      <c r="AE353" s="99">
        <v>54934</v>
      </c>
      <c r="AF353" s="99">
        <v>63933</v>
      </c>
      <c r="AG353" s="99">
        <v>55326</v>
      </c>
      <c r="AH353" s="99">
        <v>55770</v>
      </c>
      <c r="AI353" s="99">
        <v>55866</v>
      </c>
      <c r="AJ353" s="99">
        <v>56087</v>
      </c>
      <c r="AK353" s="99">
        <v>61539</v>
      </c>
      <c r="AL353" s="99">
        <v>55940</v>
      </c>
      <c r="AM353" s="99">
        <v>55742</v>
      </c>
      <c r="AN353" s="99">
        <v>56343</v>
      </c>
      <c r="AO353" s="99">
        <v>56949</v>
      </c>
      <c r="AP353" s="100">
        <v>57422</v>
      </c>
      <c r="AQ353" s="98">
        <v>57838</v>
      </c>
      <c r="AR353" s="99">
        <v>58121</v>
      </c>
      <c r="AS353" s="99">
        <v>59171</v>
      </c>
      <c r="AT353" s="99">
        <v>60417</v>
      </c>
      <c r="AU353" s="99">
        <v>61401</v>
      </c>
      <c r="AV353" s="99">
        <v>61017</v>
      </c>
      <c r="AW353" s="99">
        <v>62533</v>
      </c>
      <c r="AX353" s="99">
        <v>63825</v>
      </c>
      <c r="AY353" s="99">
        <v>64784</v>
      </c>
      <c r="AZ353" s="99">
        <v>65484</v>
      </c>
      <c r="BA353" s="99">
        <v>66234</v>
      </c>
      <c r="BB353" s="100">
        <v>66921</v>
      </c>
      <c r="BC353" s="98">
        <v>68725</v>
      </c>
      <c r="BD353" s="99">
        <v>68527</v>
      </c>
      <c r="BE353" s="99">
        <v>67860</v>
      </c>
      <c r="BF353" s="99">
        <v>71783</v>
      </c>
      <c r="BG353" s="99">
        <v>73557</v>
      </c>
      <c r="BH353" s="99">
        <v>74839</v>
      </c>
      <c r="BI353" s="99">
        <v>75254</v>
      </c>
      <c r="BJ353" s="99">
        <v>76015</v>
      </c>
      <c r="BK353" s="99">
        <v>76118</v>
      </c>
      <c r="BL353" s="99">
        <v>76831</v>
      </c>
      <c r="BM353" s="99">
        <v>78838</v>
      </c>
      <c r="BN353" s="100">
        <v>78921</v>
      </c>
      <c r="BO353" s="99">
        <v>82197</v>
      </c>
      <c r="BP353" s="99">
        <v>79059</v>
      </c>
      <c r="BQ353" s="99">
        <v>80275</v>
      </c>
      <c r="BR353" s="99">
        <v>83336</v>
      </c>
      <c r="BS353" s="99">
        <v>84066</v>
      </c>
      <c r="BT353" s="99">
        <v>83867</v>
      </c>
      <c r="BU353" s="99">
        <v>84008</v>
      </c>
      <c r="BV353" s="99">
        <v>82461</v>
      </c>
      <c r="BW353" s="99">
        <v>82700</v>
      </c>
      <c r="BX353" s="99">
        <v>82871</v>
      </c>
      <c r="BY353" s="99">
        <v>83063</v>
      </c>
      <c r="BZ353" s="100">
        <v>82733</v>
      </c>
      <c r="CA353" s="99">
        <v>82711</v>
      </c>
      <c r="CB353" s="99">
        <v>83065</v>
      </c>
      <c r="CC353" s="99">
        <v>83593</v>
      </c>
      <c r="CD353" s="99">
        <v>84035</v>
      </c>
      <c r="CE353" s="99">
        <v>83615</v>
      </c>
      <c r="CF353" s="99">
        <v>83906</v>
      </c>
      <c r="CG353" s="99">
        <v>83994</v>
      </c>
      <c r="CH353" s="99">
        <v>84001</v>
      </c>
      <c r="CI353" s="99">
        <v>84040</v>
      </c>
      <c r="CJ353" s="99">
        <v>83816</v>
      </c>
      <c r="CK353" s="99">
        <v>83937</v>
      </c>
      <c r="CL353" s="100">
        <v>83743</v>
      </c>
      <c r="CM353" s="98">
        <v>89148</v>
      </c>
      <c r="CN353" s="99">
        <v>89281</v>
      </c>
      <c r="CO353" s="99">
        <v>89540</v>
      </c>
      <c r="CP353" s="99">
        <v>90284</v>
      </c>
      <c r="CQ353" s="99">
        <v>90603</v>
      </c>
      <c r="CR353" s="99">
        <v>91313</v>
      </c>
      <c r="CS353" s="99">
        <v>91633</v>
      </c>
      <c r="CT353" s="99">
        <v>91663</v>
      </c>
      <c r="CU353" s="99">
        <v>92326</v>
      </c>
      <c r="CV353" s="99">
        <v>92387</v>
      </c>
      <c r="CW353" s="99">
        <v>92814</v>
      </c>
      <c r="CX353" s="100">
        <v>94405</v>
      </c>
      <c r="CY353" s="99">
        <v>95475</v>
      </c>
      <c r="CZ353" s="99">
        <v>96254</v>
      </c>
      <c r="DA353" s="99">
        <v>97251</v>
      </c>
      <c r="DB353" s="99">
        <v>98050</v>
      </c>
      <c r="DC353" s="99">
        <v>98832</v>
      </c>
      <c r="DD353" s="99">
        <v>101499</v>
      </c>
      <c r="DE353" s="99">
        <v>100683</v>
      </c>
      <c r="DF353" s="99">
        <v>99790</v>
      </c>
      <c r="DG353" s="99">
        <v>99814</v>
      </c>
      <c r="DH353" s="99">
        <v>99355</v>
      </c>
      <c r="DI353" s="99">
        <v>99420</v>
      </c>
      <c r="DJ353" s="100">
        <v>101029</v>
      </c>
      <c r="DL353" s="115"/>
      <c r="DM353" s="116" t="s">
        <v>422</v>
      </c>
      <c r="DN353" s="117">
        <v>110</v>
      </c>
      <c r="DO353" s="118">
        <v>102</v>
      </c>
      <c r="DP353" s="118">
        <v>106</v>
      </c>
      <c r="DQ353" s="118">
        <v>105</v>
      </c>
      <c r="DR353" s="118">
        <v>217</v>
      </c>
      <c r="DS353" s="118">
        <v>110</v>
      </c>
      <c r="DT353" s="118">
        <v>108</v>
      </c>
      <c r="DU353" s="118">
        <v>110</v>
      </c>
      <c r="DV353" s="118">
        <v>116</v>
      </c>
      <c r="DW353" s="118">
        <v>113</v>
      </c>
      <c r="DX353" s="118">
        <v>104</v>
      </c>
      <c r="DY353" s="119">
        <v>103</v>
      </c>
      <c r="DZ353" s="117">
        <v>99</v>
      </c>
      <c r="EA353" s="118">
        <v>98</v>
      </c>
      <c r="EB353" s="118">
        <v>106</v>
      </c>
      <c r="EC353" s="118">
        <v>103</v>
      </c>
      <c r="ED353" s="118">
        <v>108</v>
      </c>
      <c r="EE353" s="118">
        <v>106</v>
      </c>
      <c r="EF353" s="118">
        <v>108</v>
      </c>
      <c r="EG353" s="118">
        <v>106</v>
      </c>
      <c r="EH353" s="118">
        <v>103</v>
      </c>
      <c r="EI353" s="118">
        <v>103</v>
      </c>
      <c r="EJ353" s="118">
        <v>107</v>
      </c>
      <c r="EK353" s="119">
        <v>96</v>
      </c>
      <c r="EL353" s="118">
        <v>103</v>
      </c>
      <c r="EM353" s="118">
        <v>102</v>
      </c>
      <c r="EN353" s="118">
        <v>111</v>
      </c>
      <c r="EO353" s="118">
        <v>110</v>
      </c>
      <c r="EP353" s="118">
        <v>113</v>
      </c>
      <c r="EQ353" s="118">
        <v>122</v>
      </c>
      <c r="ER353" s="118">
        <v>117</v>
      </c>
      <c r="ES353" s="118">
        <v>121</v>
      </c>
      <c r="ET353" s="118">
        <v>121</v>
      </c>
      <c r="EU353" s="118">
        <v>122</v>
      </c>
      <c r="EV353" s="118">
        <v>123</v>
      </c>
      <c r="EW353" s="119">
        <v>97</v>
      </c>
      <c r="EX353" s="117">
        <v>110</v>
      </c>
      <c r="EY353" s="118">
        <v>112</v>
      </c>
      <c r="EZ353" s="118">
        <v>120</v>
      </c>
      <c r="FA353" s="118">
        <v>114</v>
      </c>
      <c r="FB353" s="118">
        <v>114</v>
      </c>
      <c r="FC353" s="118">
        <v>102</v>
      </c>
      <c r="FD353" s="118">
        <v>104</v>
      </c>
      <c r="FE353" s="118">
        <v>93</v>
      </c>
      <c r="FF353" s="118">
        <v>94</v>
      </c>
      <c r="FG353" s="118">
        <v>99</v>
      </c>
      <c r="FH353" s="118">
        <v>97</v>
      </c>
      <c r="FI353" s="119">
        <v>81</v>
      </c>
      <c r="FJ353" s="117">
        <v>84</v>
      </c>
      <c r="FK353" s="118">
        <v>75</v>
      </c>
      <c r="FL353" s="118">
        <v>74</v>
      </c>
      <c r="FM353" s="118">
        <v>80</v>
      </c>
      <c r="FN353" s="118">
        <v>79</v>
      </c>
      <c r="FO353" s="118">
        <v>79</v>
      </c>
      <c r="FP353" s="118">
        <v>78</v>
      </c>
      <c r="FQ353" s="118">
        <v>86</v>
      </c>
      <c r="FR353" s="118">
        <v>85</v>
      </c>
      <c r="FS353" s="118">
        <v>84</v>
      </c>
      <c r="FT353" s="118">
        <v>84</v>
      </c>
      <c r="FU353" s="119">
        <v>76</v>
      </c>
      <c r="FV353" s="117">
        <v>81</v>
      </c>
      <c r="FW353" s="118">
        <v>77</v>
      </c>
      <c r="FX353" s="118">
        <v>87</v>
      </c>
      <c r="FY353" s="118">
        <v>73</v>
      </c>
      <c r="FZ353" s="118">
        <v>76</v>
      </c>
      <c r="GA353" s="118">
        <v>77</v>
      </c>
      <c r="GB353" s="118">
        <v>74</v>
      </c>
      <c r="GC353" s="118">
        <v>67</v>
      </c>
      <c r="GD353" s="118">
        <v>64</v>
      </c>
      <c r="GE353" s="118">
        <v>64</v>
      </c>
      <c r="GF353" s="118">
        <v>62</v>
      </c>
      <c r="GG353" s="119">
        <v>61</v>
      </c>
      <c r="GH353" s="117">
        <v>60</v>
      </c>
      <c r="GI353" s="118">
        <v>61</v>
      </c>
      <c r="GJ353" s="118">
        <v>55</v>
      </c>
      <c r="GK353" s="118">
        <v>59</v>
      </c>
      <c r="GL353" s="118">
        <v>57</v>
      </c>
      <c r="GM353" s="118">
        <v>58</v>
      </c>
      <c r="GN353" s="118">
        <v>56</v>
      </c>
      <c r="GO353" s="118">
        <v>51</v>
      </c>
      <c r="GP353" s="118">
        <v>57</v>
      </c>
      <c r="GQ353" s="118">
        <v>52</v>
      </c>
      <c r="GR353" s="118">
        <v>46</v>
      </c>
      <c r="GS353" s="119">
        <v>46</v>
      </c>
      <c r="GT353" s="117">
        <v>46</v>
      </c>
      <c r="GU353" s="118">
        <v>55</v>
      </c>
      <c r="GV353" s="118">
        <v>47</v>
      </c>
      <c r="GW353" s="118">
        <v>48</v>
      </c>
      <c r="GX353" s="118">
        <v>48</v>
      </c>
      <c r="GY353" s="119">
        <v>53</v>
      </c>
      <c r="GZ353" s="291"/>
    </row>
    <row r="354" spans="2:208" ht="13" thickBot="1" x14ac:dyDescent="0.3">
      <c r="B354" s="96"/>
      <c r="C354" s="97" t="s">
        <v>403</v>
      </c>
      <c r="D354" s="100">
        <v>3666</v>
      </c>
      <c r="E354" s="100">
        <v>4917</v>
      </c>
      <c r="F354" s="100">
        <v>5427</v>
      </c>
      <c r="G354" s="98">
        <v>5648</v>
      </c>
      <c r="H354" s="99">
        <v>5693</v>
      </c>
      <c r="I354" s="99">
        <v>5759</v>
      </c>
      <c r="J354" s="99">
        <v>5982</v>
      </c>
      <c r="K354" s="99">
        <v>6106</v>
      </c>
      <c r="L354" s="99">
        <v>6410</v>
      </c>
      <c r="M354" s="99">
        <v>6468</v>
      </c>
      <c r="N354" s="99">
        <v>6608</v>
      </c>
      <c r="O354" s="99">
        <v>6697</v>
      </c>
      <c r="P354" s="99">
        <v>6764</v>
      </c>
      <c r="Q354" s="99">
        <v>6814</v>
      </c>
      <c r="R354" s="100">
        <v>6943</v>
      </c>
      <c r="S354" s="99">
        <v>7016</v>
      </c>
      <c r="T354" s="99">
        <v>7047</v>
      </c>
      <c r="U354" s="99">
        <v>7112</v>
      </c>
      <c r="V354" s="99">
        <v>7215</v>
      </c>
      <c r="W354" s="99">
        <v>7289</v>
      </c>
      <c r="X354" s="99">
        <v>7475</v>
      </c>
      <c r="Y354" s="99">
        <v>7520</v>
      </c>
      <c r="Z354" s="99">
        <v>7614</v>
      </c>
      <c r="AA354" s="99">
        <v>7572</v>
      </c>
      <c r="AB354" s="99">
        <v>7601</v>
      </c>
      <c r="AC354" s="99">
        <v>7549</v>
      </c>
      <c r="AD354" s="100">
        <v>7608</v>
      </c>
      <c r="AE354" s="99">
        <v>7610</v>
      </c>
      <c r="AF354" s="99">
        <v>7613</v>
      </c>
      <c r="AG354" s="99">
        <v>7775</v>
      </c>
      <c r="AH354" s="99">
        <v>7829</v>
      </c>
      <c r="AI354" s="99">
        <v>7861</v>
      </c>
      <c r="AJ354" s="99">
        <v>7823</v>
      </c>
      <c r="AK354" s="99">
        <v>7721</v>
      </c>
      <c r="AL354" s="99">
        <v>7591</v>
      </c>
      <c r="AM354" s="99">
        <v>7476</v>
      </c>
      <c r="AN354" s="99">
        <v>7585</v>
      </c>
      <c r="AO354" s="99">
        <v>7855</v>
      </c>
      <c r="AP354" s="100">
        <v>8121</v>
      </c>
      <c r="AQ354" s="98">
        <v>8345</v>
      </c>
      <c r="AR354" s="99">
        <v>8487</v>
      </c>
      <c r="AS354" s="99">
        <v>8783</v>
      </c>
      <c r="AT354" s="99">
        <v>9239</v>
      </c>
      <c r="AU354" s="99">
        <v>9440</v>
      </c>
      <c r="AV354" s="99">
        <v>9681</v>
      </c>
      <c r="AW354" s="99">
        <v>9875</v>
      </c>
      <c r="AX354" s="99">
        <v>10064</v>
      </c>
      <c r="AY354" s="99">
        <v>10173</v>
      </c>
      <c r="AZ354" s="99">
        <v>10305</v>
      </c>
      <c r="BA354" s="99">
        <v>10386</v>
      </c>
      <c r="BB354" s="100">
        <v>10555</v>
      </c>
      <c r="BC354" s="98">
        <v>10640</v>
      </c>
      <c r="BD354" s="99">
        <v>10715</v>
      </c>
      <c r="BE354" s="99">
        <v>10880</v>
      </c>
      <c r="BF354" s="99">
        <v>10900</v>
      </c>
      <c r="BG354" s="99">
        <v>10992</v>
      </c>
      <c r="BH354" s="99">
        <v>11197</v>
      </c>
      <c r="BI354" s="99">
        <v>11193</v>
      </c>
      <c r="BJ354" s="99">
        <v>11178</v>
      </c>
      <c r="BK354" s="99">
        <v>11165</v>
      </c>
      <c r="BL354" s="99">
        <v>11223</v>
      </c>
      <c r="BM354" s="99">
        <v>11122</v>
      </c>
      <c r="BN354" s="100">
        <v>11098</v>
      </c>
      <c r="BO354" s="99">
        <v>11142</v>
      </c>
      <c r="BP354" s="99">
        <v>11149</v>
      </c>
      <c r="BQ354" s="99">
        <v>11210</v>
      </c>
      <c r="BR354" s="99">
        <v>11297</v>
      </c>
      <c r="BS354" s="99">
        <v>11336</v>
      </c>
      <c r="BT354" s="99">
        <v>11603</v>
      </c>
      <c r="BU354" s="99">
        <v>11645</v>
      </c>
      <c r="BV354" s="99">
        <v>11423</v>
      </c>
      <c r="BW354" s="99">
        <v>11396</v>
      </c>
      <c r="BX354" s="99">
        <v>11421</v>
      </c>
      <c r="BY354" s="99">
        <v>11405</v>
      </c>
      <c r="BZ354" s="100">
        <v>11324</v>
      </c>
      <c r="CA354" s="99">
        <v>11251</v>
      </c>
      <c r="CB354" s="99">
        <v>11281</v>
      </c>
      <c r="CC354" s="99">
        <v>11324</v>
      </c>
      <c r="CD354" s="99">
        <v>11623</v>
      </c>
      <c r="CE354" s="99">
        <v>12435</v>
      </c>
      <c r="CF354" s="99">
        <v>12548</v>
      </c>
      <c r="CG354" s="99">
        <v>12617</v>
      </c>
      <c r="CH354" s="99">
        <v>12554</v>
      </c>
      <c r="CI354" s="99">
        <v>12605</v>
      </c>
      <c r="CJ354" s="99">
        <v>12570</v>
      </c>
      <c r="CK354" s="99">
        <v>12563</v>
      </c>
      <c r="CL354" s="100">
        <v>12632</v>
      </c>
      <c r="CM354" s="98">
        <v>12704</v>
      </c>
      <c r="CN354" s="99">
        <v>12995</v>
      </c>
      <c r="CO354" s="99">
        <v>12988</v>
      </c>
      <c r="CP354" s="99">
        <v>13014</v>
      </c>
      <c r="CQ354" s="99">
        <v>13052</v>
      </c>
      <c r="CR354" s="99">
        <v>13094</v>
      </c>
      <c r="CS354" s="99">
        <v>13068</v>
      </c>
      <c r="CT354" s="99">
        <v>13030</v>
      </c>
      <c r="CU354" s="99">
        <v>13080</v>
      </c>
      <c r="CV354" s="99">
        <v>13097</v>
      </c>
      <c r="CW354" s="99">
        <v>13054</v>
      </c>
      <c r="CX354" s="100">
        <v>13155</v>
      </c>
      <c r="CY354" s="99">
        <v>13108</v>
      </c>
      <c r="CZ354" s="99">
        <v>13170</v>
      </c>
      <c r="DA354" s="99">
        <v>13199</v>
      </c>
      <c r="DB354" s="99">
        <v>13429</v>
      </c>
      <c r="DC354" s="99">
        <v>13218</v>
      </c>
      <c r="DD354" s="99">
        <v>13214</v>
      </c>
      <c r="DE354" s="99">
        <v>13127</v>
      </c>
      <c r="DF354" s="99">
        <v>13170</v>
      </c>
      <c r="DG354" s="99">
        <v>13194</v>
      </c>
      <c r="DH354" s="99">
        <v>13169</v>
      </c>
      <c r="DI354" s="99">
        <v>13182</v>
      </c>
      <c r="DJ354" s="100">
        <v>13330</v>
      </c>
      <c r="DL354" s="106" t="s">
        <v>423</v>
      </c>
      <c r="DM354" s="107"/>
      <c r="DN354" s="217">
        <f t="shared" ref="DN354:DP354" si="316">SUM(DN350:DN353)</f>
        <v>34812</v>
      </c>
      <c r="DO354" s="183">
        <f t="shared" si="316"/>
        <v>34926</v>
      </c>
      <c r="DP354" s="183">
        <f t="shared" si="316"/>
        <v>33068</v>
      </c>
      <c r="DQ354" s="183">
        <f t="shared" ref="DQ354:DV354" si="317">SUM(DQ350:DQ353)</f>
        <v>34725</v>
      </c>
      <c r="DR354" s="183">
        <f t="shared" si="317"/>
        <v>34149</v>
      </c>
      <c r="DS354" s="183">
        <f t="shared" si="317"/>
        <v>34617</v>
      </c>
      <c r="DT354" s="183">
        <f t="shared" si="317"/>
        <v>34397</v>
      </c>
      <c r="DU354" s="183">
        <f t="shared" si="317"/>
        <v>34482</v>
      </c>
      <c r="DV354" s="183">
        <f t="shared" si="317"/>
        <v>34515</v>
      </c>
      <c r="DW354" s="183">
        <f t="shared" ref="DW354:DY354" si="318">SUM(DW350:DW353)</f>
        <v>34643</v>
      </c>
      <c r="DX354" s="183">
        <f t="shared" si="318"/>
        <v>34341</v>
      </c>
      <c r="DY354" s="216">
        <f t="shared" si="318"/>
        <v>34104</v>
      </c>
      <c r="DZ354" s="217">
        <f t="shared" ref="DZ354:EB354" si="319">SUM(DZ350:DZ353)</f>
        <v>34209</v>
      </c>
      <c r="EA354" s="183">
        <f t="shared" si="319"/>
        <v>34086</v>
      </c>
      <c r="EB354" s="183">
        <f t="shared" si="319"/>
        <v>34372</v>
      </c>
      <c r="EC354" s="183">
        <f t="shared" ref="EC354:EE354" si="320">SUM(EC350:EC353)</f>
        <v>34219</v>
      </c>
      <c r="ED354" s="183">
        <f t="shared" si="320"/>
        <v>33975</v>
      </c>
      <c r="EE354" s="183">
        <f t="shared" si="320"/>
        <v>33690</v>
      </c>
      <c r="EF354" s="183">
        <f t="shared" ref="EF354:EH354" si="321">SUM(EF350:EF353)</f>
        <v>33533</v>
      </c>
      <c r="EG354" s="183">
        <f t="shared" si="321"/>
        <v>33279</v>
      </c>
      <c r="EH354" s="183">
        <f t="shared" si="321"/>
        <v>33051</v>
      </c>
      <c r="EI354" s="183">
        <f t="shared" ref="EI354:EK354" si="322">SUM(EI350:EI353)</f>
        <v>32777</v>
      </c>
      <c r="EJ354" s="183">
        <f t="shared" si="322"/>
        <v>32417</v>
      </c>
      <c r="EK354" s="216">
        <f t="shared" si="322"/>
        <v>32239</v>
      </c>
      <c r="EL354" s="183">
        <f t="shared" ref="EL354:EN354" si="323">SUM(EL350:EL353)</f>
        <v>32283</v>
      </c>
      <c r="EM354" s="183">
        <f t="shared" si="323"/>
        <v>32018</v>
      </c>
      <c r="EN354" s="183">
        <f t="shared" si="323"/>
        <v>31797</v>
      </c>
      <c r="EO354" s="183">
        <f t="shared" ref="EO354:EQ354" si="324">SUM(EO350:EO353)</f>
        <v>31661</v>
      </c>
      <c r="EP354" s="183">
        <f t="shared" si="324"/>
        <v>31647</v>
      </c>
      <c r="EQ354" s="183">
        <f t="shared" si="324"/>
        <v>31937</v>
      </c>
      <c r="ER354" s="183">
        <f t="shared" ref="ER354:EZ354" si="325">SUM(ER350:ER353)</f>
        <v>31820</v>
      </c>
      <c r="ES354" s="183">
        <f t="shared" si="325"/>
        <v>31814</v>
      </c>
      <c r="ET354" s="183">
        <f t="shared" si="325"/>
        <v>31822</v>
      </c>
      <c r="EU354" s="183">
        <f t="shared" si="325"/>
        <v>31799</v>
      </c>
      <c r="EV354" s="183">
        <f t="shared" si="325"/>
        <v>31825</v>
      </c>
      <c r="EW354" s="216">
        <f t="shared" si="325"/>
        <v>31652</v>
      </c>
      <c r="EX354" s="250">
        <f t="shared" si="325"/>
        <v>31522</v>
      </c>
      <c r="EY354" s="251">
        <f t="shared" si="325"/>
        <v>31242</v>
      </c>
      <c r="EZ354" s="251">
        <f t="shared" si="325"/>
        <v>30969</v>
      </c>
      <c r="FA354" s="251">
        <f t="shared" ref="FA354:FC354" si="326">SUM(FA350:FA353)</f>
        <v>30611</v>
      </c>
      <c r="FB354" s="251">
        <f t="shared" si="326"/>
        <v>30257</v>
      </c>
      <c r="FC354" s="251">
        <f t="shared" si="326"/>
        <v>29915</v>
      </c>
      <c r="FD354" s="251">
        <f t="shared" ref="FD354:FF354" si="327">SUM(FD350:FD353)</f>
        <v>29763</v>
      </c>
      <c r="FE354" s="251">
        <f t="shared" si="327"/>
        <v>29651</v>
      </c>
      <c r="FF354" s="251">
        <f t="shared" si="327"/>
        <v>29504</v>
      </c>
      <c r="FG354" s="251">
        <f t="shared" ref="FG354:FL354" si="328">SUM(FG350:FG353)</f>
        <v>29333</v>
      </c>
      <c r="FH354" s="251">
        <f t="shared" si="328"/>
        <v>29419</v>
      </c>
      <c r="FI354" s="252">
        <f t="shared" si="328"/>
        <v>29143</v>
      </c>
      <c r="FJ354" s="278">
        <f t="shared" si="328"/>
        <v>28766</v>
      </c>
      <c r="FK354" s="279">
        <f t="shared" si="328"/>
        <v>28607</v>
      </c>
      <c r="FL354" s="279">
        <f t="shared" si="328"/>
        <v>28495</v>
      </c>
      <c r="FM354" s="279">
        <f t="shared" ref="FM354:FX354" si="329">SUM(FM350:FM353)</f>
        <v>28400</v>
      </c>
      <c r="FN354" s="279">
        <f t="shared" si="329"/>
        <v>28268</v>
      </c>
      <c r="FO354" s="279">
        <f t="shared" si="329"/>
        <v>28200</v>
      </c>
      <c r="FP354" s="279">
        <f t="shared" si="329"/>
        <v>28043</v>
      </c>
      <c r="FQ354" s="279">
        <f t="shared" si="329"/>
        <v>27916</v>
      </c>
      <c r="FR354" s="279">
        <f t="shared" si="329"/>
        <v>27899</v>
      </c>
      <c r="FS354" s="279">
        <f t="shared" si="329"/>
        <v>27860</v>
      </c>
      <c r="FT354" s="279">
        <f t="shared" si="329"/>
        <v>27894</v>
      </c>
      <c r="FU354" s="280">
        <f t="shared" si="329"/>
        <v>27838</v>
      </c>
      <c r="FV354" s="278">
        <f t="shared" si="329"/>
        <v>27727</v>
      </c>
      <c r="FW354" s="279">
        <f t="shared" si="329"/>
        <v>27608</v>
      </c>
      <c r="FX354" s="279">
        <f t="shared" si="329"/>
        <v>27573</v>
      </c>
      <c r="FY354" s="279">
        <f t="shared" ref="FY354:GJ354" si="330">SUM(FY350:FY353)</f>
        <v>27503</v>
      </c>
      <c r="FZ354" s="279">
        <f t="shared" si="330"/>
        <v>27370</v>
      </c>
      <c r="GA354" s="279">
        <f t="shared" si="330"/>
        <v>27422</v>
      </c>
      <c r="GB354" s="279">
        <f t="shared" si="330"/>
        <v>27153</v>
      </c>
      <c r="GC354" s="279">
        <f t="shared" si="330"/>
        <v>26892</v>
      </c>
      <c r="GD354" s="279">
        <f t="shared" si="330"/>
        <v>26682</v>
      </c>
      <c r="GE354" s="279">
        <f t="shared" si="330"/>
        <v>26380</v>
      </c>
      <c r="GF354" s="279">
        <f t="shared" si="330"/>
        <v>26132</v>
      </c>
      <c r="GG354" s="280">
        <f t="shared" si="330"/>
        <v>27327</v>
      </c>
      <c r="GH354" s="278">
        <f t="shared" si="330"/>
        <v>26973</v>
      </c>
      <c r="GI354" s="279">
        <f t="shared" si="330"/>
        <v>26632</v>
      </c>
      <c r="GJ354" s="279">
        <f t="shared" si="330"/>
        <v>26203</v>
      </c>
      <c r="GK354" s="279">
        <f t="shared" ref="GK354:GV354" si="331">SUM(GK350:GK353)</f>
        <v>25976</v>
      </c>
      <c r="GL354" s="279">
        <f t="shared" si="331"/>
        <v>25824</v>
      </c>
      <c r="GM354" s="279">
        <f t="shared" si="331"/>
        <v>25483</v>
      </c>
      <c r="GN354" s="279">
        <f t="shared" si="331"/>
        <v>25182</v>
      </c>
      <c r="GO354" s="279">
        <f t="shared" si="331"/>
        <v>24945</v>
      </c>
      <c r="GP354" s="279">
        <f t="shared" si="331"/>
        <v>24897</v>
      </c>
      <c r="GQ354" s="279">
        <f t="shared" si="331"/>
        <v>24621</v>
      </c>
      <c r="GR354" s="279">
        <f t="shared" si="331"/>
        <v>24493</v>
      </c>
      <c r="GS354" s="280">
        <f t="shared" si="331"/>
        <v>24399</v>
      </c>
      <c r="GT354" s="278">
        <f t="shared" si="331"/>
        <v>24352</v>
      </c>
      <c r="GU354" s="279">
        <f t="shared" si="331"/>
        <v>24294</v>
      </c>
      <c r="GV354" s="279">
        <f t="shared" si="331"/>
        <v>23967</v>
      </c>
      <c r="GW354" s="279">
        <f t="shared" ref="GW354:GY354" si="332">SUM(GW350:GW353)</f>
        <v>23802</v>
      </c>
      <c r="GX354" s="279">
        <f t="shared" si="332"/>
        <v>25009</v>
      </c>
      <c r="GY354" s="280">
        <f t="shared" si="332"/>
        <v>23566</v>
      </c>
      <c r="GZ354" s="292"/>
    </row>
    <row r="355" spans="2:208" x14ac:dyDescent="0.25">
      <c r="B355" s="96"/>
      <c r="C355" s="97" t="s">
        <v>404</v>
      </c>
      <c r="D355" s="100">
        <v>976</v>
      </c>
      <c r="E355" s="100">
        <v>1554</v>
      </c>
      <c r="F355" s="100">
        <v>1722</v>
      </c>
      <c r="G355" s="98">
        <v>1797</v>
      </c>
      <c r="H355" s="99">
        <v>1756</v>
      </c>
      <c r="I355" s="99">
        <v>1757</v>
      </c>
      <c r="J355" s="99">
        <v>1828</v>
      </c>
      <c r="K355" s="99">
        <v>1876</v>
      </c>
      <c r="L355" s="99">
        <v>1971</v>
      </c>
      <c r="M355" s="99">
        <v>1985</v>
      </c>
      <c r="N355" s="99">
        <v>2026</v>
      </c>
      <c r="O355" s="99">
        <v>2051</v>
      </c>
      <c r="P355" s="99">
        <v>2063</v>
      </c>
      <c r="Q355" s="99">
        <v>2086</v>
      </c>
      <c r="R355" s="100">
        <v>2181</v>
      </c>
      <c r="S355" s="99">
        <v>2131</v>
      </c>
      <c r="T355" s="99">
        <v>2140</v>
      </c>
      <c r="U355" s="99">
        <v>2171</v>
      </c>
      <c r="V355" s="99">
        <v>2245</v>
      </c>
      <c r="W355" s="99">
        <v>2280</v>
      </c>
      <c r="X355" s="99">
        <v>2276</v>
      </c>
      <c r="Y355" s="99">
        <v>2282</v>
      </c>
      <c r="Z355" s="99">
        <v>2302</v>
      </c>
      <c r="AA355" s="99">
        <v>2298</v>
      </c>
      <c r="AB355" s="99">
        <v>2357</v>
      </c>
      <c r="AC355" s="99">
        <v>2285</v>
      </c>
      <c r="AD355" s="100">
        <v>2277</v>
      </c>
      <c r="AE355" s="99">
        <v>2275</v>
      </c>
      <c r="AF355" s="99">
        <v>2281</v>
      </c>
      <c r="AG355" s="99">
        <v>2313</v>
      </c>
      <c r="AH355" s="99">
        <v>2343</v>
      </c>
      <c r="AI355" s="99">
        <v>2293</v>
      </c>
      <c r="AJ355" s="99">
        <v>2265</v>
      </c>
      <c r="AK355" s="99">
        <v>2226</v>
      </c>
      <c r="AL355" s="99">
        <v>2185</v>
      </c>
      <c r="AM355" s="99">
        <v>2123</v>
      </c>
      <c r="AN355" s="99">
        <v>2131</v>
      </c>
      <c r="AO355" s="99">
        <v>2191</v>
      </c>
      <c r="AP355" s="100">
        <v>2258</v>
      </c>
      <c r="AQ355" s="98">
        <v>2302</v>
      </c>
      <c r="AR355" s="99">
        <v>2324</v>
      </c>
      <c r="AS355" s="99">
        <v>2538</v>
      </c>
      <c r="AT355" s="99">
        <v>2595</v>
      </c>
      <c r="AU355" s="99">
        <v>2635</v>
      </c>
      <c r="AV355" s="99">
        <v>2645</v>
      </c>
      <c r="AW355" s="99">
        <v>2903</v>
      </c>
      <c r="AX355" s="99">
        <v>3009</v>
      </c>
      <c r="AY355" s="99">
        <v>3079</v>
      </c>
      <c r="AZ355" s="99">
        <v>3089</v>
      </c>
      <c r="BA355" s="99">
        <v>3102</v>
      </c>
      <c r="BB355" s="100">
        <v>3161</v>
      </c>
      <c r="BC355" s="98">
        <v>3304</v>
      </c>
      <c r="BD355" s="99">
        <v>3467</v>
      </c>
      <c r="BE355" s="99">
        <v>3548</v>
      </c>
      <c r="BF355" s="99">
        <v>3842</v>
      </c>
      <c r="BG355" s="99">
        <v>3859</v>
      </c>
      <c r="BH355" s="99">
        <v>3970</v>
      </c>
      <c r="BI355" s="99">
        <v>3902</v>
      </c>
      <c r="BJ355" s="99">
        <v>3957</v>
      </c>
      <c r="BK355" s="99">
        <v>3961</v>
      </c>
      <c r="BL355" s="99">
        <v>3961</v>
      </c>
      <c r="BM355" s="99">
        <v>3964</v>
      </c>
      <c r="BN355" s="100">
        <v>3913</v>
      </c>
      <c r="BO355" s="99">
        <v>3780</v>
      </c>
      <c r="BP355" s="99">
        <v>3781</v>
      </c>
      <c r="BQ355" s="99">
        <v>3800</v>
      </c>
      <c r="BR355" s="99">
        <v>4101</v>
      </c>
      <c r="BS355" s="99">
        <v>4148</v>
      </c>
      <c r="BT355" s="99">
        <v>4140</v>
      </c>
      <c r="BU355" s="99">
        <v>4114</v>
      </c>
      <c r="BV355" s="99">
        <v>4151</v>
      </c>
      <c r="BW355" s="99">
        <v>4168</v>
      </c>
      <c r="BX355" s="99">
        <v>4179</v>
      </c>
      <c r="BY355" s="99">
        <v>4145</v>
      </c>
      <c r="BZ355" s="100">
        <v>4150</v>
      </c>
      <c r="CA355" s="99">
        <v>4175</v>
      </c>
      <c r="CB355" s="99">
        <v>4164</v>
      </c>
      <c r="CC355" s="99">
        <v>4198</v>
      </c>
      <c r="CD355" s="99">
        <v>4206</v>
      </c>
      <c r="CE355" s="99">
        <v>4240</v>
      </c>
      <c r="CF355" s="99">
        <v>4233</v>
      </c>
      <c r="CG355" s="99">
        <v>4250</v>
      </c>
      <c r="CH355" s="99">
        <v>4244</v>
      </c>
      <c r="CI355" s="99">
        <v>4273</v>
      </c>
      <c r="CJ355" s="99">
        <v>4261</v>
      </c>
      <c r="CK355" s="99">
        <v>4256</v>
      </c>
      <c r="CL355" s="100">
        <v>4236</v>
      </c>
      <c r="CM355" s="98">
        <v>4071</v>
      </c>
      <c r="CN355" s="99">
        <v>4065</v>
      </c>
      <c r="CO355" s="99">
        <v>4123</v>
      </c>
      <c r="CP355" s="99">
        <v>4173</v>
      </c>
      <c r="CQ355" s="99">
        <v>4228</v>
      </c>
      <c r="CR355" s="99">
        <v>4313</v>
      </c>
      <c r="CS355" s="99">
        <v>4377</v>
      </c>
      <c r="CT355" s="99">
        <v>4342</v>
      </c>
      <c r="CU355" s="99">
        <v>4398</v>
      </c>
      <c r="CV355" s="99">
        <v>4398</v>
      </c>
      <c r="CW355" s="99">
        <v>4383</v>
      </c>
      <c r="CX355" s="100">
        <v>4387</v>
      </c>
      <c r="CY355" s="99">
        <v>4348</v>
      </c>
      <c r="CZ355" s="99">
        <v>4353</v>
      </c>
      <c r="DA355" s="99">
        <v>4389</v>
      </c>
      <c r="DB355" s="99">
        <v>4373</v>
      </c>
      <c r="DC355" s="99">
        <v>4370</v>
      </c>
      <c r="DD355" s="99">
        <v>4376</v>
      </c>
      <c r="DE355" s="99">
        <v>4340</v>
      </c>
      <c r="DF355" s="99">
        <v>4362</v>
      </c>
      <c r="DG355" s="99">
        <v>4369</v>
      </c>
      <c r="DH355" s="99">
        <v>4347</v>
      </c>
      <c r="DI355" s="99">
        <v>4344</v>
      </c>
      <c r="DJ355" s="100">
        <v>4305</v>
      </c>
      <c r="DL355" s="254">
        <v>16</v>
      </c>
      <c r="DM355" s="231" t="s">
        <v>216</v>
      </c>
      <c r="DN355" s="158">
        <v>2995</v>
      </c>
      <c r="DO355" s="182">
        <v>2970</v>
      </c>
      <c r="DP355" s="182">
        <v>3066</v>
      </c>
      <c r="DQ355" s="182">
        <v>2875</v>
      </c>
      <c r="DR355" s="182">
        <v>2788</v>
      </c>
      <c r="DS355" s="182">
        <v>2933</v>
      </c>
      <c r="DT355" s="182">
        <v>2951</v>
      </c>
      <c r="DU355" s="182">
        <v>2885</v>
      </c>
      <c r="DV355" s="182">
        <v>2882</v>
      </c>
      <c r="DW355" s="182">
        <v>2958</v>
      </c>
      <c r="DX355" s="182">
        <v>2873</v>
      </c>
      <c r="DY355" s="221">
        <v>2919</v>
      </c>
      <c r="DZ355" s="158">
        <v>2867</v>
      </c>
      <c r="EA355" s="182">
        <v>2892</v>
      </c>
      <c r="EB355" s="182">
        <v>2846</v>
      </c>
      <c r="EC355" s="182">
        <v>2930</v>
      </c>
      <c r="ED355" s="182">
        <v>3048</v>
      </c>
      <c r="EE355" s="182">
        <v>3123</v>
      </c>
      <c r="EF355" s="182">
        <v>3208</v>
      </c>
      <c r="EG355" s="182">
        <v>3341</v>
      </c>
      <c r="EH355" s="182">
        <v>3435</v>
      </c>
      <c r="EI355" s="182">
        <v>3461</v>
      </c>
      <c r="EJ355" s="182">
        <v>3434</v>
      </c>
      <c r="EK355" s="221">
        <v>3474</v>
      </c>
      <c r="EL355" s="182">
        <v>3491</v>
      </c>
      <c r="EM355" s="182">
        <v>3499</v>
      </c>
      <c r="EN355" s="182">
        <v>3480</v>
      </c>
      <c r="EO355" s="182">
        <v>3539</v>
      </c>
      <c r="EP355" s="182">
        <v>3625</v>
      </c>
      <c r="EQ355" s="182">
        <v>3530</v>
      </c>
      <c r="ER355" s="182">
        <v>3540</v>
      </c>
      <c r="ES355" s="182">
        <v>3514</v>
      </c>
      <c r="ET355" s="182">
        <v>3382</v>
      </c>
      <c r="EU355" s="182">
        <v>3464</v>
      </c>
      <c r="EV355" s="182">
        <v>3434</v>
      </c>
      <c r="EW355" s="221">
        <v>3564</v>
      </c>
      <c r="EX355" s="249">
        <v>3632</v>
      </c>
      <c r="EY355" s="182">
        <v>3495</v>
      </c>
      <c r="EZ355" s="182">
        <v>3470</v>
      </c>
      <c r="FA355" s="182">
        <v>3504</v>
      </c>
      <c r="FB355" s="182">
        <v>3490</v>
      </c>
      <c r="FC355" s="253">
        <v>3532</v>
      </c>
      <c r="FD355" s="253">
        <v>3627</v>
      </c>
      <c r="FE355" s="182">
        <v>3639</v>
      </c>
      <c r="FF355" s="253">
        <v>3612</v>
      </c>
      <c r="FG355" s="253">
        <v>3134</v>
      </c>
      <c r="FH355" s="182">
        <v>3537</v>
      </c>
      <c r="FI355" s="248">
        <v>3588</v>
      </c>
      <c r="FJ355" s="275">
        <v>3741</v>
      </c>
      <c r="FK355" s="276">
        <v>3750</v>
      </c>
      <c r="FL355" s="276">
        <v>3743</v>
      </c>
      <c r="FM355" s="276">
        <v>3736</v>
      </c>
      <c r="FN355" s="276">
        <v>3748</v>
      </c>
      <c r="FO355" s="276">
        <v>3747</v>
      </c>
      <c r="FP355" s="276">
        <v>3701</v>
      </c>
      <c r="FQ355" s="276">
        <v>3655</v>
      </c>
      <c r="FR355" s="276">
        <v>3656</v>
      </c>
      <c r="FS355" s="276">
        <v>3656</v>
      </c>
      <c r="FT355" s="276">
        <v>3571</v>
      </c>
      <c r="FU355" s="277">
        <v>3545</v>
      </c>
      <c r="FV355" s="275">
        <v>3513</v>
      </c>
      <c r="FW355" s="276">
        <v>3475</v>
      </c>
      <c r="FX355" s="276">
        <v>3418</v>
      </c>
      <c r="FY355" s="276">
        <v>3417</v>
      </c>
      <c r="FZ355" s="276">
        <v>3425</v>
      </c>
      <c r="GA355" s="276">
        <v>3475</v>
      </c>
      <c r="GB355" s="276">
        <v>3419</v>
      </c>
      <c r="GC355" s="276">
        <v>3428</v>
      </c>
      <c r="GD355" s="276">
        <v>3389</v>
      </c>
      <c r="GE355" s="276">
        <v>3383</v>
      </c>
      <c r="GF355" s="276">
        <v>3324</v>
      </c>
      <c r="GG355" s="277">
        <v>3219</v>
      </c>
      <c r="GH355" s="275">
        <v>3197</v>
      </c>
      <c r="GI355" s="276">
        <v>3185</v>
      </c>
      <c r="GJ355" s="276">
        <v>3110</v>
      </c>
      <c r="GK355" s="276">
        <v>3125</v>
      </c>
      <c r="GL355" s="276">
        <v>3409</v>
      </c>
      <c r="GM355" s="276">
        <v>3327</v>
      </c>
      <c r="GN355" s="276">
        <v>3286</v>
      </c>
      <c r="GO355" s="276">
        <v>3248</v>
      </c>
      <c r="GP355" s="276">
        <v>3421</v>
      </c>
      <c r="GQ355" s="276">
        <v>3112</v>
      </c>
      <c r="GR355" s="276">
        <v>2994</v>
      </c>
      <c r="GS355" s="277">
        <v>2958</v>
      </c>
      <c r="GT355" s="275">
        <v>3001</v>
      </c>
      <c r="GU355" s="276">
        <v>2991</v>
      </c>
      <c r="GV355" s="276">
        <v>2858</v>
      </c>
      <c r="GW355" s="276">
        <v>2912</v>
      </c>
      <c r="GX355" s="276">
        <v>3421</v>
      </c>
      <c r="GY355" s="277">
        <v>2894</v>
      </c>
      <c r="GZ355" s="291"/>
    </row>
    <row r="356" spans="2:208" ht="13" thickBot="1" x14ac:dyDescent="0.3">
      <c r="B356" s="96"/>
      <c r="C356" s="97" t="s">
        <v>405</v>
      </c>
      <c r="D356" s="100">
        <v>21487</v>
      </c>
      <c r="E356" s="100">
        <v>21964</v>
      </c>
      <c r="F356" s="100">
        <v>23623</v>
      </c>
      <c r="G356" s="98">
        <v>22600</v>
      </c>
      <c r="H356" s="99">
        <v>22665</v>
      </c>
      <c r="I356" s="99">
        <v>22727</v>
      </c>
      <c r="J356" s="99">
        <v>22720</v>
      </c>
      <c r="K356" s="99">
        <v>22897</v>
      </c>
      <c r="L356" s="99">
        <v>23189</v>
      </c>
      <c r="M356" s="99">
        <v>23268</v>
      </c>
      <c r="N356" s="99">
        <v>23265</v>
      </c>
      <c r="O356" s="99">
        <v>23146</v>
      </c>
      <c r="P356" s="99">
        <v>23212</v>
      </c>
      <c r="Q356" s="99">
        <v>23265</v>
      </c>
      <c r="R356" s="100">
        <v>23280</v>
      </c>
      <c r="S356" s="99">
        <v>23252</v>
      </c>
      <c r="T356" s="99">
        <v>23228</v>
      </c>
      <c r="U356" s="99">
        <v>23295</v>
      </c>
      <c r="V356" s="99">
        <v>23389</v>
      </c>
      <c r="W356" s="99">
        <v>23423</v>
      </c>
      <c r="X356" s="99">
        <v>23499</v>
      </c>
      <c r="Y356" s="99">
        <v>23535</v>
      </c>
      <c r="Z356" s="99">
        <v>23643</v>
      </c>
      <c r="AA356" s="99">
        <v>23622</v>
      </c>
      <c r="AB356" s="99">
        <v>23604</v>
      </c>
      <c r="AC356" s="99">
        <v>23619</v>
      </c>
      <c r="AD356" s="100">
        <v>23631</v>
      </c>
      <c r="AE356" s="99">
        <v>25166</v>
      </c>
      <c r="AF356" s="99">
        <v>25183</v>
      </c>
      <c r="AG356" s="99">
        <v>25388</v>
      </c>
      <c r="AH356" s="99">
        <v>25414</v>
      </c>
      <c r="AI356" s="99">
        <v>25405</v>
      </c>
      <c r="AJ356" s="99">
        <v>25478</v>
      </c>
      <c r="AK356" s="99">
        <v>25426</v>
      </c>
      <c r="AL356" s="99">
        <v>25461</v>
      </c>
      <c r="AM356" s="99">
        <v>25458</v>
      </c>
      <c r="AN356" s="99">
        <v>25535</v>
      </c>
      <c r="AO356" s="99">
        <v>25532</v>
      </c>
      <c r="AP356" s="100">
        <v>25521</v>
      </c>
      <c r="AQ356" s="98">
        <v>25529</v>
      </c>
      <c r="AR356" s="99">
        <v>25522</v>
      </c>
      <c r="AS356" s="99">
        <v>26761</v>
      </c>
      <c r="AT356" s="99">
        <v>28089</v>
      </c>
      <c r="AU356" s="99">
        <v>27806</v>
      </c>
      <c r="AV356" s="99">
        <v>27528</v>
      </c>
      <c r="AW356" s="99">
        <v>27448</v>
      </c>
      <c r="AX356" s="99">
        <v>27341</v>
      </c>
      <c r="AY356" s="99">
        <v>27293</v>
      </c>
      <c r="AZ356" s="99">
        <v>27209</v>
      </c>
      <c r="BA356" s="99">
        <v>27095</v>
      </c>
      <c r="BB356" s="100">
        <v>27078</v>
      </c>
      <c r="BC356" s="98">
        <v>27234</v>
      </c>
      <c r="BD356" s="99">
        <v>27272</v>
      </c>
      <c r="BE356" s="99">
        <v>27124</v>
      </c>
      <c r="BF356" s="99">
        <v>27705</v>
      </c>
      <c r="BG356" s="99">
        <v>27792</v>
      </c>
      <c r="BH356" s="99">
        <v>28011</v>
      </c>
      <c r="BI356" s="99">
        <v>27981</v>
      </c>
      <c r="BJ356" s="99">
        <v>27888</v>
      </c>
      <c r="BK356" s="99">
        <v>27888</v>
      </c>
      <c r="BL356" s="99">
        <v>27996</v>
      </c>
      <c r="BM356" s="99">
        <v>28366</v>
      </c>
      <c r="BN356" s="100">
        <v>28254</v>
      </c>
      <c r="BO356" s="99">
        <v>28133</v>
      </c>
      <c r="BP356" s="99">
        <v>27977</v>
      </c>
      <c r="BQ356" s="99">
        <v>28023</v>
      </c>
      <c r="BR356" s="99">
        <v>28184</v>
      </c>
      <c r="BS356" s="99">
        <v>28227</v>
      </c>
      <c r="BT356" s="99">
        <v>28440</v>
      </c>
      <c r="BU356" s="99">
        <v>28493</v>
      </c>
      <c r="BV356" s="99">
        <v>28300</v>
      </c>
      <c r="BW356" s="99">
        <v>28346</v>
      </c>
      <c r="BX356" s="99">
        <v>28332</v>
      </c>
      <c r="BY356" s="99">
        <v>28357</v>
      </c>
      <c r="BZ356" s="100">
        <v>28333</v>
      </c>
      <c r="CA356" s="99">
        <v>28332</v>
      </c>
      <c r="CB356" s="99">
        <v>28475</v>
      </c>
      <c r="CC356" s="99">
        <v>28490</v>
      </c>
      <c r="CD356" s="99">
        <v>28649</v>
      </c>
      <c r="CE356" s="99">
        <v>28631</v>
      </c>
      <c r="CF356" s="99">
        <v>28795</v>
      </c>
      <c r="CG356" s="99">
        <v>28782</v>
      </c>
      <c r="CH356" s="99">
        <v>28773</v>
      </c>
      <c r="CI356" s="99">
        <v>28776</v>
      </c>
      <c r="CJ356" s="99">
        <v>28858</v>
      </c>
      <c r="CK356" s="99">
        <v>28838</v>
      </c>
      <c r="CL356" s="100">
        <v>28928</v>
      </c>
      <c r="CM356" s="98">
        <v>29826</v>
      </c>
      <c r="CN356" s="99">
        <v>29912</v>
      </c>
      <c r="CO356" s="99">
        <v>30549</v>
      </c>
      <c r="CP356" s="99">
        <v>30716</v>
      </c>
      <c r="CQ356" s="99">
        <v>30765</v>
      </c>
      <c r="CR356" s="99">
        <v>31077</v>
      </c>
      <c r="CS356" s="99">
        <v>28451</v>
      </c>
      <c r="CT356" s="99">
        <v>30328</v>
      </c>
      <c r="CU356" s="99">
        <v>30446</v>
      </c>
      <c r="CV356" s="99">
        <v>30493</v>
      </c>
      <c r="CW356" s="99">
        <v>30600</v>
      </c>
      <c r="CX356" s="100">
        <v>30647</v>
      </c>
      <c r="CY356" s="99">
        <v>30576</v>
      </c>
      <c r="CZ356" s="99">
        <v>30544</v>
      </c>
      <c r="DA356" s="99">
        <v>30414</v>
      </c>
      <c r="DB356" s="99">
        <v>30445</v>
      </c>
      <c r="DC356" s="99">
        <v>30791</v>
      </c>
      <c r="DD356" s="99">
        <v>32388</v>
      </c>
      <c r="DE356" s="99">
        <v>32291</v>
      </c>
      <c r="DF356" s="99">
        <v>31936</v>
      </c>
      <c r="DG356" s="99">
        <v>31896</v>
      </c>
      <c r="DH356" s="99">
        <v>31676</v>
      </c>
      <c r="DI356" s="99">
        <v>31516</v>
      </c>
      <c r="DJ356" s="100">
        <v>31352</v>
      </c>
      <c r="DL356" s="235"/>
      <c r="DM356" s="97" t="s">
        <v>220</v>
      </c>
      <c r="DN356" s="98">
        <v>35628</v>
      </c>
      <c r="DO356" s="99">
        <v>35875</v>
      </c>
      <c r="DP356" s="99">
        <v>36236</v>
      </c>
      <c r="DQ356" s="99">
        <v>36488</v>
      </c>
      <c r="DR356" s="99">
        <v>35199</v>
      </c>
      <c r="DS356" s="99">
        <v>36391</v>
      </c>
      <c r="DT356" s="99">
        <v>36468</v>
      </c>
      <c r="DU356" s="99">
        <v>36320</v>
      </c>
      <c r="DV356" s="99">
        <v>36213</v>
      </c>
      <c r="DW356" s="99">
        <v>36397</v>
      </c>
      <c r="DX356" s="99">
        <v>36150</v>
      </c>
      <c r="DY356" s="100">
        <v>35533</v>
      </c>
      <c r="DZ356" s="98">
        <v>35732</v>
      </c>
      <c r="EA356" s="99">
        <v>36063</v>
      </c>
      <c r="EB356" s="99">
        <v>36309</v>
      </c>
      <c r="EC356" s="99">
        <v>35953</v>
      </c>
      <c r="ED356" s="99">
        <v>35858</v>
      </c>
      <c r="EE356" s="99">
        <v>36122</v>
      </c>
      <c r="EF356" s="99">
        <v>36073</v>
      </c>
      <c r="EG356" s="99">
        <v>35438</v>
      </c>
      <c r="EH356" s="99">
        <v>35827</v>
      </c>
      <c r="EI356" s="99">
        <v>36040</v>
      </c>
      <c r="EJ356" s="99">
        <v>36344</v>
      </c>
      <c r="EK356" s="100">
        <v>36575</v>
      </c>
      <c r="EL356" s="99">
        <v>37035</v>
      </c>
      <c r="EM356" s="99">
        <v>37113</v>
      </c>
      <c r="EN356" s="99">
        <v>37290</v>
      </c>
      <c r="EO356" s="99">
        <v>37683</v>
      </c>
      <c r="EP356" s="99">
        <v>38544</v>
      </c>
      <c r="EQ356" s="99">
        <v>39395</v>
      </c>
      <c r="ER356" s="99">
        <v>38865</v>
      </c>
      <c r="ES356" s="99">
        <v>39789</v>
      </c>
      <c r="ET356" s="99">
        <v>38803</v>
      </c>
      <c r="EU356" s="99">
        <v>38563</v>
      </c>
      <c r="EV356" s="99">
        <v>38344</v>
      </c>
      <c r="EW356" s="100">
        <v>38536</v>
      </c>
      <c r="EX356" s="98">
        <v>38440</v>
      </c>
      <c r="EY356" s="99">
        <v>39421</v>
      </c>
      <c r="EZ356" s="99">
        <v>39418</v>
      </c>
      <c r="FA356" s="99">
        <v>39362</v>
      </c>
      <c r="FB356" s="99">
        <v>39111</v>
      </c>
      <c r="FC356" s="99">
        <v>39029</v>
      </c>
      <c r="FD356" s="99">
        <v>38736</v>
      </c>
      <c r="FE356" s="99">
        <v>38709</v>
      </c>
      <c r="FF356" s="99">
        <v>38790</v>
      </c>
      <c r="FG356" s="99">
        <v>38780</v>
      </c>
      <c r="FH356" s="99">
        <v>38765</v>
      </c>
      <c r="FI356" s="100">
        <v>38381</v>
      </c>
      <c r="FJ356" s="98">
        <v>38375</v>
      </c>
      <c r="FK356" s="99">
        <v>38557</v>
      </c>
      <c r="FL356" s="99">
        <v>38665</v>
      </c>
      <c r="FM356" s="99">
        <v>38746</v>
      </c>
      <c r="FN356" s="99">
        <v>37966</v>
      </c>
      <c r="FO356" s="99">
        <v>37964</v>
      </c>
      <c r="FP356" s="99">
        <v>37936</v>
      </c>
      <c r="FQ356" s="99">
        <v>37597</v>
      </c>
      <c r="FR356" s="99">
        <v>37452</v>
      </c>
      <c r="FS356" s="99">
        <v>37404</v>
      </c>
      <c r="FT356" s="99">
        <v>37240</v>
      </c>
      <c r="FU356" s="100">
        <v>37013</v>
      </c>
      <c r="FV356" s="98">
        <v>36988</v>
      </c>
      <c r="FW356" s="99">
        <v>36916</v>
      </c>
      <c r="FX356" s="99">
        <v>36824</v>
      </c>
      <c r="FY356" s="99">
        <v>36762</v>
      </c>
      <c r="FZ356" s="99">
        <v>36798</v>
      </c>
      <c r="GA356" s="99">
        <v>36989</v>
      </c>
      <c r="GB356" s="99">
        <v>36720</v>
      </c>
      <c r="GC356" s="99">
        <v>36831</v>
      </c>
      <c r="GD356" s="99">
        <v>36635</v>
      </c>
      <c r="GE356" s="99">
        <v>37186</v>
      </c>
      <c r="GF356" s="99">
        <v>36799</v>
      </c>
      <c r="GG356" s="100">
        <v>38271</v>
      </c>
      <c r="GH356" s="98">
        <v>37900</v>
      </c>
      <c r="GI356" s="99">
        <v>37605</v>
      </c>
      <c r="GJ356" s="99">
        <v>37518</v>
      </c>
      <c r="GK356" s="99">
        <v>37447</v>
      </c>
      <c r="GL356" s="99">
        <v>37187</v>
      </c>
      <c r="GM356" s="99">
        <v>36928</v>
      </c>
      <c r="GN356" s="99">
        <v>36970</v>
      </c>
      <c r="GO356" s="99">
        <v>36236</v>
      </c>
      <c r="GP356" s="99">
        <v>36338</v>
      </c>
      <c r="GQ356" s="99">
        <v>35360</v>
      </c>
      <c r="GR356" s="99">
        <v>34872</v>
      </c>
      <c r="GS356" s="100">
        <v>34656</v>
      </c>
      <c r="GT356" s="98">
        <v>34624</v>
      </c>
      <c r="GU356" s="99">
        <v>34673</v>
      </c>
      <c r="GV356" s="99">
        <v>34254</v>
      </c>
      <c r="GW356" s="99">
        <v>34185</v>
      </c>
      <c r="GX356" s="99">
        <v>27327</v>
      </c>
      <c r="GY356" s="100">
        <v>34108</v>
      </c>
      <c r="GZ356" s="291"/>
    </row>
    <row r="357" spans="2:208" ht="13" thickBot="1" x14ac:dyDescent="0.3">
      <c r="B357" s="106" t="s">
        <v>406</v>
      </c>
      <c r="C357" s="107"/>
      <c r="D357" s="110">
        <f t="shared" ref="D357:AS357" si="333">SUM(D305:D356)</f>
        <v>572471</v>
      </c>
      <c r="E357" s="110">
        <f t="shared" si="333"/>
        <v>660212</v>
      </c>
      <c r="F357" s="110">
        <f t="shared" si="333"/>
        <v>738831</v>
      </c>
      <c r="G357" s="108">
        <f t="shared" si="333"/>
        <v>750859</v>
      </c>
      <c r="H357" s="109">
        <f t="shared" si="333"/>
        <v>744576</v>
      </c>
      <c r="I357" s="109">
        <f t="shared" si="333"/>
        <v>748142</v>
      </c>
      <c r="J357" s="109">
        <f t="shared" si="333"/>
        <v>753663</v>
      </c>
      <c r="K357" s="109">
        <f t="shared" si="333"/>
        <v>768154</v>
      </c>
      <c r="L357" s="109">
        <f t="shared" si="333"/>
        <v>780188</v>
      </c>
      <c r="M357" s="109">
        <f t="shared" si="333"/>
        <v>789704</v>
      </c>
      <c r="N357" s="109">
        <f t="shared" si="333"/>
        <v>799207</v>
      </c>
      <c r="O357" s="109">
        <f t="shared" si="333"/>
        <v>802074</v>
      </c>
      <c r="P357" s="109">
        <f t="shared" si="333"/>
        <v>810970</v>
      </c>
      <c r="Q357" s="109">
        <f t="shared" si="333"/>
        <v>815406</v>
      </c>
      <c r="R357" s="110">
        <f t="shared" si="333"/>
        <v>826858</v>
      </c>
      <c r="S357" s="109">
        <f t="shared" si="333"/>
        <v>833040</v>
      </c>
      <c r="T357" s="109">
        <f t="shared" si="333"/>
        <v>832006</v>
      </c>
      <c r="U357" s="109">
        <f t="shared" si="333"/>
        <v>844383</v>
      </c>
      <c r="V357" s="109">
        <f t="shared" si="333"/>
        <v>854485</v>
      </c>
      <c r="W357" s="109">
        <f t="shared" si="333"/>
        <v>863767</v>
      </c>
      <c r="X357" s="109">
        <f t="shared" si="333"/>
        <v>874988</v>
      </c>
      <c r="Y357" s="109">
        <f t="shared" si="333"/>
        <v>881763</v>
      </c>
      <c r="Z357" s="109">
        <f t="shared" si="333"/>
        <v>878811</v>
      </c>
      <c r="AA357" s="109">
        <f t="shared" si="333"/>
        <v>890803</v>
      </c>
      <c r="AB357" s="109">
        <f t="shared" si="333"/>
        <v>896714</v>
      </c>
      <c r="AC357" s="109">
        <f t="shared" si="333"/>
        <v>900498</v>
      </c>
      <c r="AD357" s="110">
        <f t="shared" si="333"/>
        <v>892940</v>
      </c>
      <c r="AE357" s="109">
        <f t="shared" si="333"/>
        <v>903809</v>
      </c>
      <c r="AF357" s="109">
        <f t="shared" si="333"/>
        <v>910004</v>
      </c>
      <c r="AG357" s="109">
        <f t="shared" si="333"/>
        <v>916410</v>
      </c>
      <c r="AH357" s="109">
        <f t="shared" si="333"/>
        <v>924734</v>
      </c>
      <c r="AI357" s="109">
        <f t="shared" si="333"/>
        <v>924031</v>
      </c>
      <c r="AJ357" s="109">
        <f t="shared" si="333"/>
        <v>926935</v>
      </c>
      <c r="AK357" s="109">
        <f t="shared" si="333"/>
        <v>927211</v>
      </c>
      <c r="AL357" s="109">
        <f t="shared" si="333"/>
        <v>920420</v>
      </c>
      <c r="AM357" s="109">
        <f t="shared" si="333"/>
        <v>910884</v>
      </c>
      <c r="AN357" s="109">
        <f t="shared" si="333"/>
        <v>920154</v>
      </c>
      <c r="AO357" s="109">
        <f t="shared" si="333"/>
        <v>934100</v>
      </c>
      <c r="AP357" s="110">
        <f t="shared" si="333"/>
        <v>941664</v>
      </c>
      <c r="AQ357" s="108">
        <f t="shared" si="333"/>
        <v>945533</v>
      </c>
      <c r="AR357" s="109">
        <f t="shared" si="333"/>
        <v>952373</v>
      </c>
      <c r="AS357" s="109">
        <f t="shared" si="333"/>
        <v>945768</v>
      </c>
      <c r="AT357" s="109">
        <f t="shared" ref="AT357:BW357" si="334">SUM(AT305:AT356)</f>
        <v>966553</v>
      </c>
      <c r="AU357" s="109">
        <f t="shared" si="334"/>
        <v>979726</v>
      </c>
      <c r="AV357" s="109">
        <f t="shared" si="334"/>
        <v>992068</v>
      </c>
      <c r="AW357" s="109">
        <f t="shared" si="334"/>
        <v>1010201</v>
      </c>
      <c r="AX357" s="109">
        <f t="shared" si="334"/>
        <v>1024511</v>
      </c>
      <c r="AY357" s="109">
        <f t="shared" si="334"/>
        <v>1033673</v>
      </c>
      <c r="AZ357" s="109">
        <f t="shared" si="334"/>
        <v>1044231</v>
      </c>
      <c r="BA357" s="109">
        <f t="shared" si="334"/>
        <v>1051955</v>
      </c>
      <c r="BB357" s="110">
        <f t="shared" si="334"/>
        <v>1059621</v>
      </c>
      <c r="BC357" s="108">
        <f t="shared" si="334"/>
        <v>1064766</v>
      </c>
      <c r="BD357" s="109">
        <f t="shared" si="334"/>
        <v>1071809</v>
      </c>
      <c r="BE357" s="109">
        <f t="shared" si="334"/>
        <v>1087091</v>
      </c>
      <c r="BF357" s="109">
        <f t="shared" si="334"/>
        <v>1107440</v>
      </c>
      <c r="BG357" s="109">
        <f t="shared" si="334"/>
        <v>1123189</v>
      </c>
      <c r="BH357" s="109">
        <f t="shared" si="334"/>
        <v>1135041</v>
      </c>
      <c r="BI357" s="109">
        <f t="shared" si="334"/>
        <v>1136237</v>
      </c>
      <c r="BJ357" s="109">
        <f t="shared" si="334"/>
        <v>1142508</v>
      </c>
      <c r="BK357" s="109">
        <f t="shared" si="334"/>
        <v>1145066</v>
      </c>
      <c r="BL357" s="109">
        <f t="shared" si="334"/>
        <v>1154969</v>
      </c>
      <c r="BM357" s="109">
        <f t="shared" si="334"/>
        <v>1162782</v>
      </c>
      <c r="BN357" s="110">
        <f t="shared" si="334"/>
        <v>1162418</v>
      </c>
      <c r="BO357" s="109">
        <f t="shared" si="334"/>
        <v>1162378</v>
      </c>
      <c r="BP357" s="109">
        <f t="shared" si="334"/>
        <v>1155814</v>
      </c>
      <c r="BQ357" s="109">
        <f t="shared" si="334"/>
        <v>1170669</v>
      </c>
      <c r="BR357" s="109">
        <f t="shared" si="334"/>
        <v>1179226</v>
      </c>
      <c r="BS357" s="109">
        <f t="shared" si="334"/>
        <v>1184006</v>
      </c>
      <c r="BT357" s="109">
        <f t="shared" si="334"/>
        <v>1194383</v>
      </c>
      <c r="BU357" s="109">
        <f t="shared" si="334"/>
        <v>1197574</v>
      </c>
      <c r="BV357" s="109">
        <f t="shared" si="334"/>
        <v>1203675</v>
      </c>
      <c r="BW357" s="109">
        <f t="shared" si="334"/>
        <v>1199449</v>
      </c>
      <c r="BX357" s="109">
        <f t="shared" ref="BX357:CO357" si="335">SUM(BX305:BX356)</f>
        <v>1205956</v>
      </c>
      <c r="BY357" s="109">
        <f t="shared" si="335"/>
        <v>1206613</v>
      </c>
      <c r="BZ357" s="110">
        <f t="shared" si="335"/>
        <v>1201977</v>
      </c>
      <c r="CA357" s="109">
        <f t="shared" si="335"/>
        <v>1202678</v>
      </c>
      <c r="CB357" s="109">
        <f t="shared" si="335"/>
        <v>1204782</v>
      </c>
      <c r="CC357" s="147">
        <f t="shared" si="335"/>
        <v>1209695</v>
      </c>
      <c r="CD357" s="147">
        <f t="shared" si="335"/>
        <v>1219063</v>
      </c>
      <c r="CE357" s="147">
        <f t="shared" si="335"/>
        <v>1220509</v>
      </c>
      <c r="CF357" s="147">
        <f t="shared" si="335"/>
        <v>1224134</v>
      </c>
      <c r="CG357" s="147">
        <f t="shared" si="335"/>
        <v>1226939</v>
      </c>
      <c r="CH357" s="147">
        <f t="shared" si="335"/>
        <v>1228710</v>
      </c>
      <c r="CI357" s="147">
        <f t="shared" si="335"/>
        <v>1230956</v>
      </c>
      <c r="CJ357" s="147">
        <f t="shared" si="335"/>
        <v>1234440</v>
      </c>
      <c r="CK357" s="147">
        <f t="shared" si="335"/>
        <v>1237846</v>
      </c>
      <c r="CL357" s="149">
        <f t="shared" si="335"/>
        <v>1237270</v>
      </c>
      <c r="CM357" s="159">
        <f t="shared" si="335"/>
        <v>1253644</v>
      </c>
      <c r="CN357" s="147">
        <f t="shared" si="335"/>
        <v>1256387</v>
      </c>
      <c r="CO357" s="147">
        <f t="shared" si="335"/>
        <v>1263112</v>
      </c>
      <c r="CP357" s="147">
        <f t="shared" ref="CP357:CU357" si="336">SUM(CP305:CP356)</f>
        <v>1274815</v>
      </c>
      <c r="CQ357" s="147">
        <f t="shared" si="336"/>
        <v>1284632</v>
      </c>
      <c r="CR357" s="147">
        <f t="shared" si="336"/>
        <v>1295438</v>
      </c>
      <c r="CS357" s="147">
        <f t="shared" si="336"/>
        <v>1298940</v>
      </c>
      <c r="CT357" s="147">
        <f t="shared" si="336"/>
        <v>1303051</v>
      </c>
      <c r="CU357" s="147">
        <f t="shared" si="336"/>
        <v>1309530</v>
      </c>
      <c r="CV357" s="147">
        <f t="shared" ref="CV357:CX357" si="337">SUM(CV305:CV356)</f>
        <v>1310513</v>
      </c>
      <c r="CW357" s="147">
        <f t="shared" si="337"/>
        <v>1310077</v>
      </c>
      <c r="CX357" s="149">
        <f t="shared" si="337"/>
        <v>1315369</v>
      </c>
      <c r="CY357" s="147">
        <f t="shared" ref="CY357:DA357" si="338">SUM(CY305:CY356)</f>
        <v>1311885</v>
      </c>
      <c r="CZ357" s="147">
        <f t="shared" si="338"/>
        <v>1312789</v>
      </c>
      <c r="DA357" s="183">
        <f t="shared" si="338"/>
        <v>1319319</v>
      </c>
      <c r="DB357" s="183">
        <f t="shared" ref="DB357:DD357" si="339">SUM(DB305:DB356)</f>
        <v>1329423</v>
      </c>
      <c r="DC357" s="147">
        <f t="shared" si="339"/>
        <v>1329394</v>
      </c>
      <c r="DD357" s="147">
        <f t="shared" si="339"/>
        <v>1344799</v>
      </c>
      <c r="DE357" s="183">
        <f t="shared" ref="DE357:DG357" si="340">SUM(DE305:DE356)</f>
        <v>1340011</v>
      </c>
      <c r="DF357" s="183">
        <f t="shared" si="340"/>
        <v>1342656</v>
      </c>
      <c r="DG357" s="183">
        <f t="shared" si="340"/>
        <v>1344804</v>
      </c>
      <c r="DH357" s="183">
        <f t="shared" ref="DH357:DJ357" si="341">SUM(DH305:DH356)</f>
        <v>1340435</v>
      </c>
      <c r="DI357" s="183">
        <f t="shared" si="341"/>
        <v>1332069</v>
      </c>
      <c r="DJ357" s="216">
        <f t="shared" si="341"/>
        <v>1330723</v>
      </c>
      <c r="DL357" s="235"/>
      <c r="DM357" s="97" t="s">
        <v>221</v>
      </c>
      <c r="DN357" s="98">
        <v>3455</v>
      </c>
      <c r="DO357" s="99">
        <v>3502</v>
      </c>
      <c r="DP357" s="99">
        <v>3512</v>
      </c>
      <c r="DQ357" s="99">
        <v>3021</v>
      </c>
      <c r="DR357" s="99">
        <v>4090</v>
      </c>
      <c r="DS357" s="99">
        <v>3470</v>
      </c>
      <c r="DT357" s="99">
        <v>3471</v>
      </c>
      <c r="DU357" s="99">
        <v>3447</v>
      </c>
      <c r="DV357" s="99">
        <v>3427</v>
      </c>
      <c r="DW357" s="99">
        <v>3401</v>
      </c>
      <c r="DX357" s="99">
        <v>3342</v>
      </c>
      <c r="DY357" s="100">
        <v>3175</v>
      </c>
      <c r="DZ357" s="98">
        <v>3139</v>
      </c>
      <c r="EA357" s="99">
        <v>3173</v>
      </c>
      <c r="EB357" s="99">
        <v>2763</v>
      </c>
      <c r="EC357" s="99">
        <v>3129</v>
      </c>
      <c r="ED357" s="99">
        <v>3119</v>
      </c>
      <c r="EE357" s="99">
        <v>3194</v>
      </c>
      <c r="EF357" s="99">
        <v>3215</v>
      </c>
      <c r="EG357" s="99">
        <v>3068</v>
      </c>
      <c r="EH357" s="99">
        <v>3113</v>
      </c>
      <c r="EI357" s="99">
        <v>3172</v>
      </c>
      <c r="EJ357" s="99">
        <v>3569</v>
      </c>
      <c r="EK357" s="100">
        <v>3256</v>
      </c>
      <c r="EL357" s="99">
        <v>3303</v>
      </c>
      <c r="EM357" s="99">
        <v>3315</v>
      </c>
      <c r="EN357" s="99">
        <v>3355</v>
      </c>
      <c r="EO357" s="99">
        <v>3415</v>
      </c>
      <c r="EP357" s="99">
        <v>3566</v>
      </c>
      <c r="EQ357" s="99">
        <v>3749</v>
      </c>
      <c r="ER357" s="99">
        <v>3666</v>
      </c>
      <c r="ES357" s="99">
        <v>3869</v>
      </c>
      <c r="ET357" s="99">
        <v>3702</v>
      </c>
      <c r="EU357" s="99">
        <v>3745</v>
      </c>
      <c r="EV357" s="99">
        <v>3734</v>
      </c>
      <c r="EW357" s="100">
        <v>3883</v>
      </c>
      <c r="EX357" s="98">
        <v>4041</v>
      </c>
      <c r="EY357" s="99">
        <v>3936</v>
      </c>
      <c r="EZ357" s="99">
        <v>3922</v>
      </c>
      <c r="FA357" s="99">
        <v>3960</v>
      </c>
      <c r="FB357" s="99">
        <v>4000</v>
      </c>
      <c r="FC357" s="99">
        <v>3979</v>
      </c>
      <c r="FD357" s="99">
        <v>3982</v>
      </c>
      <c r="FE357" s="99">
        <v>4041</v>
      </c>
      <c r="FF357" s="99">
        <v>4040</v>
      </c>
      <c r="FG357" s="99">
        <v>4084</v>
      </c>
      <c r="FH357" s="99">
        <v>4061</v>
      </c>
      <c r="FI357" s="100">
        <v>4036</v>
      </c>
      <c r="FJ357" s="98">
        <v>4047</v>
      </c>
      <c r="FK357" s="99">
        <v>3990</v>
      </c>
      <c r="FL357" s="99">
        <v>3942</v>
      </c>
      <c r="FM357" s="99">
        <v>3907</v>
      </c>
      <c r="FN357" s="99">
        <v>3868</v>
      </c>
      <c r="FO357" s="99">
        <v>3846</v>
      </c>
      <c r="FP357" s="99">
        <v>3823</v>
      </c>
      <c r="FQ357" s="99">
        <v>3754</v>
      </c>
      <c r="FR357" s="99">
        <v>3714</v>
      </c>
      <c r="FS357" s="99">
        <v>3705</v>
      </c>
      <c r="FT357" s="99">
        <v>3673</v>
      </c>
      <c r="FU357" s="100">
        <v>3650</v>
      </c>
      <c r="FV357" s="98">
        <v>3596</v>
      </c>
      <c r="FW357" s="99">
        <v>3594</v>
      </c>
      <c r="FX357" s="99">
        <v>3558</v>
      </c>
      <c r="FY357" s="99">
        <v>3565</v>
      </c>
      <c r="FZ357" s="99">
        <v>3573</v>
      </c>
      <c r="GA357" s="99">
        <v>3551</v>
      </c>
      <c r="GB357" s="99">
        <v>3521</v>
      </c>
      <c r="GC357" s="99">
        <v>3566</v>
      </c>
      <c r="GD357" s="99">
        <v>3419</v>
      </c>
      <c r="GE357" s="99">
        <v>2676</v>
      </c>
      <c r="GF357" s="99">
        <v>2553</v>
      </c>
      <c r="GG357" s="100">
        <v>2419</v>
      </c>
      <c r="GH357" s="98">
        <v>2374</v>
      </c>
      <c r="GI357" s="99">
        <v>2332</v>
      </c>
      <c r="GJ357" s="99">
        <v>2290</v>
      </c>
      <c r="GK357" s="99">
        <v>2268</v>
      </c>
      <c r="GL357" s="99">
        <v>2209</v>
      </c>
      <c r="GM357" s="99">
        <v>2191</v>
      </c>
      <c r="GN357" s="99">
        <v>2164</v>
      </c>
      <c r="GO357" s="99">
        <v>2137</v>
      </c>
      <c r="GP357" s="99">
        <v>2189</v>
      </c>
      <c r="GQ357" s="99">
        <v>2091</v>
      </c>
      <c r="GR357" s="99">
        <v>2026</v>
      </c>
      <c r="GS357" s="100">
        <v>2030</v>
      </c>
      <c r="GT357" s="98">
        <v>2017</v>
      </c>
      <c r="GU357" s="99">
        <v>1993</v>
      </c>
      <c r="GV357" s="99">
        <v>1966</v>
      </c>
      <c r="GW357" s="99">
        <v>1965</v>
      </c>
      <c r="GX357" s="99">
        <v>1915</v>
      </c>
      <c r="GY357" s="100">
        <v>1973</v>
      </c>
      <c r="GZ357" s="291"/>
    </row>
    <row r="358" spans="2:208" x14ac:dyDescent="0.25">
      <c r="B358" s="120">
        <v>14</v>
      </c>
      <c r="C358" s="111" t="s">
        <v>407</v>
      </c>
      <c r="D358" s="114">
        <v>84</v>
      </c>
      <c r="E358" s="114">
        <v>176</v>
      </c>
      <c r="F358" s="114">
        <v>288</v>
      </c>
      <c r="G358" s="112">
        <v>290</v>
      </c>
      <c r="H358" s="113">
        <v>268</v>
      </c>
      <c r="I358" s="113">
        <v>265</v>
      </c>
      <c r="J358" s="113">
        <v>269</v>
      </c>
      <c r="K358" s="113">
        <v>290</v>
      </c>
      <c r="L358" s="113">
        <v>321</v>
      </c>
      <c r="M358" s="113">
        <v>321</v>
      </c>
      <c r="N358" s="113">
        <v>323</v>
      </c>
      <c r="O358" s="113">
        <v>340</v>
      </c>
      <c r="P358" s="113">
        <v>346</v>
      </c>
      <c r="Q358" s="113">
        <v>362</v>
      </c>
      <c r="R358" s="114">
        <v>392</v>
      </c>
      <c r="S358" s="113">
        <v>399</v>
      </c>
      <c r="T358" s="113">
        <v>405</v>
      </c>
      <c r="U358" s="113">
        <v>403</v>
      </c>
      <c r="V358" s="113">
        <v>403</v>
      </c>
      <c r="W358" s="113">
        <v>411</v>
      </c>
      <c r="X358" s="113">
        <v>434</v>
      </c>
      <c r="Y358" s="113">
        <v>438</v>
      </c>
      <c r="Z358" s="113">
        <v>446</v>
      </c>
      <c r="AA358" s="113">
        <v>440</v>
      </c>
      <c r="AB358" s="113">
        <v>447</v>
      </c>
      <c r="AC358" s="113">
        <v>443</v>
      </c>
      <c r="AD358" s="114">
        <v>442</v>
      </c>
      <c r="AE358" s="113">
        <v>447</v>
      </c>
      <c r="AF358" s="113">
        <v>460</v>
      </c>
      <c r="AG358" s="113">
        <v>460</v>
      </c>
      <c r="AH358" s="113">
        <v>467</v>
      </c>
      <c r="AI358" s="113">
        <v>471</v>
      </c>
      <c r="AJ358" s="113">
        <v>462</v>
      </c>
      <c r="AK358" s="113">
        <v>449</v>
      </c>
      <c r="AL358" s="113">
        <v>424</v>
      </c>
      <c r="AM358" s="113">
        <v>414</v>
      </c>
      <c r="AN358" s="113">
        <v>409</v>
      </c>
      <c r="AO358" s="113">
        <v>418</v>
      </c>
      <c r="AP358" s="114">
        <v>430</v>
      </c>
      <c r="AQ358" s="112">
        <v>449</v>
      </c>
      <c r="AR358" s="113">
        <v>453</v>
      </c>
      <c r="AS358" s="113">
        <v>507</v>
      </c>
      <c r="AT358" s="113">
        <v>520</v>
      </c>
      <c r="AU358" s="113">
        <v>525</v>
      </c>
      <c r="AV358" s="113">
        <v>529</v>
      </c>
      <c r="AW358" s="113">
        <v>558</v>
      </c>
      <c r="AX358" s="113">
        <v>582</v>
      </c>
      <c r="AY358" s="113">
        <v>624</v>
      </c>
      <c r="AZ358" s="113">
        <v>651</v>
      </c>
      <c r="BA358" s="113">
        <v>669</v>
      </c>
      <c r="BB358" s="114">
        <v>687</v>
      </c>
      <c r="BC358" s="112">
        <v>708</v>
      </c>
      <c r="BD358" s="113">
        <v>706</v>
      </c>
      <c r="BE358" s="113">
        <v>700</v>
      </c>
      <c r="BF358" s="113">
        <v>728</v>
      </c>
      <c r="BG358" s="113">
        <v>736</v>
      </c>
      <c r="BH358" s="113">
        <v>735</v>
      </c>
      <c r="BI358" s="113">
        <v>728</v>
      </c>
      <c r="BJ358" s="113">
        <v>735</v>
      </c>
      <c r="BK358" s="113">
        <v>729</v>
      </c>
      <c r="BL358" s="113">
        <v>733</v>
      </c>
      <c r="BM358" s="113">
        <v>717</v>
      </c>
      <c r="BN358" s="114">
        <v>812</v>
      </c>
      <c r="BO358" s="113">
        <v>802</v>
      </c>
      <c r="BP358" s="113">
        <v>817</v>
      </c>
      <c r="BQ358" s="113">
        <v>808</v>
      </c>
      <c r="BR358" s="113">
        <v>815</v>
      </c>
      <c r="BS358" s="113">
        <v>838</v>
      </c>
      <c r="BT358" s="113">
        <v>837</v>
      </c>
      <c r="BU358" s="113">
        <v>826</v>
      </c>
      <c r="BV358" s="113">
        <v>837</v>
      </c>
      <c r="BW358" s="113">
        <v>828</v>
      </c>
      <c r="BX358" s="113">
        <v>821</v>
      </c>
      <c r="BY358" s="113">
        <v>836</v>
      </c>
      <c r="BZ358" s="114">
        <v>849</v>
      </c>
      <c r="CA358" s="113">
        <v>851</v>
      </c>
      <c r="CB358" s="113">
        <v>872</v>
      </c>
      <c r="CC358" s="113">
        <v>872</v>
      </c>
      <c r="CD358" s="113">
        <v>868</v>
      </c>
      <c r="CE358" s="113">
        <v>872</v>
      </c>
      <c r="CF358" s="113">
        <v>896</v>
      </c>
      <c r="CG358" s="113">
        <v>887</v>
      </c>
      <c r="CH358" s="113">
        <v>878</v>
      </c>
      <c r="CI358" s="113">
        <v>886</v>
      </c>
      <c r="CJ358" s="113">
        <v>902</v>
      </c>
      <c r="CK358" s="113">
        <v>892</v>
      </c>
      <c r="CL358" s="114">
        <v>902</v>
      </c>
      <c r="CM358" s="112">
        <v>936</v>
      </c>
      <c r="CN358" s="113">
        <v>974</v>
      </c>
      <c r="CO358" s="113">
        <v>925</v>
      </c>
      <c r="CP358" s="113">
        <v>935</v>
      </c>
      <c r="CQ358" s="113">
        <v>949</v>
      </c>
      <c r="CR358" s="113">
        <v>977</v>
      </c>
      <c r="CS358" s="113">
        <v>982</v>
      </c>
      <c r="CT358" s="113">
        <v>980</v>
      </c>
      <c r="CU358" s="113">
        <v>987</v>
      </c>
      <c r="CV358" s="113">
        <v>991</v>
      </c>
      <c r="CW358" s="113">
        <v>982</v>
      </c>
      <c r="CX358" s="114">
        <v>1008</v>
      </c>
      <c r="CY358" s="113">
        <v>1042</v>
      </c>
      <c r="CZ358" s="113">
        <v>1044</v>
      </c>
      <c r="DA358" s="113">
        <v>1033</v>
      </c>
      <c r="DB358" s="113">
        <v>1032</v>
      </c>
      <c r="DC358" s="113">
        <v>1018</v>
      </c>
      <c r="DD358" s="113">
        <v>1028</v>
      </c>
      <c r="DE358" s="113">
        <v>1024</v>
      </c>
      <c r="DF358" s="113">
        <v>1017</v>
      </c>
      <c r="DG358" s="113">
        <v>1027</v>
      </c>
      <c r="DH358" s="113">
        <v>1031</v>
      </c>
      <c r="DI358" s="113">
        <v>1007</v>
      </c>
      <c r="DJ358" s="114">
        <v>1020</v>
      </c>
      <c r="DL358" s="235"/>
      <c r="DM358" s="97" t="s">
        <v>222</v>
      </c>
      <c r="DN358" s="98">
        <v>797</v>
      </c>
      <c r="DO358" s="99">
        <v>790</v>
      </c>
      <c r="DP358" s="99">
        <v>721</v>
      </c>
      <c r="DQ358" s="99">
        <v>724</v>
      </c>
      <c r="DR358" s="99">
        <v>754</v>
      </c>
      <c r="DS358" s="99">
        <v>721</v>
      </c>
      <c r="DT358" s="99">
        <v>708</v>
      </c>
      <c r="DU358" s="99">
        <v>692</v>
      </c>
      <c r="DV358" s="99">
        <v>707</v>
      </c>
      <c r="DW358" s="99">
        <v>747</v>
      </c>
      <c r="DX358" s="99">
        <v>713</v>
      </c>
      <c r="DY358" s="100">
        <v>749</v>
      </c>
      <c r="DZ358" s="98">
        <v>790</v>
      </c>
      <c r="EA358" s="99">
        <v>785</v>
      </c>
      <c r="EB358" s="99">
        <v>724</v>
      </c>
      <c r="EC358" s="99">
        <v>727</v>
      </c>
      <c r="ED358" s="99">
        <v>718</v>
      </c>
      <c r="EE358" s="99">
        <v>708</v>
      </c>
      <c r="EF358" s="99">
        <v>766</v>
      </c>
      <c r="EG358" s="99">
        <v>772</v>
      </c>
      <c r="EH358" s="99">
        <v>797</v>
      </c>
      <c r="EI358" s="99">
        <v>823</v>
      </c>
      <c r="EJ358" s="99">
        <v>821</v>
      </c>
      <c r="EK358" s="100">
        <v>844</v>
      </c>
      <c r="EL358" s="99">
        <v>939</v>
      </c>
      <c r="EM358" s="99">
        <v>939</v>
      </c>
      <c r="EN358" s="99">
        <v>854</v>
      </c>
      <c r="EO358" s="99">
        <v>847</v>
      </c>
      <c r="EP358" s="99">
        <v>875</v>
      </c>
      <c r="EQ358" s="99">
        <v>877</v>
      </c>
      <c r="ER358" s="99">
        <v>866</v>
      </c>
      <c r="ES358" s="99">
        <v>886</v>
      </c>
      <c r="ET358" s="99">
        <v>885</v>
      </c>
      <c r="EU358" s="99">
        <v>935</v>
      </c>
      <c r="EV358" s="99">
        <v>914</v>
      </c>
      <c r="EW358" s="100">
        <v>946</v>
      </c>
      <c r="EX358" s="98">
        <v>1070</v>
      </c>
      <c r="EY358" s="99">
        <v>1024</v>
      </c>
      <c r="EZ358" s="99">
        <v>951</v>
      </c>
      <c r="FA358" s="99">
        <v>968</v>
      </c>
      <c r="FB358" s="99">
        <v>953</v>
      </c>
      <c r="FC358" s="99">
        <v>1017</v>
      </c>
      <c r="FD358" s="99">
        <v>1072</v>
      </c>
      <c r="FE358" s="99">
        <v>1031</v>
      </c>
      <c r="FF358" s="99">
        <v>1043</v>
      </c>
      <c r="FG358" s="99">
        <v>1118</v>
      </c>
      <c r="FH358" s="99">
        <v>1043</v>
      </c>
      <c r="FI358" s="100">
        <v>1091</v>
      </c>
      <c r="FJ358" s="98">
        <v>1158</v>
      </c>
      <c r="FK358" s="99">
        <v>1142</v>
      </c>
      <c r="FL358" s="99">
        <v>1103</v>
      </c>
      <c r="FM358" s="99">
        <v>1120</v>
      </c>
      <c r="FN358" s="99">
        <v>1095</v>
      </c>
      <c r="FO358" s="99">
        <v>1130</v>
      </c>
      <c r="FP358" s="99">
        <v>1130</v>
      </c>
      <c r="FQ358" s="99">
        <v>1127</v>
      </c>
      <c r="FR358" s="99">
        <v>1143</v>
      </c>
      <c r="FS358" s="99">
        <v>1161</v>
      </c>
      <c r="FT358" s="99">
        <v>1136</v>
      </c>
      <c r="FU358" s="100">
        <v>1174</v>
      </c>
      <c r="FV358" s="98">
        <v>1219</v>
      </c>
      <c r="FW358" s="99">
        <v>1197</v>
      </c>
      <c r="FX358" s="99">
        <v>1199</v>
      </c>
      <c r="FY358" s="99">
        <v>1151</v>
      </c>
      <c r="FZ358" s="99">
        <v>1170</v>
      </c>
      <c r="GA358" s="99">
        <v>1187</v>
      </c>
      <c r="GB358" s="99">
        <v>1190</v>
      </c>
      <c r="GC358" s="99">
        <v>1194</v>
      </c>
      <c r="GD358" s="99">
        <v>1199</v>
      </c>
      <c r="GE358" s="99">
        <v>1219</v>
      </c>
      <c r="GF358" s="99">
        <v>1194</v>
      </c>
      <c r="GG358" s="100">
        <v>1193</v>
      </c>
      <c r="GH358" s="98">
        <v>1271</v>
      </c>
      <c r="GI358" s="99">
        <v>1252</v>
      </c>
      <c r="GJ358" s="99">
        <v>1184</v>
      </c>
      <c r="GK358" s="99">
        <v>1174</v>
      </c>
      <c r="GL358" s="99">
        <v>1249</v>
      </c>
      <c r="GM358" s="99">
        <v>1269</v>
      </c>
      <c r="GN358" s="99">
        <v>1244</v>
      </c>
      <c r="GO358" s="99">
        <v>1233</v>
      </c>
      <c r="GP358" s="99">
        <v>1294</v>
      </c>
      <c r="GQ358" s="99">
        <v>1199</v>
      </c>
      <c r="GR358" s="99">
        <v>1166</v>
      </c>
      <c r="GS358" s="100">
        <v>1143</v>
      </c>
      <c r="GT358" s="98">
        <v>1211</v>
      </c>
      <c r="GU358" s="99">
        <v>1192</v>
      </c>
      <c r="GV358" s="99">
        <v>1113</v>
      </c>
      <c r="GW358" s="99">
        <v>1122</v>
      </c>
      <c r="GX358" s="99">
        <v>3693</v>
      </c>
      <c r="GY358" s="100">
        <v>1090</v>
      </c>
      <c r="GZ358" s="291"/>
    </row>
    <row r="359" spans="2:208" x14ac:dyDescent="0.25">
      <c r="B359" s="96"/>
      <c r="C359" s="97" t="s">
        <v>408</v>
      </c>
      <c r="D359" s="100">
        <v>461</v>
      </c>
      <c r="E359" s="100">
        <v>728</v>
      </c>
      <c r="F359" s="100">
        <v>869</v>
      </c>
      <c r="G359" s="98">
        <v>881</v>
      </c>
      <c r="H359" s="99">
        <v>883</v>
      </c>
      <c r="I359" s="99">
        <v>879</v>
      </c>
      <c r="J359" s="99">
        <v>910</v>
      </c>
      <c r="K359" s="99">
        <v>915</v>
      </c>
      <c r="L359" s="99">
        <v>973</v>
      </c>
      <c r="M359" s="99">
        <v>987</v>
      </c>
      <c r="N359" s="99">
        <v>1010</v>
      </c>
      <c r="O359" s="99">
        <v>1001</v>
      </c>
      <c r="P359" s="99">
        <v>1009</v>
      </c>
      <c r="Q359" s="99">
        <v>1013</v>
      </c>
      <c r="R359" s="100">
        <v>1044</v>
      </c>
      <c r="S359" s="99">
        <v>1058</v>
      </c>
      <c r="T359" s="99">
        <v>1058</v>
      </c>
      <c r="U359" s="99">
        <v>1080</v>
      </c>
      <c r="V359" s="99">
        <v>1118</v>
      </c>
      <c r="W359" s="99">
        <v>1131</v>
      </c>
      <c r="X359" s="99">
        <v>1174</v>
      </c>
      <c r="Y359" s="99">
        <v>1197</v>
      </c>
      <c r="Z359" s="99">
        <v>1224</v>
      </c>
      <c r="AA359" s="99">
        <v>1216</v>
      </c>
      <c r="AB359" s="99">
        <v>1229</v>
      </c>
      <c r="AC359" s="99">
        <v>1210</v>
      </c>
      <c r="AD359" s="100">
        <v>1230</v>
      </c>
      <c r="AE359" s="99">
        <v>1263</v>
      </c>
      <c r="AF359" s="99">
        <v>1260</v>
      </c>
      <c r="AG359" s="99">
        <v>1231</v>
      </c>
      <c r="AH359" s="99">
        <v>1242</v>
      </c>
      <c r="AI359" s="99">
        <v>1228</v>
      </c>
      <c r="AJ359" s="99">
        <v>1227</v>
      </c>
      <c r="AK359" s="99">
        <v>1219</v>
      </c>
      <c r="AL359" s="99">
        <v>1189</v>
      </c>
      <c r="AM359" s="99">
        <v>1191</v>
      </c>
      <c r="AN359" s="99">
        <v>1210</v>
      </c>
      <c r="AO359" s="99">
        <v>1246</v>
      </c>
      <c r="AP359" s="100">
        <v>1308</v>
      </c>
      <c r="AQ359" s="98">
        <v>1384</v>
      </c>
      <c r="AR359" s="99">
        <v>1400</v>
      </c>
      <c r="AS359" s="99">
        <v>1382</v>
      </c>
      <c r="AT359" s="99">
        <v>1384</v>
      </c>
      <c r="AU359" s="99">
        <v>1403</v>
      </c>
      <c r="AV359" s="99">
        <v>1417</v>
      </c>
      <c r="AW359" s="99">
        <v>1453</v>
      </c>
      <c r="AX359" s="99">
        <v>1452</v>
      </c>
      <c r="AY359" s="99">
        <v>1501</v>
      </c>
      <c r="AZ359" s="99">
        <v>1493</v>
      </c>
      <c r="BA359" s="99">
        <v>1499</v>
      </c>
      <c r="BB359" s="100">
        <v>1508</v>
      </c>
      <c r="BC359" s="98">
        <v>1598</v>
      </c>
      <c r="BD359" s="99">
        <v>1631</v>
      </c>
      <c r="BE359" s="99">
        <v>1576</v>
      </c>
      <c r="BF359" s="99">
        <v>1609</v>
      </c>
      <c r="BG359" s="99">
        <v>1614</v>
      </c>
      <c r="BH359" s="99">
        <v>1631</v>
      </c>
      <c r="BI359" s="99">
        <v>1630</v>
      </c>
      <c r="BJ359" s="99">
        <v>1621</v>
      </c>
      <c r="BK359" s="99">
        <v>1638</v>
      </c>
      <c r="BL359" s="99">
        <v>1613</v>
      </c>
      <c r="BM359" s="99">
        <v>1621</v>
      </c>
      <c r="BN359" s="100">
        <v>1666</v>
      </c>
      <c r="BO359" s="99">
        <v>1752</v>
      </c>
      <c r="BP359" s="99">
        <v>1783</v>
      </c>
      <c r="BQ359" s="99">
        <v>1721</v>
      </c>
      <c r="BR359" s="99">
        <v>1740</v>
      </c>
      <c r="BS359" s="99">
        <v>1736</v>
      </c>
      <c r="BT359" s="99">
        <v>1764</v>
      </c>
      <c r="BU359" s="99">
        <v>1764</v>
      </c>
      <c r="BV359" s="99">
        <v>1760</v>
      </c>
      <c r="BW359" s="99">
        <v>1763</v>
      </c>
      <c r="BX359" s="99">
        <v>1767</v>
      </c>
      <c r="BY359" s="99">
        <v>1776</v>
      </c>
      <c r="BZ359" s="100">
        <v>1797</v>
      </c>
      <c r="CA359" s="99">
        <v>1927</v>
      </c>
      <c r="CB359" s="99">
        <v>1932</v>
      </c>
      <c r="CC359" s="99">
        <v>1892</v>
      </c>
      <c r="CD359" s="99">
        <v>1905</v>
      </c>
      <c r="CE359" s="99">
        <v>1940</v>
      </c>
      <c r="CF359" s="99">
        <v>1944</v>
      </c>
      <c r="CG359" s="99">
        <v>1968</v>
      </c>
      <c r="CH359" s="99">
        <v>1970</v>
      </c>
      <c r="CI359" s="99">
        <v>1999</v>
      </c>
      <c r="CJ359" s="99">
        <v>2018</v>
      </c>
      <c r="CK359" s="99">
        <v>1995</v>
      </c>
      <c r="CL359" s="100">
        <v>2040</v>
      </c>
      <c r="CM359" s="98">
        <v>2591</v>
      </c>
      <c r="CN359" s="99">
        <v>2600</v>
      </c>
      <c r="CO359" s="99">
        <v>2506</v>
      </c>
      <c r="CP359" s="99">
        <v>2533</v>
      </c>
      <c r="CQ359" s="99">
        <v>2544</v>
      </c>
      <c r="CR359" s="99">
        <v>2605</v>
      </c>
      <c r="CS359" s="99">
        <v>2586</v>
      </c>
      <c r="CT359" s="99">
        <v>2567</v>
      </c>
      <c r="CU359" s="99">
        <v>2558</v>
      </c>
      <c r="CV359" s="99">
        <v>2595</v>
      </c>
      <c r="CW359" s="99">
        <v>2558</v>
      </c>
      <c r="CX359" s="100">
        <v>2612</v>
      </c>
      <c r="CY359" s="99">
        <v>2765</v>
      </c>
      <c r="CZ359" s="99">
        <v>2739</v>
      </c>
      <c r="DA359" s="99">
        <v>2672</v>
      </c>
      <c r="DB359" s="99">
        <v>2676</v>
      </c>
      <c r="DC359" s="99">
        <v>2647</v>
      </c>
      <c r="DD359" s="99">
        <v>2676</v>
      </c>
      <c r="DE359" s="99">
        <v>2637</v>
      </c>
      <c r="DF359" s="99">
        <v>2620</v>
      </c>
      <c r="DG359" s="99">
        <v>2650</v>
      </c>
      <c r="DH359" s="99">
        <v>2522</v>
      </c>
      <c r="DI359" s="99">
        <v>2510</v>
      </c>
      <c r="DJ359" s="100">
        <v>2576</v>
      </c>
      <c r="DL359" s="235"/>
      <c r="DM359" s="97" t="s">
        <v>223</v>
      </c>
      <c r="DN359" s="98">
        <v>3425</v>
      </c>
      <c r="DO359" s="99">
        <v>3413</v>
      </c>
      <c r="DP359" s="99">
        <v>3344</v>
      </c>
      <c r="DQ359" s="99">
        <v>3393</v>
      </c>
      <c r="DR359" s="99">
        <v>3225</v>
      </c>
      <c r="DS359" s="99">
        <v>3216</v>
      </c>
      <c r="DT359" s="99">
        <v>3237</v>
      </c>
      <c r="DU359" s="99">
        <v>3249</v>
      </c>
      <c r="DV359" s="99">
        <v>3245</v>
      </c>
      <c r="DW359" s="99">
        <v>3276</v>
      </c>
      <c r="DX359" s="99">
        <v>3261</v>
      </c>
      <c r="DY359" s="100">
        <v>3274</v>
      </c>
      <c r="DZ359" s="98">
        <v>3209</v>
      </c>
      <c r="EA359" s="99">
        <v>3230</v>
      </c>
      <c r="EB359" s="99">
        <v>3236</v>
      </c>
      <c r="EC359" s="99">
        <v>3209</v>
      </c>
      <c r="ED359" s="99">
        <v>3233</v>
      </c>
      <c r="EE359" s="99">
        <v>3280</v>
      </c>
      <c r="EF359" s="99">
        <v>3293</v>
      </c>
      <c r="EG359" s="99">
        <v>3373</v>
      </c>
      <c r="EH359" s="99">
        <v>3421</v>
      </c>
      <c r="EI359" s="99">
        <v>3441</v>
      </c>
      <c r="EJ359" s="99">
        <v>3380</v>
      </c>
      <c r="EK359" s="100">
        <v>3438</v>
      </c>
      <c r="EL359" s="99">
        <v>3486</v>
      </c>
      <c r="EM359" s="99">
        <v>3564</v>
      </c>
      <c r="EN359" s="99">
        <v>3626</v>
      </c>
      <c r="EO359" s="99">
        <v>3677</v>
      </c>
      <c r="EP359" s="99">
        <v>3710</v>
      </c>
      <c r="EQ359" s="99">
        <v>3734</v>
      </c>
      <c r="ER359" s="99">
        <v>3783</v>
      </c>
      <c r="ES359" s="99">
        <v>3795</v>
      </c>
      <c r="ET359" s="99">
        <v>3752</v>
      </c>
      <c r="EU359" s="99">
        <v>3789</v>
      </c>
      <c r="EV359" s="99">
        <v>3746</v>
      </c>
      <c r="EW359" s="100">
        <v>3859</v>
      </c>
      <c r="EX359" s="98">
        <v>3917</v>
      </c>
      <c r="EY359" s="99">
        <v>3913</v>
      </c>
      <c r="EZ359" s="99">
        <v>3909</v>
      </c>
      <c r="FA359" s="99">
        <v>3966</v>
      </c>
      <c r="FB359" s="99">
        <v>3987</v>
      </c>
      <c r="FC359" s="99">
        <v>3997</v>
      </c>
      <c r="FD359" s="99">
        <v>4043</v>
      </c>
      <c r="FE359" s="99">
        <v>4046</v>
      </c>
      <c r="FF359" s="99">
        <v>4033</v>
      </c>
      <c r="FG359" s="99">
        <v>4094</v>
      </c>
      <c r="FH359" s="99">
        <v>3728</v>
      </c>
      <c r="FI359" s="100">
        <v>3760</v>
      </c>
      <c r="FJ359" s="98">
        <v>3809</v>
      </c>
      <c r="FK359" s="99">
        <v>3781</v>
      </c>
      <c r="FL359" s="99">
        <v>3732</v>
      </c>
      <c r="FM359" s="99">
        <v>3719</v>
      </c>
      <c r="FN359" s="99">
        <v>3715</v>
      </c>
      <c r="FO359" s="99">
        <v>3754</v>
      </c>
      <c r="FP359" s="99">
        <v>3763</v>
      </c>
      <c r="FQ359" s="99">
        <v>3735</v>
      </c>
      <c r="FR359" s="99">
        <v>3724</v>
      </c>
      <c r="FS359" s="99">
        <v>3703</v>
      </c>
      <c r="FT359" s="99">
        <v>3688</v>
      </c>
      <c r="FU359" s="100">
        <v>3688</v>
      </c>
      <c r="FV359" s="98">
        <v>3701</v>
      </c>
      <c r="FW359" s="99">
        <v>3671</v>
      </c>
      <c r="FX359" s="99">
        <v>3644</v>
      </c>
      <c r="FY359" s="99">
        <v>3581</v>
      </c>
      <c r="FZ359" s="99">
        <v>3475</v>
      </c>
      <c r="GA359" s="99">
        <v>3500</v>
      </c>
      <c r="GB359" s="99">
        <v>3440</v>
      </c>
      <c r="GC359" s="99">
        <v>3446</v>
      </c>
      <c r="GD359" s="99">
        <v>3419</v>
      </c>
      <c r="GE359" s="99">
        <v>3430</v>
      </c>
      <c r="GF359" s="99">
        <v>3376</v>
      </c>
      <c r="GG359" s="100">
        <v>3318</v>
      </c>
      <c r="GH359" s="98">
        <v>3338</v>
      </c>
      <c r="GI359" s="99">
        <v>3314</v>
      </c>
      <c r="GJ359" s="99">
        <v>3266</v>
      </c>
      <c r="GK359" s="99">
        <v>3259</v>
      </c>
      <c r="GL359" s="99">
        <v>3227</v>
      </c>
      <c r="GM359" s="99">
        <v>3223</v>
      </c>
      <c r="GN359" s="99">
        <v>3195</v>
      </c>
      <c r="GO359" s="99">
        <v>3195</v>
      </c>
      <c r="GP359" s="99">
        <v>3247</v>
      </c>
      <c r="GQ359" s="99">
        <v>3160</v>
      </c>
      <c r="GR359" s="99">
        <v>3148</v>
      </c>
      <c r="GS359" s="100">
        <v>3103</v>
      </c>
      <c r="GT359" s="98">
        <v>3129</v>
      </c>
      <c r="GU359" s="99">
        <v>3156</v>
      </c>
      <c r="GV359" s="99">
        <v>3091</v>
      </c>
      <c r="GW359" s="99">
        <v>3098</v>
      </c>
      <c r="GX359" s="99">
        <v>6653</v>
      </c>
      <c r="GY359" s="100">
        <v>3052</v>
      </c>
      <c r="GZ359" s="291"/>
    </row>
    <row r="360" spans="2:208" x14ac:dyDescent="0.25">
      <c r="B360" s="96"/>
      <c r="C360" s="97" t="s">
        <v>409</v>
      </c>
      <c r="D360" s="100">
        <v>2090</v>
      </c>
      <c r="E360" s="100">
        <v>2401</v>
      </c>
      <c r="F360" s="100">
        <v>2884</v>
      </c>
      <c r="G360" s="98">
        <v>2924</v>
      </c>
      <c r="H360" s="99">
        <v>2942</v>
      </c>
      <c r="I360" s="99">
        <v>3022</v>
      </c>
      <c r="J360" s="99">
        <v>3107</v>
      </c>
      <c r="K360" s="99">
        <v>3204</v>
      </c>
      <c r="L360" s="99">
        <v>3308</v>
      </c>
      <c r="M360" s="99">
        <v>3324</v>
      </c>
      <c r="N360" s="99">
        <v>3382</v>
      </c>
      <c r="O360" s="99">
        <v>3448</v>
      </c>
      <c r="P360" s="99">
        <v>3526</v>
      </c>
      <c r="Q360" s="99">
        <v>3541</v>
      </c>
      <c r="R360" s="100">
        <v>3565</v>
      </c>
      <c r="S360" s="99">
        <v>3644</v>
      </c>
      <c r="T360" s="99">
        <v>3689</v>
      </c>
      <c r="U360" s="99">
        <v>3732</v>
      </c>
      <c r="V360" s="99">
        <v>3869</v>
      </c>
      <c r="W360" s="99">
        <v>3931</v>
      </c>
      <c r="X360" s="99">
        <v>3978</v>
      </c>
      <c r="Y360" s="99">
        <v>4011</v>
      </c>
      <c r="Z360" s="99">
        <v>4057</v>
      </c>
      <c r="AA360" s="99">
        <v>4078</v>
      </c>
      <c r="AB360" s="99">
        <v>4113</v>
      </c>
      <c r="AC360" s="99">
        <v>4122</v>
      </c>
      <c r="AD360" s="100">
        <v>4142</v>
      </c>
      <c r="AE360" s="99">
        <v>4124</v>
      </c>
      <c r="AF360" s="99">
        <v>4133</v>
      </c>
      <c r="AG360" s="99">
        <v>4147</v>
      </c>
      <c r="AH360" s="99">
        <v>4176</v>
      </c>
      <c r="AI360" s="99">
        <v>4177</v>
      </c>
      <c r="AJ360" s="99">
        <v>4191</v>
      </c>
      <c r="AK360" s="99">
        <v>4197</v>
      </c>
      <c r="AL360" s="99">
        <v>4179</v>
      </c>
      <c r="AM360" s="99">
        <v>4108</v>
      </c>
      <c r="AN360" s="99">
        <v>4154</v>
      </c>
      <c r="AO360" s="99">
        <v>4204</v>
      </c>
      <c r="AP360" s="100">
        <v>4274</v>
      </c>
      <c r="AQ360" s="98">
        <v>4322</v>
      </c>
      <c r="AR360" s="99">
        <v>4401</v>
      </c>
      <c r="AS360" s="99">
        <v>4966</v>
      </c>
      <c r="AT360" s="99">
        <v>5075</v>
      </c>
      <c r="AU360" s="99">
        <v>5151</v>
      </c>
      <c r="AV360" s="99">
        <v>5217</v>
      </c>
      <c r="AW360" s="99">
        <v>5306</v>
      </c>
      <c r="AX360" s="99">
        <v>5353</v>
      </c>
      <c r="AY360" s="99">
        <v>5465</v>
      </c>
      <c r="AZ360" s="99">
        <v>5494</v>
      </c>
      <c r="BA360" s="99">
        <v>5573</v>
      </c>
      <c r="BB360" s="100">
        <v>5656</v>
      </c>
      <c r="BC360" s="98">
        <v>5742</v>
      </c>
      <c r="BD360" s="99">
        <v>5818</v>
      </c>
      <c r="BE360" s="99">
        <v>5907</v>
      </c>
      <c r="BF360" s="99">
        <v>6041</v>
      </c>
      <c r="BG360" s="99">
        <v>6094</v>
      </c>
      <c r="BH360" s="99">
        <v>6276</v>
      </c>
      <c r="BI360" s="99">
        <v>6390</v>
      </c>
      <c r="BJ360" s="99">
        <v>6421</v>
      </c>
      <c r="BK360" s="99">
        <v>6507</v>
      </c>
      <c r="BL360" s="99">
        <v>6486</v>
      </c>
      <c r="BM360" s="99">
        <v>6478</v>
      </c>
      <c r="BN360" s="100">
        <v>6485</v>
      </c>
      <c r="BO360" s="99">
        <v>6478</v>
      </c>
      <c r="BP360" s="99">
        <v>6526</v>
      </c>
      <c r="BQ360" s="99">
        <v>6578</v>
      </c>
      <c r="BR360" s="99">
        <v>6649</v>
      </c>
      <c r="BS360" s="99">
        <v>6648</v>
      </c>
      <c r="BT360" s="99">
        <v>6701</v>
      </c>
      <c r="BU360" s="99">
        <v>6701</v>
      </c>
      <c r="BV360" s="99">
        <v>6744</v>
      </c>
      <c r="BW360" s="99">
        <v>6803</v>
      </c>
      <c r="BX360" s="99">
        <v>6842</v>
      </c>
      <c r="BY360" s="99">
        <v>6884</v>
      </c>
      <c r="BZ360" s="100">
        <v>6904</v>
      </c>
      <c r="CA360" s="99">
        <v>6865</v>
      </c>
      <c r="CB360" s="99">
        <v>6947</v>
      </c>
      <c r="CC360" s="99">
        <v>7003</v>
      </c>
      <c r="CD360" s="99">
        <v>7055</v>
      </c>
      <c r="CE360" s="99">
        <v>7078</v>
      </c>
      <c r="CF360" s="99">
        <v>7148</v>
      </c>
      <c r="CG360" s="99">
        <v>7186</v>
      </c>
      <c r="CH360" s="99">
        <v>7168</v>
      </c>
      <c r="CI360" s="99">
        <v>7201</v>
      </c>
      <c r="CJ360" s="99">
        <v>7214</v>
      </c>
      <c r="CK360" s="99">
        <v>7209</v>
      </c>
      <c r="CL360" s="100">
        <v>7198</v>
      </c>
      <c r="CM360" s="98">
        <v>7217</v>
      </c>
      <c r="CN360" s="99">
        <v>7451</v>
      </c>
      <c r="CO360" s="99">
        <v>7500</v>
      </c>
      <c r="CP360" s="99">
        <v>7501</v>
      </c>
      <c r="CQ360" s="99">
        <v>7548</v>
      </c>
      <c r="CR360" s="99">
        <v>7618</v>
      </c>
      <c r="CS360" s="99">
        <v>7620</v>
      </c>
      <c r="CT360" s="99">
        <v>7622</v>
      </c>
      <c r="CU360" s="99">
        <v>7618</v>
      </c>
      <c r="CV360" s="99">
        <v>7645</v>
      </c>
      <c r="CW360" s="99">
        <v>7592</v>
      </c>
      <c r="CX360" s="100">
        <v>7645</v>
      </c>
      <c r="CY360" s="99">
        <v>7652</v>
      </c>
      <c r="CZ360" s="99">
        <v>7710</v>
      </c>
      <c r="DA360" s="99">
        <v>7713</v>
      </c>
      <c r="DB360" s="99">
        <v>7770</v>
      </c>
      <c r="DC360" s="99">
        <v>7693</v>
      </c>
      <c r="DD360" s="99">
        <v>7737</v>
      </c>
      <c r="DE360" s="99">
        <v>7721</v>
      </c>
      <c r="DF360" s="99">
        <v>7700</v>
      </c>
      <c r="DG360" s="99">
        <v>7706</v>
      </c>
      <c r="DH360" s="99">
        <v>7729</v>
      </c>
      <c r="DI360" s="99">
        <v>7717</v>
      </c>
      <c r="DJ360" s="100">
        <v>7711</v>
      </c>
      <c r="DL360" s="235"/>
      <c r="DM360" s="97" t="s">
        <v>224</v>
      </c>
      <c r="DN360" s="98">
        <v>2337</v>
      </c>
      <c r="DO360" s="99">
        <v>2359</v>
      </c>
      <c r="DP360" s="99">
        <v>2365</v>
      </c>
      <c r="DQ360" s="99">
        <v>2387</v>
      </c>
      <c r="DR360" s="99">
        <v>2367</v>
      </c>
      <c r="DS360" s="99">
        <v>2393</v>
      </c>
      <c r="DT360" s="99">
        <v>2386</v>
      </c>
      <c r="DU360" s="99">
        <v>2377</v>
      </c>
      <c r="DV360" s="99">
        <v>2363</v>
      </c>
      <c r="DW360" s="99">
        <v>2376</v>
      </c>
      <c r="DX360" s="99">
        <v>2330</v>
      </c>
      <c r="DY360" s="100">
        <v>2386</v>
      </c>
      <c r="DZ360" s="98">
        <v>2342</v>
      </c>
      <c r="EA360" s="99">
        <v>2381</v>
      </c>
      <c r="EB360" s="99">
        <v>2312</v>
      </c>
      <c r="EC360" s="99">
        <v>2408</v>
      </c>
      <c r="ED360" s="99">
        <v>2440</v>
      </c>
      <c r="EE360" s="99">
        <v>2472</v>
      </c>
      <c r="EF360" s="99">
        <v>2541</v>
      </c>
      <c r="EG360" s="99">
        <v>2626</v>
      </c>
      <c r="EH360" s="99">
        <v>2656</v>
      </c>
      <c r="EI360" s="99">
        <v>2667</v>
      </c>
      <c r="EJ360" s="99">
        <v>2670</v>
      </c>
      <c r="EK360" s="100">
        <v>2689</v>
      </c>
      <c r="EL360" s="99">
        <v>2767</v>
      </c>
      <c r="EM360" s="99">
        <v>2742</v>
      </c>
      <c r="EN360" s="99">
        <v>2759</v>
      </c>
      <c r="EO360" s="99">
        <v>2797</v>
      </c>
      <c r="EP360" s="99">
        <v>2829</v>
      </c>
      <c r="EQ360" s="99">
        <v>2985</v>
      </c>
      <c r="ER360" s="99">
        <v>3002</v>
      </c>
      <c r="ES360" s="99">
        <v>2999</v>
      </c>
      <c r="ET360" s="99">
        <v>2913</v>
      </c>
      <c r="EU360" s="99">
        <v>2938</v>
      </c>
      <c r="EV360" s="99">
        <v>2891</v>
      </c>
      <c r="EW360" s="100">
        <v>2868</v>
      </c>
      <c r="EX360" s="98">
        <v>2940</v>
      </c>
      <c r="EY360" s="99">
        <v>2927</v>
      </c>
      <c r="EZ360" s="99">
        <v>2921</v>
      </c>
      <c r="FA360" s="99">
        <v>2932</v>
      </c>
      <c r="FB360" s="99">
        <v>2888</v>
      </c>
      <c r="FC360" s="99">
        <v>2912</v>
      </c>
      <c r="FD360" s="99">
        <v>2875</v>
      </c>
      <c r="FE360" s="99">
        <v>2954</v>
      </c>
      <c r="FF360" s="99">
        <v>2946</v>
      </c>
      <c r="FG360" s="99">
        <v>2996</v>
      </c>
      <c r="FH360" s="99">
        <v>2945</v>
      </c>
      <c r="FI360" s="100">
        <v>2972</v>
      </c>
      <c r="FJ360" s="98">
        <v>3004</v>
      </c>
      <c r="FK360" s="99">
        <v>3011</v>
      </c>
      <c r="FL360" s="99">
        <v>2984</v>
      </c>
      <c r="FM360" s="99">
        <v>2969</v>
      </c>
      <c r="FN360" s="99">
        <v>2924</v>
      </c>
      <c r="FO360" s="99">
        <v>2929</v>
      </c>
      <c r="FP360" s="99">
        <v>2885</v>
      </c>
      <c r="FQ360" s="99">
        <v>2837</v>
      </c>
      <c r="FR360" s="99">
        <v>2795</v>
      </c>
      <c r="FS360" s="99">
        <v>2752</v>
      </c>
      <c r="FT360" s="99">
        <v>2690</v>
      </c>
      <c r="FU360" s="100">
        <v>2705</v>
      </c>
      <c r="FV360" s="98">
        <v>2643</v>
      </c>
      <c r="FW360" s="99">
        <v>2606</v>
      </c>
      <c r="FX360" s="99">
        <v>2563</v>
      </c>
      <c r="FY360" s="99">
        <v>2553</v>
      </c>
      <c r="FZ360" s="99">
        <v>2539</v>
      </c>
      <c r="GA360" s="99">
        <v>2526</v>
      </c>
      <c r="GB360" s="99">
        <v>2462</v>
      </c>
      <c r="GC360" s="99">
        <v>2421</v>
      </c>
      <c r="GD360" s="99">
        <v>2378</v>
      </c>
      <c r="GE360" s="99">
        <v>2311</v>
      </c>
      <c r="GF360" s="99">
        <v>2239</v>
      </c>
      <c r="GG360" s="100">
        <v>2220</v>
      </c>
      <c r="GH360" s="98">
        <v>2181</v>
      </c>
      <c r="GI360" s="99">
        <v>2138</v>
      </c>
      <c r="GJ360" s="99">
        <v>2100</v>
      </c>
      <c r="GK360" s="99">
        <v>2061</v>
      </c>
      <c r="GL360" s="99">
        <v>2178</v>
      </c>
      <c r="GM360" s="99">
        <v>2115</v>
      </c>
      <c r="GN360" s="99">
        <v>2032</v>
      </c>
      <c r="GO360" s="99">
        <v>1982</v>
      </c>
      <c r="GP360" s="99">
        <v>2172</v>
      </c>
      <c r="GQ360" s="99">
        <v>1852</v>
      </c>
      <c r="GR360" s="99">
        <v>1766</v>
      </c>
      <c r="GS360" s="100">
        <v>1725</v>
      </c>
      <c r="GT360" s="98">
        <v>1733</v>
      </c>
      <c r="GU360" s="99">
        <v>1701</v>
      </c>
      <c r="GV360" s="99">
        <v>1603</v>
      </c>
      <c r="GW360" s="99">
        <v>1639</v>
      </c>
      <c r="GX360" s="99">
        <v>2747</v>
      </c>
      <c r="GY360" s="100">
        <v>1561</v>
      </c>
      <c r="GZ360" s="291"/>
    </row>
    <row r="361" spans="2:208" x14ac:dyDescent="0.25">
      <c r="B361" s="96"/>
      <c r="C361" s="97" t="s">
        <v>410</v>
      </c>
      <c r="D361" s="100">
        <v>192</v>
      </c>
      <c r="E361" s="100">
        <v>279</v>
      </c>
      <c r="F361" s="100">
        <v>358</v>
      </c>
      <c r="G361" s="98">
        <v>370</v>
      </c>
      <c r="H361" s="99">
        <v>380</v>
      </c>
      <c r="I361" s="99">
        <v>364</v>
      </c>
      <c r="J361" s="99">
        <v>380</v>
      </c>
      <c r="K361" s="99">
        <v>399</v>
      </c>
      <c r="L361" s="99">
        <v>438</v>
      </c>
      <c r="M361" s="99">
        <v>453</v>
      </c>
      <c r="N361" s="99">
        <v>455</v>
      </c>
      <c r="O361" s="99">
        <v>519</v>
      </c>
      <c r="P361" s="99">
        <v>517</v>
      </c>
      <c r="Q361" s="99">
        <v>507</v>
      </c>
      <c r="R361" s="100">
        <v>517</v>
      </c>
      <c r="S361" s="99">
        <v>541</v>
      </c>
      <c r="T361" s="99">
        <v>549</v>
      </c>
      <c r="U361" s="99">
        <v>531</v>
      </c>
      <c r="V361" s="99">
        <v>537</v>
      </c>
      <c r="W361" s="99">
        <v>543</v>
      </c>
      <c r="X361" s="99">
        <v>552</v>
      </c>
      <c r="Y361" s="99">
        <v>548</v>
      </c>
      <c r="Z361" s="99">
        <v>554</v>
      </c>
      <c r="AA361" s="99">
        <v>551</v>
      </c>
      <c r="AB361" s="99">
        <v>550</v>
      </c>
      <c r="AC361" s="99">
        <v>543</v>
      </c>
      <c r="AD361" s="100">
        <v>545</v>
      </c>
      <c r="AE361" s="99">
        <v>553</v>
      </c>
      <c r="AF361" s="99">
        <v>557</v>
      </c>
      <c r="AG361" s="99">
        <v>555</v>
      </c>
      <c r="AH361" s="99">
        <v>556</v>
      </c>
      <c r="AI361" s="99">
        <v>547</v>
      </c>
      <c r="AJ361" s="99">
        <v>547</v>
      </c>
      <c r="AK361" s="99">
        <v>540</v>
      </c>
      <c r="AL361" s="99">
        <v>527</v>
      </c>
      <c r="AM361" s="99">
        <v>516</v>
      </c>
      <c r="AN361" s="99">
        <v>517</v>
      </c>
      <c r="AO361" s="99">
        <v>520</v>
      </c>
      <c r="AP361" s="100">
        <v>550</v>
      </c>
      <c r="AQ361" s="98">
        <v>582</v>
      </c>
      <c r="AR361" s="99">
        <v>605</v>
      </c>
      <c r="AS361" s="99">
        <v>648</v>
      </c>
      <c r="AT361" s="99">
        <v>669</v>
      </c>
      <c r="AU361" s="99">
        <v>671</v>
      </c>
      <c r="AV361" s="99">
        <v>693</v>
      </c>
      <c r="AW361" s="99">
        <v>717</v>
      </c>
      <c r="AX361" s="99">
        <v>740</v>
      </c>
      <c r="AY361" s="99">
        <v>764</v>
      </c>
      <c r="AZ361" s="99">
        <v>779</v>
      </c>
      <c r="BA361" s="99">
        <v>789</v>
      </c>
      <c r="BB361" s="100">
        <v>787</v>
      </c>
      <c r="BC361" s="98">
        <v>830</v>
      </c>
      <c r="BD361" s="99">
        <v>862</v>
      </c>
      <c r="BE361" s="99">
        <v>833</v>
      </c>
      <c r="BF361" s="99">
        <v>853</v>
      </c>
      <c r="BG361" s="99">
        <v>867</v>
      </c>
      <c r="BH361" s="99">
        <v>897</v>
      </c>
      <c r="BI361" s="99">
        <v>888</v>
      </c>
      <c r="BJ361" s="99">
        <v>891</v>
      </c>
      <c r="BK361" s="99">
        <v>929</v>
      </c>
      <c r="BL361" s="99">
        <v>923</v>
      </c>
      <c r="BM361" s="99">
        <v>960</v>
      </c>
      <c r="BN361" s="100">
        <v>985</v>
      </c>
      <c r="BO361" s="99">
        <v>1041</v>
      </c>
      <c r="BP361" s="99">
        <v>1080</v>
      </c>
      <c r="BQ361" s="99">
        <v>1034</v>
      </c>
      <c r="BR361" s="99">
        <v>1059</v>
      </c>
      <c r="BS361" s="99">
        <v>1089</v>
      </c>
      <c r="BT361" s="99">
        <v>1104</v>
      </c>
      <c r="BU361" s="99">
        <v>1097</v>
      </c>
      <c r="BV361" s="99">
        <v>1091</v>
      </c>
      <c r="BW361" s="99">
        <v>1109</v>
      </c>
      <c r="BX361" s="99">
        <v>1109</v>
      </c>
      <c r="BY361" s="99">
        <v>1108</v>
      </c>
      <c r="BZ361" s="100">
        <v>1128</v>
      </c>
      <c r="CA361" s="99">
        <v>1190</v>
      </c>
      <c r="CB361" s="99">
        <v>1205</v>
      </c>
      <c r="CC361" s="99">
        <v>1191</v>
      </c>
      <c r="CD361" s="99">
        <v>1185</v>
      </c>
      <c r="CE361" s="99">
        <v>1210</v>
      </c>
      <c r="CF361" s="99">
        <v>1226</v>
      </c>
      <c r="CG361" s="99">
        <v>1240</v>
      </c>
      <c r="CH361" s="99">
        <v>1229</v>
      </c>
      <c r="CI361" s="99">
        <v>1246</v>
      </c>
      <c r="CJ361" s="99">
        <v>1235</v>
      </c>
      <c r="CK361" s="99">
        <v>1234</v>
      </c>
      <c r="CL361" s="100">
        <v>1272</v>
      </c>
      <c r="CM361" s="98">
        <v>1510</v>
      </c>
      <c r="CN361" s="99">
        <v>1506</v>
      </c>
      <c r="CO361" s="99">
        <v>1482</v>
      </c>
      <c r="CP361" s="99">
        <v>1473</v>
      </c>
      <c r="CQ361" s="99">
        <v>1463</v>
      </c>
      <c r="CR361" s="99">
        <v>1515</v>
      </c>
      <c r="CS361" s="99">
        <v>1518</v>
      </c>
      <c r="CT361" s="99">
        <v>1521</v>
      </c>
      <c r="CU361" s="99">
        <v>1519</v>
      </c>
      <c r="CV361" s="99">
        <v>1539</v>
      </c>
      <c r="CW361" s="99">
        <v>1518</v>
      </c>
      <c r="CX361" s="100">
        <v>1567</v>
      </c>
      <c r="CY361" s="99">
        <v>1677</v>
      </c>
      <c r="CZ361" s="99">
        <v>1681</v>
      </c>
      <c r="DA361" s="99">
        <v>1627</v>
      </c>
      <c r="DB361" s="99">
        <v>1611</v>
      </c>
      <c r="DC361" s="99">
        <v>1603</v>
      </c>
      <c r="DD361" s="99">
        <v>1614</v>
      </c>
      <c r="DE361" s="99">
        <v>1613</v>
      </c>
      <c r="DF361" s="99">
        <v>1600</v>
      </c>
      <c r="DG361" s="99">
        <v>1618</v>
      </c>
      <c r="DH361" s="99">
        <v>1563</v>
      </c>
      <c r="DI361" s="99">
        <v>1545</v>
      </c>
      <c r="DJ361" s="100">
        <v>1575</v>
      </c>
      <c r="DL361" s="235"/>
      <c r="DM361" s="97" t="s">
        <v>229</v>
      </c>
      <c r="DN361" s="98">
        <v>1181</v>
      </c>
      <c r="DO361" s="99">
        <v>1183</v>
      </c>
      <c r="DP361" s="99">
        <v>1176</v>
      </c>
      <c r="DQ361" s="99">
        <v>1181</v>
      </c>
      <c r="DR361" s="99">
        <v>1702</v>
      </c>
      <c r="DS361" s="99">
        <v>1204</v>
      </c>
      <c r="DT361" s="99">
        <v>1188</v>
      </c>
      <c r="DU361" s="99">
        <v>1189</v>
      </c>
      <c r="DV361" s="99">
        <v>1167</v>
      </c>
      <c r="DW361" s="99">
        <v>1205</v>
      </c>
      <c r="DX361" s="99">
        <v>1184</v>
      </c>
      <c r="DY361" s="100">
        <v>1184</v>
      </c>
      <c r="DZ361" s="98">
        <v>1189</v>
      </c>
      <c r="EA361" s="99">
        <v>1208</v>
      </c>
      <c r="EB361" s="99">
        <v>1196</v>
      </c>
      <c r="EC361" s="99">
        <v>1206</v>
      </c>
      <c r="ED361" s="99">
        <v>1229</v>
      </c>
      <c r="EE361" s="99">
        <v>1244</v>
      </c>
      <c r="EF361" s="99">
        <v>1316</v>
      </c>
      <c r="EG361" s="99">
        <v>1365</v>
      </c>
      <c r="EH361" s="99">
        <v>1390</v>
      </c>
      <c r="EI361" s="99">
        <v>1382</v>
      </c>
      <c r="EJ361" s="99">
        <v>1399</v>
      </c>
      <c r="EK361" s="100">
        <v>1431</v>
      </c>
      <c r="EL361" s="99">
        <v>1486</v>
      </c>
      <c r="EM361" s="99">
        <v>1489</v>
      </c>
      <c r="EN361" s="99">
        <v>1486</v>
      </c>
      <c r="EO361" s="99">
        <v>1494</v>
      </c>
      <c r="EP361" s="99">
        <v>1556</v>
      </c>
      <c r="EQ361" s="99">
        <v>1612</v>
      </c>
      <c r="ER361" s="99">
        <v>1617</v>
      </c>
      <c r="ES361" s="99">
        <v>1643</v>
      </c>
      <c r="ET361" s="99">
        <v>1643</v>
      </c>
      <c r="EU361" s="99">
        <v>1644</v>
      </c>
      <c r="EV361" s="99">
        <v>1620</v>
      </c>
      <c r="EW361" s="100">
        <v>1615</v>
      </c>
      <c r="EX361" s="98">
        <v>1648</v>
      </c>
      <c r="EY361" s="99">
        <v>1644</v>
      </c>
      <c r="EZ361" s="99">
        <v>1652</v>
      </c>
      <c r="FA361" s="99">
        <v>1674</v>
      </c>
      <c r="FB361" s="99">
        <v>1658</v>
      </c>
      <c r="FC361" s="99">
        <v>1641</v>
      </c>
      <c r="FD361" s="99">
        <v>1649</v>
      </c>
      <c r="FE361" s="99">
        <v>1652</v>
      </c>
      <c r="FF361" s="99">
        <v>1648</v>
      </c>
      <c r="FG361" s="99">
        <v>1703</v>
      </c>
      <c r="FH361" s="99">
        <v>1675</v>
      </c>
      <c r="FI361" s="100">
        <v>1676</v>
      </c>
      <c r="FJ361" s="98">
        <v>1708</v>
      </c>
      <c r="FK361" s="99">
        <v>1690</v>
      </c>
      <c r="FL361" s="99">
        <v>1686</v>
      </c>
      <c r="FM361" s="99">
        <v>1693</v>
      </c>
      <c r="FN361" s="99">
        <v>1694</v>
      </c>
      <c r="FO361" s="99">
        <v>1688</v>
      </c>
      <c r="FP361" s="99">
        <v>1671</v>
      </c>
      <c r="FQ361" s="99">
        <v>1670</v>
      </c>
      <c r="FR361" s="99">
        <v>1655</v>
      </c>
      <c r="FS361" s="99">
        <v>1639</v>
      </c>
      <c r="FT361" s="99">
        <v>1615</v>
      </c>
      <c r="FU361" s="100">
        <v>1612</v>
      </c>
      <c r="FV361" s="98">
        <v>1611</v>
      </c>
      <c r="FW361" s="99">
        <v>1621</v>
      </c>
      <c r="FX361" s="99">
        <v>1611</v>
      </c>
      <c r="FY361" s="99">
        <v>1655</v>
      </c>
      <c r="FZ361" s="99">
        <v>1683</v>
      </c>
      <c r="GA361" s="99">
        <v>1712</v>
      </c>
      <c r="GB361" s="99">
        <v>1680</v>
      </c>
      <c r="GC361" s="99">
        <v>1659</v>
      </c>
      <c r="GD361" s="99">
        <v>1640</v>
      </c>
      <c r="GE361" s="99">
        <v>1613</v>
      </c>
      <c r="GF361" s="99">
        <v>1606</v>
      </c>
      <c r="GG361" s="100">
        <v>1569</v>
      </c>
      <c r="GH361" s="98">
        <v>1563</v>
      </c>
      <c r="GI361" s="99">
        <v>1554</v>
      </c>
      <c r="GJ361" s="99">
        <v>1537</v>
      </c>
      <c r="GK361" s="99">
        <v>1537</v>
      </c>
      <c r="GL361" s="99">
        <v>1504</v>
      </c>
      <c r="GM361" s="99">
        <v>1513</v>
      </c>
      <c r="GN361" s="99">
        <v>1485</v>
      </c>
      <c r="GO361" s="99">
        <v>1460</v>
      </c>
      <c r="GP361" s="99">
        <v>1432</v>
      </c>
      <c r="GQ361" s="99">
        <v>1390</v>
      </c>
      <c r="GR361" s="99">
        <v>1377</v>
      </c>
      <c r="GS361" s="100">
        <v>1354</v>
      </c>
      <c r="GT361" s="98">
        <v>1349</v>
      </c>
      <c r="GU361" s="99">
        <v>1338</v>
      </c>
      <c r="GV361" s="99">
        <v>1312</v>
      </c>
      <c r="GW361" s="99">
        <v>1309</v>
      </c>
      <c r="GX361" s="99">
        <v>1445</v>
      </c>
      <c r="GY361" s="100">
        <v>1262</v>
      </c>
      <c r="GZ361" s="291"/>
    </row>
    <row r="362" spans="2:208" x14ac:dyDescent="0.25">
      <c r="B362" s="96"/>
      <c r="C362" s="97" t="s">
        <v>411</v>
      </c>
      <c r="D362" s="100">
        <v>159</v>
      </c>
      <c r="E362" s="100">
        <v>308</v>
      </c>
      <c r="F362" s="100">
        <v>497</v>
      </c>
      <c r="G362" s="98">
        <v>526</v>
      </c>
      <c r="H362" s="99">
        <v>513</v>
      </c>
      <c r="I362" s="99">
        <v>513</v>
      </c>
      <c r="J362" s="99">
        <v>541</v>
      </c>
      <c r="K362" s="99">
        <v>559</v>
      </c>
      <c r="L362" s="99">
        <v>613</v>
      </c>
      <c r="M362" s="99">
        <v>608</v>
      </c>
      <c r="N362" s="99">
        <v>614</v>
      </c>
      <c r="O362" s="99">
        <v>632</v>
      </c>
      <c r="P362" s="99">
        <v>642</v>
      </c>
      <c r="Q362" s="99">
        <v>657</v>
      </c>
      <c r="R362" s="100">
        <v>675</v>
      </c>
      <c r="S362" s="99">
        <v>682</v>
      </c>
      <c r="T362" s="99">
        <v>690</v>
      </c>
      <c r="U362" s="99">
        <v>727</v>
      </c>
      <c r="V362" s="99">
        <v>777</v>
      </c>
      <c r="W362" s="99">
        <v>829</v>
      </c>
      <c r="X362" s="99">
        <v>865</v>
      </c>
      <c r="Y362" s="99">
        <v>878</v>
      </c>
      <c r="Z362" s="99">
        <v>877</v>
      </c>
      <c r="AA362" s="99">
        <v>875</v>
      </c>
      <c r="AB362" s="99">
        <v>864</v>
      </c>
      <c r="AC362" s="99">
        <v>842</v>
      </c>
      <c r="AD362" s="100">
        <v>859</v>
      </c>
      <c r="AE362" s="99">
        <v>860</v>
      </c>
      <c r="AF362" s="99">
        <v>866</v>
      </c>
      <c r="AG362" s="99">
        <v>871</v>
      </c>
      <c r="AH362" s="99">
        <v>874</v>
      </c>
      <c r="AI362" s="99">
        <v>855</v>
      </c>
      <c r="AJ362" s="99">
        <v>847</v>
      </c>
      <c r="AK362" s="99">
        <v>825</v>
      </c>
      <c r="AL362" s="99">
        <v>810</v>
      </c>
      <c r="AM362" s="99">
        <v>778</v>
      </c>
      <c r="AN362" s="99">
        <v>771</v>
      </c>
      <c r="AO362" s="99">
        <v>786</v>
      </c>
      <c r="AP362" s="100">
        <v>810</v>
      </c>
      <c r="AQ362" s="98">
        <v>832</v>
      </c>
      <c r="AR362" s="99">
        <v>839</v>
      </c>
      <c r="AS362" s="99">
        <v>1018</v>
      </c>
      <c r="AT362" s="99">
        <v>1045</v>
      </c>
      <c r="AU362" s="99">
        <v>1067</v>
      </c>
      <c r="AV362" s="99">
        <v>1138</v>
      </c>
      <c r="AW362" s="99">
        <v>1237</v>
      </c>
      <c r="AX362" s="99">
        <v>1271</v>
      </c>
      <c r="AY362" s="99">
        <v>1297</v>
      </c>
      <c r="AZ362" s="99">
        <v>1264</v>
      </c>
      <c r="BA362" s="99">
        <v>1232</v>
      </c>
      <c r="BB362" s="100">
        <v>1288</v>
      </c>
      <c r="BC362" s="98">
        <v>1316</v>
      </c>
      <c r="BD362" s="99">
        <v>1341</v>
      </c>
      <c r="BE362" s="99">
        <v>1367</v>
      </c>
      <c r="BF362" s="99">
        <v>1419</v>
      </c>
      <c r="BG362" s="99">
        <v>1437</v>
      </c>
      <c r="BH362" s="99">
        <v>1470</v>
      </c>
      <c r="BI362" s="99">
        <v>1503</v>
      </c>
      <c r="BJ362" s="99">
        <v>1508</v>
      </c>
      <c r="BK362" s="99">
        <v>1529</v>
      </c>
      <c r="BL362" s="99">
        <v>1543</v>
      </c>
      <c r="BM362" s="99">
        <v>1560</v>
      </c>
      <c r="BN362" s="100">
        <v>1663</v>
      </c>
      <c r="BO362" s="99">
        <v>1662</v>
      </c>
      <c r="BP362" s="99">
        <v>1735</v>
      </c>
      <c r="BQ362" s="99">
        <v>1737</v>
      </c>
      <c r="BR362" s="99">
        <v>1775</v>
      </c>
      <c r="BS362" s="99">
        <v>1792</v>
      </c>
      <c r="BT362" s="99">
        <v>1795</v>
      </c>
      <c r="BU362" s="99">
        <v>1805</v>
      </c>
      <c r="BV362" s="99">
        <v>1815</v>
      </c>
      <c r="BW362" s="99">
        <v>1822</v>
      </c>
      <c r="BX362" s="99">
        <v>1839</v>
      </c>
      <c r="BY362" s="99">
        <v>1828</v>
      </c>
      <c r="BZ362" s="100">
        <v>1831</v>
      </c>
      <c r="CA362" s="99">
        <v>1836</v>
      </c>
      <c r="CB362" s="99">
        <v>1890</v>
      </c>
      <c r="CC362" s="99">
        <v>1917</v>
      </c>
      <c r="CD362" s="99">
        <v>2024</v>
      </c>
      <c r="CE362" s="99">
        <v>2100</v>
      </c>
      <c r="CF362" s="99">
        <v>2169</v>
      </c>
      <c r="CG362" s="99">
        <v>2265</v>
      </c>
      <c r="CH362" s="99">
        <v>2257</v>
      </c>
      <c r="CI362" s="99">
        <v>2306</v>
      </c>
      <c r="CJ362" s="99">
        <v>2367</v>
      </c>
      <c r="CK362" s="99">
        <v>2374</v>
      </c>
      <c r="CL362" s="100">
        <v>2336</v>
      </c>
      <c r="CM362" s="98">
        <v>3183</v>
      </c>
      <c r="CN362" s="99">
        <v>3211</v>
      </c>
      <c r="CO362" s="99">
        <v>3216</v>
      </c>
      <c r="CP362" s="99">
        <v>3244</v>
      </c>
      <c r="CQ362" s="99">
        <v>3262</v>
      </c>
      <c r="CR362" s="99">
        <v>3310</v>
      </c>
      <c r="CS362" s="99">
        <v>3294</v>
      </c>
      <c r="CT362" s="99">
        <v>3320</v>
      </c>
      <c r="CU362" s="99">
        <v>3292</v>
      </c>
      <c r="CV362" s="99">
        <v>3284</v>
      </c>
      <c r="CW362" s="99">
        <v>3286</v>
      </c>
      <c r="CX362" s="100">
        <v>3277</v>
      </c>
      <c r="CY362" s="99">
        <v>3250</v>
      </c>
      <c r="CZ362" s="99">
        <v>3294</v>
      </c>
      <c r="DA362" s="99">
        <v>3340</v>
      </c>
      <c r="DB362" s="99">
        <v>3332</v>
      </c>
      <c r="DC362" s="99">
        <v>3357</v>
      </c>
      <c r="DD362" s="99">
        <v>3369</v>
      </c>
      <c r="DE362" s="99">
        <v>3358</v>
      </c>
      <c r="DF362" s="99">
        <v>3321</v>
      </c>
      <c r="DG362" s="99">
        <v>3362</v>
      </c>
      <c r="DH362" s="99">
        <v>3368</v>
      </c>
      <c r="DI362" s="99">
        <v>3334</v>
      </c>
      <c r="DJ362" s="100">
        <v>3334</v>
      </c>
      <c r="DL362" s="235"/>
      <c r="DM362" s="97" t="s">
        <v>241</v>
      </c>
      <c r="DN362" s="98">
        <v>452</v>
      </c>
      <c r="DO362" s="99">
        <v>466</v>
      </c>
      <c r="DP362" s="99">
        <v>458</v>
      </c>
      <c r="DQ362" s="99">
        <v>466</v>
      </c>
      <c r="DR362" s="99">
        <v>534</v>
      </c>
      <c r="DS362" s="99">
        <v>479</v>
      </c>
      <c r="DT362" s="99">
        <v>530</v>
      </c>
      <c r="DU362" s="99">
        <v>516</v>
      </c>
      <c r="DV362" s="99">
        <v>526</v>
      </c>
      <c r="DW362" s="99">
        <v>546</v>
      </c>
      <c r="DX362" s="99">
        <v>525</v>
      </c>
      <c r="DY362" s="100">
        <v>515</v>
      </c>
      <c r="DZ362" s="98">
        <v>598</v>
      </c>
      <c r="EA362" s="99">
        <v>620</v>
      </c>
      <c r="EB362" s="99">
        <v>609</v>
      </c>
      <c r="EC362" s="99">
        <v>613</v>
      </c>
      <c r="ED362" s="99">
        <v>624</v>
      </c>
      <c r="EE362" s="99">
        <v>623</v>
      </c>
      <c r="EF362" s="99">
        <v>574</v>
      </c>
      <c r="EG362" s="99">
        <v>569</v>
      </c>
      <c r="EH362" s="99">
        <v>564</v>
      </c>
      <c r="EI362" s="99">
        <v>595</v>
      </c>
      <c r="EJ362" s="99">
        <v>606</v>
      </c>
      <c r="EK362" s="100">
        <v>601</v>
      </c>
      <c r="EL362" s="99">
        <v>624</v>
      </c>
      <c r="EM362" s="99">
        <v>684</v>
      </c>
      <c r="EN362" s="99">
        <v>678</v>
      </c>
      <c r="EO362" s="99">
        <v>686</v>
      </c>
      <c r="EP362" s="99">
        <v>700</v>
      </c>
      <c r="EQ362" s="99">
        <v>780</v>
      </c>
      <c r="ER362" s="99">
        <v>781</v>
      </c>
      <c r="ES362" s="99">
        <v>783</v>
      </c>
      <c r="ET362" s="99">
        <v>759</v>
      </c>
      <c r="EU362" s="99">
        <v>781</v>
      </c>
      <c r="EV362" s="99">
        <v>772</v>
      </c>
      <c r="EW362" s="100">
        <v>776</v>
      </c>
      <c r="EX362" s="98">
        <v>815</v>
      </c>
      <c r="EY362" s="99">
        <v>808</v>
      </c>
      <c r="EZ362" s="99">
        <v>780</v>
      </c>
      <c r="FA362" s="99">
        <v>783</v>
      </c>
      <c r="FB362" s="99">
        <v>789</v>
      </c>
      <c r="FC362" s="99">
        <v>774</v>
      </c>
      <c r="FD362" s="99">
        <v>781</v>
      </c>
      <c r="FE362" s="99">
        <v>779</v>
      </c>
      <c r="FF362" s="99">
        <v>780</v>
      </c>
      <c r="FG362" s="99">
        <v>795</v>
      </c>
      <c r="FH362" s="99">
        <v>781</v>
      </c>
      <c r="FI362" s="100">
        <v>776</v>
      </c>
      <c r="FJ362" s="98">
        <v>793</v>
      </c>
      <c r="FK362" s="99">
        <v>784</v>
      </c>
      <c r="FL362" s="99">
        <v>772</v>
      </c>
      <c r="FM362" s="99">
        <v>777</v>
      </c>
      <c r="FN362" s="99">
        <v>768</v>
      </c>
      <c r="FO362" s="99">
        <v>769</v>
      </c>
      <c r="FP362" s="99">
        <v>759</v>
      </c>
      <c r="FQ362" s="99">
        <v>747</v>
      </c>
      <c r="FR362" s="99">
        <v>742</v>
      </c>
      <c r="FS362" s="99">
        <v>752</v>
      </c>
      <c r="FT362" s="99">
        <v>728</v>
      </c>
      <c r="FU362" s="100">
        <v>747</v>
      </c>
      <c r="FV362" s="98">
        <v>734</v>
      </c>
      <c r="FW362" s="99">
        <v>737</v>
      </c>
      <c r="FX362" s="99">
        <v>724</v>
      </c>
      <c r="FY362" s="99">
        <v>737</v>
      </c>
      <c r="FZ362" s="99">
        <v>728</v>
      </c>
      <c r="GA362" s="99">
        <v>752</v>
      </c>
      <c r="GB362" s="99">
        <v>742</v>
      </c>
      <c r="GC362" s="99">
        <v>739</v>
      </c>
      <c r="GD362" s="99">
        <v>746</v>
      </c>
      <c r="GE362" s="99">
        <v>741</v>
      </c>
      <c r="GF362" s="99">
        <v>731</v>
      </c>
      <c r="GG362" s="100">
        <v>719</v>
      </c>
      <c r="GH362" s="98">
        <v>709</v>
      </c>
      <c r="GI362" s="99">
        <v>685</v>
      </c>
      <c r="GJ362" s="99">
        <v>672</v>
      </c>
      <c r="GK362" s="99">
        <v>663</v>
      </c>
      <c r="GL362" s="99">
        <v>648</v>
      </c>
      <c r="GM362" s="99">
        <v>640</v>
      </c>
      <c r="GN362" s="99">
        <v>621</v>
      </c>
      <c r="GO362" s="99">
        <v>615</v>
      </c>
      <c r="GP362" s="99">
        <v>643</v>
      </c>
      <c r="GQ362" s="99">
        <v>606</v>
      </c>
      <c r="GR362" s="99">
        <v>584</v>
      </c>
      <c r="GS362" s="100">
        <v>583</v>
      </c>
      <c r="GT362" s="98">
        <v>587</v>
      </c>
      <c r="GU362" s="99">
        <v>601</v>
      </c>
      <c r="GV362" s="99">
        <v>562</v>
      </c>
      <c r="GW362" s="99">
        <v>562</v>
      </c>
      <c r="GX362" s="99">
        <v>3161</v>
      </c>
      <c r="GY362" s="100">
        <v>542</v>
      </c>
      <c r="GZ362" s="291"/>
    </row>
    <row r="363" spans="2:208" x14ac:dyDescent="0.25">
      <c r="B363" s="96"/>
      <c r="C363" s="97" t="s">
        <v>412</v>
      </c>
      <c r="D363" s="100">
        <v>433</v>
      </c>
      <c r="E363" s="100">
        <v>744</v>
      </c>
      <c r="F363" s="100">
        <v>950</v>
      </c>
      <c r="G363" s="98">
        <v>951</v>
      </c>
      <c r="H363" s="99">
        <v>947</v>
      </c>
      <c r="I363" s="99">
        <v>947</v>
      </c>
      <c r="J363" s="99">
        <v>987</v>
      </c>
      <c r="K363" s="99">
        <v>1020</v>
      </c>
      <c r="L363" s="99">
        <v>1085</v>
      </c>
      <c r="M363" s="99">
        <v>1098</v>
      </c>
      <c r="N363" s="99">
        <v>1111</v>
      </c>
      <c r="O363" s="99">
        <v>1104</v>
      </c>
      <c r="P363" s="99">
        <v>1106</v>
      </c>
      <c r="Q363" s="99">
        <v>1122</v>
      </c>
      <c r="R363" s="100">
        <v>1162</v>
      </c>
      <c r="S363" s="99">
        <v>1180</v>
      </c>
      <c r="T363" s="99">
        <v>1181</v>
      </c>
      <c r="U363" s="99">
        <v>1189</v>
      </c>
      <c r="V363" s="99">
        <v>1237</v>
      </c>
      <c r="W363" s="99">
        <v>1253</v>
      </c>
      <c r="X363" s="99">
        <v>1323</v>
      </c>
      <c r="Y363" s="99">
        <v>1342</v>
      </c>
      <c r="Z363" s="99">
        <v>1345</v>
      </c>
      <c r="AA363" s="99">
        <v>1335</v>
      </c>
      <c r="AB363" s="99">
        <v>1344</v>
      </c>
      <c r="AC363" s="99">
        <v>1347</v>
      </c>
      <c r="AD363" s="100">
        <v>1358</v>
      </c>
      <c r="AE363" s="99">
        <v>1365</v>
      </c>
      <c r="AF363" s="99">
        <v>1370</v>
      </c>
      <c r="AG363" s="99">
        <v>1369</v>
      </c>
      <c r="AH363" s="99">
        <v>1400</v>
      </c>
      <c r="AI363" s="99">
        <v>1401</v>
      </c>
      <c r="AJ363" s="99">
        <v>1413</v>
      </c>
      <c r="AK363" s="99">
        <v>1410</v>
      </c>
      <c r="AL363" s="99">
        <v>1395</v>
      </c>
      <c r="AM363" s="99">
        <v>1402</v>
      </c>
      <c r="AN363" s="99">
        <v>1451</v>
      </c>
      <c r="AO363" s="99">
        <v>1517</v>
      </c>
      <c r="AP363" s="100">
        <v>1580</v>
      </c>
      <c r="AQ363" s="98">
        <v>1626</v>
      </c>
      <c r="AR363" s="99">
        <v>1647</v>
      </c>
      <c r="AS363" s="99">
        <v>1713</v>
      </c>
      <c r="AT363" s="99">
        <v>1755</v>
      </c>
      <c r="AU363" s="99">
        <v>1806</v>
      </c>
      <c r="AV363" s="99">
        <v>1848</v>
      </c>
      <c r="AW363" s="99">
        <v>1882</v>
      </c>
      <c r="AX363" s="99">
        <v>1924</v>
      </c>
      <c r="AY363" s="99">
        <v>1941</v>
      </c>
      <c r="AZ363" s="99">
        <v>1974</v>
      </c>
      <c r="BA363" s="99">
        <v>1986</v>
      </c>
      <c r="BB363" s="100">
        <v>2032</v>
      </c>
      <c r="BC363" s="98">
        <v>2090</v>
      </c>
      <c r="BD363" s="99">
        <v>2075</v>
      </c>
      <c r="BE363" s="99">
        <v>2054</v>
      </c>
      <c r="BF363" s="99">
        <v>2064</v>
      </c>
      <c r="BG363" s="99">
        <v>2069</v>
      </c>
      <c r="BH363" s="99">
        <v>2119</v>
      </c>
      <c r="BI363" s="99">
        <v>2108</v>
      </c>
      <c r="BJ363" s="99">
        <v>2107</v>
      </c>
      <c r="BK363" s="99">
        <v>2108</v>
      </c>
      <c r="BL363" s="99">
        <v>2130</v>
      </c>
      <c r="BM363" s="99">
        <v>2182</v>
      </c>
      <c r="BN363" s="100">
        <v>2281</v>
      </c>
      <c r="BO363" s="99">
        <v>2303</v>
      </c>
      <c r="BP363" s="99">
        <v>2326</v>
      </c>
      <c r="BQ363" s="99">
        <v>2345</v>
      </c>
      <c r="BR363" s="99">
        <v>2470</v>
      </c>
      <c r="BS363" s="99">
        <v>2482</v>
      </c>
      <c r="BT363" s="99">
        <v>2454</v>
      </c>
      <c r="BU363" s="99">
        <v>2447</v>
      </c>
      <c r="BV363" s="99">
        <v>2437</v>
      </c>
      <c r="BW363" s="99">
        <v>2507</v>
      </c>
      <c r="BX363" s="99">
        <v>2532</v>
      </c>
      <c r="BY363" s="99">
        <v>2547</v>
      </c>
      <c r="BZ363" s="100">
        <v>2526</v>
      </c>
      <c r="CA363" s="99">
        <v>2521</v>
      </c>
      <c r="CB363" s="99">
        <v>2555</v>
      </c>
      <c r="CC363" s="99">
        <v>2554</v>
      </c>
      <c r="CD363" s="99">
        <v>2564</v>
      </c>
      <c r="CE363" s="99">
        <v>2594</v>
      </c>
      <c r="CF363" s="99">
        <v>2610</v>
      </c>
      <c r="CG363" s="99">
        <v>2664</v>
      </c>
      <c r="CH363" s="99">
        <v>2638</v>
      </c>
      <c r="CI363" s="99">
        <v>2655</v>
      </c>
      <c r="CJ363" s="99">
        <v>2665</v>
      </c>
      <c r="CK363" s="99">
        <v>2627</v>
      </c>
      <c r="CL363" s="100">
        <v>2689</v>
      </c>
      <c r="CM363" s="98">
        <v>2716</v>
      </c>
      <c r="CN363" s="99">
        <v>2753</v>
      </c>
      <c r="CO363" s="99">
        <v>2770</v>
      </c>
      <c r="CP363" s="99">
        <v>2793</v>
      </c>
      <c r="CQ363" s="99">
        <v>2790</v>
      </c>
      <c r="CR363" s="99">
        <v>2813</v>
      </c>
      <c r="CS363" s="99">
        <v>2792</v>
      </c>
      <c r="CT363" s="99">
        <v>2798</v>
      </c>
      <c r="CU363" s="99">
        <v>2822</v>
      </c>
      <c r="CV363" s="99">
        <v>2879</v>
      </c>
      <c r="CW363" s="99">
        <v>2856</v>
      </c>
      <c r="CX363" s="100">
        <v>2903</v>
      </c>
      <c r="CY363" s="99">
        <v>2909</v>
      </c>
      <c r="CZ363" s="99">
        <v>2955</v>
      </c>
      <c r="DA363" s="99">
        <v>2950</v>
      </c>
      <c r="DB363" s="99">
        <v>2976</v>
      </c>
      <c r="DC363" s="99">
        <v>2947</v>
      </c>
      <c r="DD363" s="99">
        <v>2974</v>
      </c>
      <c r="DE363" s="99">
        <v>2960</v>
      </c>
      <c r="DF363" s="99">
        <v>2944</v>
      </c>
      <c r="DG363" s="99">
        <v>3006</v>
      </c>
      <c r="DH363" s="99">
        <v>3023</v>
      </c>
      <c r="DI363" s="99">
        <v>2980</v>
      </c>
      <c r="DJ363" s="100">
        <v>2976</v>
      </c>
      <c r="DL363" s="235"/>
      <c r="DM363" s="97" t="s">
        <v>242</v>
      </c>
      <c r="DN363" s="98">
        <v>1425</v>
      </c>
      <c r="DO363" s="99">
        <v>1441</v>
      </c>
      <c r="DP363" s="99">
        <v>1423</v>
      </c>
      <c r="DQ363" s="99">
        <v>1417</v>
      </c>
      <c r="DR363" s="99">
        <v>1431</v>
      </c>
      <c r="DS363" s="99">
        <v>1452</v>
      </c>
      <c r="DT363" s="99">
        <v>1458</v>
      </c>
      <c r="DU363" s="99">
        <v>1443</v>
      </c>
      <c r="DV363" s="99">
        <v>1431</v>
      </c>
      <c r="DW363" s="99">
        <v>1450</v>
      </c>
      <c r="DX363" s="99">
        <v>1449</v>
      </c>
      <c r="DY363" s="100">
        <v>1446</v>
      </c>
      <c r="DZ363" s="98">
        <v>1394</v>
      </c>
      <c r="EA363" s="99">
        <v>1419</v>
      </c>
      <c r="EB363" s="99">
        <v>1404</v>
      </c>
      <c r="EC363" s="99">
        <v>1430</v>
      </c>
      <c r="ED363" s="99">
        <v>1453</v>
      </c>
      <c r="EE363" s="99">
        <v>1476</v>
      </c>
      <c r="EF363" s="99">
        <v>1535</v>
      </c>
      <c r="EG363" s="99">
        <v>1563</v>
      </c>
      <c r="EH363" s="99">
        <v>1582</v>
      </c>
      <c r="EI363" s="99">
        <v>1575</v>
      </c>
      <c r="EJ363" s="99">
        <v>1588</v>
      </c>
      <c r="EK363" s="100">
        <v>1606</v>
      </c>
      <c r="EL363" s="99">
        <v>1671</v>
      </c>
      <c r="EM363" s="99">
        <v>1652</v>
      </c>
      <c r="EN363" s="99">
        <v>1650</v>
      </c>
      <c r="EO363" s="99">
        <v>1663</v>
      </c>
      <c r="EP363" s="99">
        <v>1680</v>
      </c>
      <c r="EQ363" s="99">
        <v>1705</v>
      </c>
      <c r="ER363" s="99">
        <v>1713</v>
      </c>
      <c r="ES363" s="99">
        <v>1710</v>
      </c>
      <c r="ET363" s="99">
        <v>1719</v>
      </c>
      <c r="EU363" s="99">
        <v>1739</v>
      </c>
      <c r="EV363" s="99">
        <v>1722</v>
      </c>
      <c r="EW363" s="100">
        <v>1714</v>
      </c>
      <c r="EX363" s="98">
        <v>1760</v>
      </c>
      <c r="EY363" s="99">
        <v>1762</v>
      </c>
      <c r="EZ363" s="99">
        <v>1765</v>
      </c>
      <c r="FA363" s="99">
        <v>1756</v>
      </c>
      <c r="FB363" s="99">
        <v>1750</v>
      </c>
      <c r="FC363" s="99">
        <v>1751</v>
      </c>
      <c r="FD363" s="99">
        <v>1761</v>
      </c>
      <c r="FE363" s="99">
        <v>1765</v>
      </c>
      <c r="FF363" s="99">
        <v>1753</v>
      </c>
      <c r="FG363" s="99">
        <v>1754</v>
      </c>
      <c r="FH363" s="99">
        <v>1705</v>
      </c>
      <c r="FI363" s="100">
        <v>1716</v>
      </c>
      <c r="FJ363" s="98">
        <v>1810</v>
      </c>
      <c r="FK363" s="99">
        <v>1805</v>
      </c>
      <c r="FL363" s="99">
        <v>1788</v>
      </c>
      <c r="FM363" s="99">
        <v>1843</v>
      </c>
      <c r="FN363" s="99">
        <v>1826</v>
      </c>
      <c r="FO363" s="99">
        <v>1835</v>
      </c>
      <c r="FP363" s="99">
        <v>1816</v>
      </c>
      <c r="FQ363" s="99">
        <v>1815</v>
      </c>
      <c r="FR363" s="99">
        <v>1783</v>
      </c>
      <c r="FS363" s="99">
        <v>1811</v>
      </c>
      <c r="FT363" s="99">
        <v>1735</v>
      </c>
      <c r="FU363" s="100">
        <v>1761</v>
      </c>
      <c r="FV363" s="98">
        <v>1771</v>
      </c>
      <c r="FW363" s="99">
        <v>1766</v>
      </c>
      <c r="FX363" s="99">
        <v>1763</v>
      </c>
      <c r="FY363" s="99">
        <v>1793</v>
      </c>
      <c r="FZ363" s="99">
        <v>1795</v>
      </c>
      <c r="GA363" s="99">
        <v>1848</v>
      </c>
      <c r="GB363" s="99">
        <v>1827</v>
      </c>
      <c r="GC363" s="99">
        <v>1811</v>
      </c>
      <c r="GD363" s="99">
        <v>1801</v>
      </c>
      <c r="GE363" s="99">
        <v>1797</v>
      </c>
      <c r="GF363" s="99">
        <v>1726</v>
      </c>
      <c r="GG363" s="100">
        <v>1695</v>
      </c>
      <c r="GH363" s="98">
        <v>1696</v>
      </c>
      <c r="GI363" s="99">
        <v>1679</v>
      </c>
      <c r="GJ363" s="99">
        <v>1640</v>
      </c>
      <c r="GK363" s="99">
        <v>1639</v>
      </c>
      <c r="GL363" s="99">
        <v>1588</v>
      </c>
      <c r="GM363" s="99">
        <v>1567</v>
      </c>
      <c r="GN363" s="99">
        <v>1526</v>
      </c>
      <c r="GO363" s="99">
        <v>1493</v>
      </c>
      <c r="GP363" s="99">
        <v>1543</v>
      </c>
      <c r="GQ363" s="99">
        <v>1447</v>
      </c>
      <c r="GR363" s="99">
        <v>1418</v>
      </c>
      <c r="GS363" s="100">
        <v>1387</v>
      </c>
      <c r="GT363" s="98">
        <v>1396</v>
      </c>
      <c r="GU363" s="99">
        <v>1407</v>
      </c>
      <c r="GV363" s="99">
        <v>1363</v>
      </c>
      <c r="GW363" s="99">
        <v>1361</v>
      </c>
      <c r="GX363" s="99">
        <v>2966</v>
      </c>
      <c r="GY363" s="100">
        <v>1313</v>
      </c>
      <c r="GZ363" s="291"/>
    </row>
    <row r="364" spans="2:208" x14ac:dyDescent="0.25">
      <c r="B364" s="96"/>
      <c r="C364" s="97" t="s">
        <v>413</v>
      </c>
      <c r="D364" s="100">
        <v>62</v>
      </c>
      <c r="E364" s="100">
        <v>162</v>
      </c>
      <c r="F364" s="100">
        <v>246</v>
      </c>
      <c r="G364" s="98">
        <v>259</v>
      </c>
      <c r="H364" s="99">
        <v>259</v>
      </c>
      <c r="I364" s="99">
        <v>265</v>
      </c>
      <c r="J364" s="99">
        <v>269</v>
      </c>
      <c r="K364" s="99">
        <v>278</v>
      </c>
      <c r="L364" s="99">
        <v>290</v>
      </c>
      <c r="M364" s="99">
        <v>295</v>
      </c>
      <c r="N364" s="99">
        <v>299</v>
      </c>
      <c r="O364" s="99">
        <v>303</v>
      </c>
      <c r="P364" s="99">
        <v>309</v>
      </c>
      <c r="Q364" s="99">
        <v>313</v>
      </c>
      <c r="R364" s="100">
        <v>319</v>
      </c>
      <c r="S364" s="99">
        <v>324</v>
      </c>
      <c r="T364" s="99">
        <v>331</v>
      </c>
      <c r="U364" s="99">
        <v>338</v>
      </c>
      <c r="V364" s="99">
        <v>356</v>
      </c>
      <c r="W364" s="99">
        <v>358</v>
      </c>
      <c r="X364" s="99">
        <v>376</v>
      </c>
      <c r="Y364" s="99">
        <v>377</v>
      </c>
      <c r="Z364" s="99">
        <v>382</v>
      </c>
      <c r="AA364" s="99">
        <v>381</v>
      </c>
      <c r="AB364" s="99">
        <v>387</v>
      </c>
      <c r="AC364" s="99">
        <v>384</v>
      </c>
      <c r="AD364" s="100">
        <v>379</v>
      </c>
      <c r="AE364" s="99">
        <v>373</v>
      </c>
      <c r="AF364" s="99">
        <v>376</v>
      </c>
      <c r="AG364" s="99">
        <v>374</v>
      </c>
      <c r="AH364" s="99">
        <v>382</v>
      </c>
      <c r="AI364" s="99">
        <v>380</v>
      </c>
      <c r="AJ364" s="99">
        <v>379</v>
      </c>
      <c r="AK364" s="99">
        <v>379</v>
      </c>
      <c r="AL364" s="99">
        <v>365</v>
      </c>
      <c r="AM364" s="99">
        <v>355</v>
      </c>
      <c r="AN364" s="99">
        <v>374</v>
      </c>
      <c r="AO364" s="99">
        <v>396</v>
      </c>
      <c r="AP364" s="100">
        <v>418</v>
      </c>
      <c r="AQ364" s="98">
        <v>438</v>
      </c>
      <c r="AR364" s="99">
        <v>442</v>
      </c>
      <c r="AS364" s="99">
        <v>573</v>
      </c>
      <c r="AT364" s="99">
        <v>610</v>
      </c>
      <c r="AU364" s="99">
        <v>615</v>
      </c>
      <c r="AV364" s="99">
        <v>645</v>
      </c>
      <c r="AW364" s="99">
        <v>667</v>
      </c>
      <c r="AX364" s="99">
        <v>653</v>
      </c>
      <c r="AY364" s="99">
        <v>674</v>
      </c>
      <c r="AZ364" s="99">
        <v>681</v>
      </c>
      <c r="BA364" s="99">
        <v>715</v>
      </c>
      <c r="BB364" s="100">
        <v>724</v>
      </c>
      <c r="BC364" s="98">
        <v>718</v>
      </c>
      <c r="BD364" s="99">
        <v>747</v>
      </c>
      <c r="BE364" s="99">
        <v>757</v>
      </c>
      <c r="BF364" s="99">
        <v>763</v>
      </c>
      <c r="BG364" s="99">
        <v>768</v>
      </c>
      <c r="BH364" s="99">
        <v>796</v>
      </c>
      <c r="BI364" s="99">
        <v>814</v>
      </c>
      <c r="BJ364" s="99">
        <v>819</v>
      </c>
      <c r="BK364" s="99">
        <v>809</v>
      </c>
      <c r="BL364" s="99">
        <v>819</v>
      </c>
      <c r="BM364" s="99">
        <v>812</v>
      </c>
      <c r="BN364" s="100">
        <v>811</v>
      </c>
      <c r="BO364" s="99">
        <v>846</v>
      </c>
      <c r="BP364" s="99">
        <v>881</v>
      </c>
      <c r="BQ364" s="99">
        <v>898</v>
      </c>
      <c r="BR364" s="99">
        <v>929</v>
      </c>
      <c r="BS364" s="99">
        <v>945</v>
      </c>
      <c r="BT364" s="99">
        <v>960</v>
      </c>
      <c r="BU364" s="99">
        <v>977</v>
      </c>
      <c r="BV364" s="99">
        <v>991</v>
      </c>
      <c r="BW364" s="99">
        <v>1006</v>
      </c>
      <c r="BX364" s="99">
        <v>1018</v>
      </c>
      <c r="BY364" s="99">
        <v>997</v>
      </c>
      <c r="BZ364" s="100">
        <v>977</v>
      </c>
      <c r="CA364" s="99">
        <v>978</v>
      </c>
      <c r="CB364" s="99">
        <v>999</v>
      </c>
      <c r="CC364" s="99">
        <v>988</v>
      </c>
      <c r="CD364" s="99">
        <v>1023</v>
      </c>
      <c r="CE364" s="99">
        <v>1044</v>
      </c>
      <c r="CF364" s="99">
        <v>1056</v>
      </c>
      <c r="CG364" s="99">
        <v>1065</v>
      </c>
      <c r="CH364" s="99">
        <v>1047</v>
      </c>
      <c r="CI364" s="99">
        <v>1075</v>
      </c>
      <c r="CJ364" s="99">
        <v>1060</v>
      </c>
      <c r="CK364" s="99">
        <v>1080</v>
      </c>
      <c r="CL364" s="100">
        <v>1072</v>
      </c>
      <c r="CM364" s="98">
        <v>1222</v>
      </c>
      <c r="CN364" s="99">
        <v>1219</v>
      </c>
      <c r="CO364" s="99">
        <v>1225</v>
      </c>
      <c r="CP364" s="99">
        <v>1237</v>
      </c>
      <c r="CQ364" s="99">
        <v>1250</v>
      </c>
      <c r="CR364" s="99">
        <v>1278</v>
      </c>
      <c r="CS364" s="99">
        <v>1286</v>
      </c>
      <c r="CT364" s="99">
        <v>1284</v>
      </c>
      <c r="CU364" s="99">
        <v>1292</v>
      </c>
      <c r="CV364" s="99">
        <v>1288</v>
      </c>
      <c r="CW364" s="99">
        <v>1292</v>
      </c>
      <c r="CX364" s="100">
        <v>1297</v>
      </c>
      <c r="CY364" s="99">
        <v>1312</v>
      </c>
      <c r="CZ364" s="99">
        <v>1308</v>
      </c>
      <c r="DA364" s="99">
        <v>1324</v>
      </c>
      <c r="DB364" s="99">
        <v>1331</v>
      </c>
      <c r="DC364" s="99">
        <v>1339</v>
      </c>
      <c r="DD364" s="99">
        <v>1367</v>
      </c>
      <c r="DE364" s="99">
        <v>1386</v>
      </c>
      <c r="DF364" s="99">
        <v>1410</v>
      </c>
      <c r="DG364" s="99">
        <v>1438</v>
      </c>
      <c r="DH364" s="99">
        <v>1430</v>
      </c>
      <c r="DI364" s="99">
        <v>1431</v>
      </c>
      <c r="DJ364" s="100">
        <v>1415</v>
      </c>
      <c r="DL364" s="235"/>
      <c r="DM364" s="97" t="s">
        <v>243</v>
      </c>
      <c r="DN364" s="98">
        <v>824</v>
      </c>
      <c r="DO364" s="99">
        <v>847</v>
      </c>
      <c r="DP364" s="99">
        <v>840</v>
      </c>
      <c r="DQ364" s="99">
        <v>846</v>
      </c>
      <c r="DR364" s="99">
        <v>929</v>
      </c>
      <c r="DS364" s="99">
        <v>868</v>
      </c>
      <c r="DT364" s="99">
        <v>868</v>
      </c>
      <c r="DU364" s="99">
        <v>848</v>
      </c>
      <c r="DV364" s="99">
        <v>880</v>
      </c>
      <c r="DW364" s="99">
        <v>910</v>
      </c>
      <c r="DX364" s="99">
        <v>885</v>
      </c>
      <c r="DY364" s="100">
        <v>880</v>
      </c>
      <c r="DZ364" s="98">
        <v>805</v>
      </c>
      <c r="EA364" s="99">
        <v>825</v>
      </c>
      <c r="EB364" s="99">
        <v>837</v>
      </c>
      <c r="EC364" s="99">
        <v>881</v>
      </c>
      <c r="ED364" s="99">
        <v>893</v>
      </c>
      <c r="EE364" s="99">
        <v>907</v>
      </c>
      <c r="EF364" s="99">
        <v>1044</v>
      </c>
      <c r="EG364" s="99">
        <v>1114</v>
      </c>
      <c r="EH364" s="99">
        <v>1154</v>
      </c>
      <c r="EI364" s="99">
        <v>1173</v>
      </c>
      <c r="EJ364" s="99">
        <v>1167</v>
      </c>
      <c r="EK364" s="100">
        <v>1202</v>
      </c>
      <c r="EL364" s="99">
        <v>1228</v>
      </c>
      <c r="EM364" s="99">
        <v>1195</v>
      </c>
      <c r="EN364" s="99">
        <v>1205</v>
      </c>
      <c r="EO364" s="99">
        <v>1228</v>
      </c>
      <c r="EP364" s="99">
        <v>1263</v>
      </c>
      <c r="EQ364" s="99">
        <v>1316</v>
      </c>
      <c r="ER364" s="99">
        <v>1317</v>
      </c>
      <c r="ES364" s="99">
        <v>1308</v>
      </c>
      <c r="ET364" s="99">
        <v>1295</v>
      </c>
      <c r="EU364" s="99">
        <v>1304</v>
      </c>
      <c r="EV364" s="99">
        <v>1280</v>
      </c>
      <c r="EW364" s="100">
        <v>1284</v>
      </c>
      <c r="EX364" s="98">
        <v>1327</v>
      </c>
      <c r="EY364" s="99">
        <v>1334</v>
      </c>
      <c r="EZ364" s="99">
        <v>1318</v>
      </c>
      <c r="FA364" s="99">
        <v>1322</v>
      </c>
      <c r="FB364" s="99">
        <v>1318</v>
      </c>
      <c r="FC364" s="99">
        <v>1310</v>
      </c>
      <c r="FD364" s="99">
        <v>1319</v>
      </c>
      <c r="FE364" s="99">
        <v>1330</v>
      </c>
      <c r="FF364" s="99">
        <v>1332</v>
      </c>
      <c r="FG364" s="99">
        <v>1338</v>
      </c>
      <c r="FH364" s="99">
        <v>1311</v>
      </c>
      <c r="FI364" s="100">
        <v>1321</v>
      </c>
      <c r="FJ364" s="98">
        <v>1323</v>
      </c>
      <c r="FK364" s="99">
        <v>1320</v>
      </c>
      <c r="FL364" s="99">
        <v>1310</v>
      </c>
      <c r="FM364" s="99">
        <v>1322</v>
      </c>
      <c r="FN364" s="99">
        <v>1288</v>
      </c>
      <c r="FO364" s="99">
        <v>1300</v>
      </c>
      <c r="FP364" s="99">
        <v>1281</v>
      </c>
      <c r="FQ364" s="99">
        <v>1249</v>
      </c>
      <c r="FR364" s="99">
        <v>1243</v>
      </c>
      <c r="FS364" s="99">
        <v>1243</v>
      </c>
      <c r="FT364" s="99">
        <v>1214</v>
      </c>
      <c r="FU364" s="100">
        <v>1207</v>
      </c>
      <c r="FV364" s="98">
        <v>1202</v>
      </c>
      <c r="FW364" s="99">
        <v>1182</v>
      </c>
      <c r="FX364" s="99">
        <v>1187</v>
      </c>
      <c r="FY364" s="99">
        <v>1188</v>
      </c>
      <c r="FZ364" s="99">
        <v>1198</v>
      </c>
      <c r="GA364" s="99">
        <v>1213</v>
      </c>
      <c r="GB364" s="99">
        <v>1200</v>
      </c>
      <c r="GC364" s="99">
        <v>1169</v>
      </c>
      <c r="GD364" s="99">
        <v>1161</v>
      </c>
      <c r="GE364" s="99">
        <v>1130</v>
      </c>
      <c r="GF364" s="99">
        <v>1093</v>
      </c>
      <c r="GG364" s="100">
        <v>1076</v>
      </c>
      <c r="GH364" s="98">
        <v>1066</v>
      </c>
      <c r="GI364" s="99">
        <v>1076</v>
      </c>
      <c r="GJ364" s="99">
        <v>1055</v>
      </c>
      <c r="GK364" s="99">
        <v>1058</v>
      </c>
      <c r="GL364" s="99">
        <v>1032</v>
      </c>
      <c r="GM364" s="99">
        <v>1030</v>
      </c>
      <c r="GN364" s="99">
        <v>1026</v>
      </c>
      <c r="GO364" s="99">
        <v>1015</v>
      </c>
      <c r="GP364" s="99">
        <v>1020</v>
      </c>
      <c r="GQ364" s="99">
        <v>979</v>
      </c>
      <c r="GR364" s="99">
        <v>954</v>
      </c>
      <c r="GS364" s="100">
        <v>940</v>
      </c>
      <c r="GT364" s="98">
        <v>936</v>
      </c>
      <c r="GU364" s="99">
        <v>930</v>
      </c>
      <c r="GV364" s="99">
        <v>869</v>
      </c>
      <c r="GW364" s="99">
        <v>873</v>
      </c>
      <c r="GX364" s="99">
        <v>3839</v>
      </c>
      <c r="GY364" s="100">
        <v>854</v>
      </c>
      <c r="GZ364" s="291"/>
    </row>
    <row r="365" spans="2:208" x14ac:dyDescent="0.25">
      <c r="B365" s="96"/>
      <c r="C365" s="97" t="s">
        <v>478</v>
      </c>
      <c r="D365" s="100">
        <v>210</v>
      </c>
      <c r="E365" s="100">
        <v>527</v>
      </c>
      <c r="F365" s="100">
        <v>639</v>
      </c>
      <c r="G365" s="98">
        <v>637</v>
      </c>
      <c r="H365" s="99">
        <v>624</v>
      </c>
      <c r="I365" s="99">
        <v>650</v>
      </c>
      <c r="J365" s="99">
        <v>683</v>
      </c>
      <c r="K365" s="99">
        <v>712</v>
      </c>
      <c r="L365" s="99">
        <v>770</v>
      </c>
      <c r="M365" s="99">
        <v>784</v>
      </c>
      <c r="N365" s="99">
        <v>776</v>
      </c>
      <c r="O365" s="99">
        <v>786</v>
      </c>
      <c r="P365" s="99">
        <v>827</v>
      </c>
      <c r="Q365" s="99">
        <v>841</v>
      </c>
      <c r="R365" s="100">
        <v>861</v>
      </c>
      <c r="S365" s="99">
        <v>883</v>
      </c>
      <c r="T365" s="99">
        <v>898</v>
      </c>
      <c r="U365" s="99">
        <v>923</v>
      </c>
      <c r="V365" s="99">
        <v>969</v>
      </c>
      <c r="W365" s="99">
        <v>985</v>
      </c>
      <c r="X365" s="99">
        <v>1030</v>
      </c>
      <c r="Y365" s="99">
        <v>1028</v>
      </c>
      <c r="Z365" s="99">
        <v>1023</v>
      </c>
      <c r="AA365" s="99">
        <v>995</v>
      </c>
      <c r="AB365" s="99">
        <v>1015</v>
      </c>
      <c r="AC365" s="99">
        <v>1003</v>
      </c>
      <c r="AD365" s="100">
        <v>1018</v>
      </c>
      <c r="AE365" s="99">
        <v>1013</v>
      </c>
      <c r="AF365" s="99">
        <v>1042</v>
      </c>
      <c r="AG365" s="99">
        <v>1052</v>
      </c>
      <c r="AH365" s="99">
        <v>1069</v>
      </c>
      <c r="AI365" s="99">
        <v>1066</v>
      </c>
      <c r="AJ365" s="99">
        <v>1078</v>
      </c>
      <c r="AK365" s="99">
        <v>1080</v>
      </c>
      <c r="AL365" s="99">
        <v>1061</v>
      </c>
      <c r="AM365" s="99">
        <v>1016</v>
      </c>
      <c r="AN365" s="99">
        <v>1040</v>
      </c>
      <c r="AO365" s="99">
        <v>1072</v>
      </c>
      <c r="AP365" s="100">
        <v>1123</v>
      </c>
      <c r="AQ365" s="98">
        <v>1160</v>
      </c>
      <c r="AR365" s="99">
        <v>1174</v>
      </c>
      <c r="AS365" s="99">
        <v>1305</v>
      </c>
      <c r="AT365" s="99">
        <v>1376</v>
      </c>
      <c r="AU365" s="99">
        <v>1439</v>
      </c>
      <c r="AV365" s="99">
        <v>1489</v>
      </c>
      <c r="AW365" s="99">
        <v>1564</v>
      </c>
      <c r="AX365" s="99">
        <v>1642</v>
      </c>
      <c r="AY365" s="99">
        <v>1734</v>
      </c>
      <c r="AZ365" s="99">
        <v>1831</v>
      </c>
      <c r="BA365" s="99">
        <v>1281</v>
      </c>
      <c r="BB365" s="100">
        <v>1968</v>
      </c>
      <c r="BC365" s="98">
        <v>2005</v>
      </c>
      <c r="BD365" s="99">
        <v>2060</v>
      </c>
      <c r="BE365" s="99">
        <v>2081</v>
      </c>
      <c r="BF365" s="99">
        <v>2111</v>
      </c>
      <c r="BG365" s="99">
        <v>2123</v>
      </c>
      <c r="BH365" s="99">
        <v>2186</v>
      </c>
      <c r="BI365" s="99">
        <v>2212</v>
      </c>
      <c r="BJ365" s="99">
        <v>2173</v>
      </c>
      <c r="BK365" s="99">
        <v>2227</v>
      </c>
      <c r="BL365" s="99">
        <v>2227</v>
      </c>
      <c r="BM365" s="99">
        <v>2253</v>
      </c>
      <c r="BN365" s="100">
        <v>2195</v>
      </c>
      <c r="BO365" s="99">
        <v>2304</v>
      </c>
      <c r="BP365" s="99">
        <v>2351</v>
      </c>
      <c r="BQ365" s="99">
        <v>2352</v>
      </c>
      <c r="BR365" s="99">
        <v>2432</v>
      </c>
      <c r="BS365" s="99">
        <v>2498</v>
      </c>
      <c r="BT365" s="99">
        <v>2513</v>
      </c>
      <c r="BU365" s="99">
        <v>2574</v>
      </c>
      <c r="BV365" s="99">
        <v>2589</v>
      </c>
      <c r="BW365" s="99">
        <v>2587</v>
      </c>
      <c r="BX365" s="99">
        <v>2582</v>
      </c>
      <c r="BY365" s="99">
        <v>2584</v>
      </c>
      <c r="BZ365" s="100">
        <v>2600</v>
      </c>
      <c r="CA365" s="99">
        <v>2633</v>
      </c>
      <c r="CB365" s="99">
        <v>2679</v>
      </c>
      <c r="CC365" s="99">
        <v>2703</v>
      </c>
      <c r="CD365" s="99">
        <v>2711</v>
      </c>
      <c r="CE365" s="99">
        <v>2732</v>
      </c>
      <c r="CF365" s="99">
        <v>2753</v>
      </c>
      <c r="CG365" s="99">
        <v>2764</v>
      </c>
      <c r="CH365" s="99">
        <v>2777</v>
      </c>
      <c r="CI365" s="99">
        <v>2846</v>
      </c>
      <c r="CJ365" s="99">
        <v>2856</v>
      </c>
      <c r="CK365" s="99">
        <v>2904</v>
      </c>
      <c r="CL365" s="100">
        <v>2899</v>
      </c>
      <c r="CM365" s="98">
        <v>2943</v>
      </c>
      <c r="CN365" s="99">
        <v>2996</v>
      </c>
      <c r="CO365" s="99">
        <v>3039</v>
      </c>
      <c r="CP365" s="99">
        <v>3035</v>
      </c>
      <c r="CQ365" s="99">
        <v>3042</v>
      </c>
      <c r="CR365" s="99">
        <v>3110</v>
      </c>
      <c r="CS365" s="99">
        <v>3168</v>
      </c>
      <c r="CT365" s="99">
        <v>3221</v>
      </c>
      <c r="CU365" s="99">
        <v>3217</v>
      </c>
      <c r="CV365" s="99">
        <v>3235</v>
      </c>
      <c r="CW365" s="99">
        <v>3178</v>
      </c>
      <c r="CX365" s="100">
        <v>3259</v>
      </c>
      <c r="CY365" s="99">
        <v>3271</v>
      </c>
      <c r="CZ365" s="99">
        <v>3319</v>
      </c>
      <c r="DA365" s="99">
        <v>3292</v>
      </c>
      <c r="DB365" s="99">
        <v>3283</v>
      </c>
      <c r="DC365" s="99">
        <v>3285</v>
      </c>
      <c r="DD365" s="99">
        <v>3290</v>
      </c>
      <c r="DE365" s="99">
        <v>3305</v>
      </c>
      <c r="DF365" s="99">
        <v>3273</v>
      </c>
      <c r="DG365" s="99">
        <v>3270</v>
      </c>
      <c r="DH365" s="99">
        <v>3258</v>
      </c>
      <c r="DI365" s="99">
        <v>3269</v>
      </c>
      <c r="DJ365" s="100">
        <v>3271</v>
      </c>
      <c r="DL365" s="235"/>
      <c r="DM365" s="97" t="s">
        <v>245</v>
      </c>
      <c r="DN365" s="98">
        <v>1975</v>
      </c>
      <c r="DO365" s="99">
        <v>1999</v>
      </c>
      <c r="DP365" s="99">
        <v>1902</v>
      </c>
      <c r="DQ365" s="99">
        <v>1936</v>
      </c>
      <c r="DR365" s="99">
        <v>1860</v>
      </c>
      <c r="DS365" s="99">
        <v>1990</v>
      </c>
      <c r="DT365" s="99">
        <v>2127</v>
      </c>
      <c r="DU365" s="99">
        <v>2037</v>
      </c>
      <c r="DV365" s="99">
        <v>2019</v>
      </c>
      <c r="DW365" s="99">
        <v>2108</v>
      </c>
      <c r="DX365" s="99">
        <v>2002</v>
      </c>
      <c r="DY365" s="100">
        <v>2031</v>
      </c>
      <c r="DZ365" s="98">
        <v>2123</v>
      </c>
      <c r="EA365" s="99">
        <v>2151</v>
      </c>
      <c r="EB365" s="99">
        <v>2028</v>
      </c>
      <c r="EC365" s="99">
        <v>2067</v>
      </c>
      <c r="ED365" s="99">
        <v>2099</v>
      </c>
      <c r="EE365" s="99">
        <v>2105</v>
      </c>
      <c r="EF365" s="99">
        <v>2076</v>
      </c>
      <c r="EG365" s="99">
        <v>2150</v>
      </c>
      <c r="EH365" s="99">
        <v>2144</v>
      </c>
      <c r="EI365" s="99">
        <v>2209</v>
      </c>
      <c r="EJ365" s="99">
        <v>2211</v>
      </c>
      <c r="EK365" s="100">
        <v>2265</v>
      </c>
      <c r="EL365" s="99">
        <v>2415</v>
      </c>
      <c r="EM365" s="99">
        <v>2471</v>
      </c>
      <c r="EN365" s="99">
        <v>2309</v>
      </c>
      <c r="EO365" s="99">
        <v>2312</v>
      </c>
      <c r="EP365" s="99">
        <v>2433</v>
      </c>
      <c r="EQ365" s="99">
        <v>2601</v>
      </c>
      <c r="ER365" s="99">
        <v>2704</v>
      </c>
      <c r="ES365" s="99">
        <v>2595</v>
      </c>
      <c r="ET365" s="99">
        <v>2495</v>
      </c>
      <c r="EU365" s="99">
        <v>2592</v>
      </c>
      <c r="EV365" s="99">
        <v>2538</v>
      </c>
      <c r="EW365" s="100">
        <v>2591</v>
      </c>
      <c r="EX365" s="98">
        <v>2755</v>
      </c>
      <c r="EY365" s="99">
        <v>2747</v>
      </c>
      <c r="EZ365" s="99">
        <v>2600</v>
      </c>
      <c r="FA365" s="99">
        <v>2647</v>
      </c>
      <c r="FB365" s="99">
        <v>2552</v>
      </c>
      <c r="FC365" s="99">
        <v>2627</v>
      </c>
      <c r="FD365" s="99">
        <v>2683</v>
      </c>
      <c r="FE365" s="99">
        <v>2631</v>
      </c>
      <c r="FF365" s="99">
        <v>2623</v>
      </c>
      <c r="FG365" s="99">
        <v>2724</v>
      </c>
      <c r="FH365" s="99">
        <v>2614</v>
      </c>
      <c r="FI365" s="100">
        <v>2684</v>
      </c>
      <c r="FJ365" s="98">
        <v>2725</v>
      </c>
      <c r="FK365" s="99">
        <v>2712</v>
      </c>
      <c r="FL365" s="99">
        <v>2654</v>
      </c>
      <c r="FM365" s="99">
        <v>2717</v>
      </c>
      <c r="FN365" s="99">
        <v>2617</v>
      </c>
      <c r="FO365" s="99">
        <v>2668</v>
      </c>
      <c r="FP365" s="99">
        <v>2716</v>
      </c>
      <c r="FQ365" s="99">
        <v>2646</v>
      </c>
      <c r="FR365" s="99">
        <v>2628</v>
      </c>
      <c r="FS365" s="99">
        <v>2607</v>
      </c>
      <c r="FT365" s="99">
        <v>2533</v>
      </c>
      <c r="FU365" s="100">
        <v>2547</v>
      </c>
      <c r="FV365" s="98">
        <v>2590</v>
      </c>
      <c r="FW365" s="99">
        <v>2567</v>
      </c>
      <c r="FX365" s="99">
        <v>2604</v>
      </c>
      <c r="FY365" s="99">
        <v>2478</v>
      </c>
      <c r="FZ365" s="99">
        <v>2514</v>
      </c>
      <c r="GA365" s="99">
        <v>2733</v>
      </c>
      <c r="GB365" s="99">
        <v>2591</v>
      </c>
      <c r="GC365" s="99">
        <v>2548</v>
      </c>
      <c r="GD365" s="99">
        <v>2512</v>
      </c>
      <c r="GE365" s="99">
        <v>2543</v>
      </c>
      <c r="GF365" s="99">
        <v>2452</v>
      </c>
      <c r="GG365" s="100">
        <v>2447</v>
      </c>
      <c r="GH365" s="98">
        <v>2508</v>
      </c>
      <c r="GI365" s="99">
        <v>2502</v>
      </c>
      <c r="GJ365" s="99">
        <v>2389</v>
      </c>
      <c r="GK365" s="99">
        <v>2376</v>
      </c>
      <c r="GL365" s="99">
        <v>2359</v>
      </c>
      <c r="GM365" s="99">
        <v>2492</v>
      </c>
      <c r="GN365" s="99">
        <v>2404</v>
      </c>
      <c r="GO365" s="99">
        <v>2355</v>
      </c>
      <c r="GP365" s="99">
        <v>2400</v>
      </c>
      <c r="GQ365" s="99">
        <v>2303</v>
      </c>
      <c r="GR365" s="99">
        <v>2234</v>
      </c>
      <c r="GS365" s="100">
        <v>2206</v>
      </c>
      <c r="GT365" s="98">
        <v>2286</v>
      </c>
      <c r="GU365" s="99">
        <v>2322</v>
      </c>
      <c r="GV365" s="99">
        <v>2191</v>
      </c>
      <c r="GW365" s="99">
        <v>2200</v>
      </c>
      <c r="GX365" s="99">
        <v>3058</v>
      </c>
      <c r="GY365" s="100">
        <v>2181</v>
      </c>
      <c r="GZ365" s="291"/>
    </row>
    <row r="366" spans="2:208" x14ac:dyDescent="0.25">
      <c r="B366" s="96"/>
      <c r="C366" s="97" t="s">
        <v>414</v>
      </c>
      <c r="D366" s="100">
        <v>246</v>
      </c>
      <c r="E366" s="100">
        <v>455</v>
      </c>
      <c r="F366" s="100">
        <v>614</v>
      </c>
      <c r="G366" s="98">
        <v>616</v>
      </c>
      <c r="H366" s="99">
        <v>605</v>
      </c>
      <c r="I366" s="99">
        <v>638</v>
      </c>
      <c r="J366" s="99">
        <v>652</v>
      </c>
      <c r="K366" s="99">
        <v>676</v>
      </c>
      <c r="L366" s="99">
        <v>725</v>
      </c>
      <c r="M366" s="99">
        <v>741</v>
      </c>
      <c r="N366" s="99">
        <v>761</v>
      </c>
      <c r="O366" s="99">
        <v>783</v>
      </c>
      <c r="P366" s="99">
        <v>790</v>
      </c>
      <c r="Q366" s="99">
        <v>803</v>
      </c>
      <c r="R366" s="100">
        <v>818</v>
      </c>
      <c r="S366" s="99">
        <v>838</v>
      </c>
      <c r="T366" s="99">
        <v>855</v>
      </c>
      <c r="U366" s="99">
        <v>877</v>
      </c>
      <c r="V366" s="99">
        <v>904</v>
      </c>
      <c r="W366" s="99">
        <v>914</v>
      </c>
      <c r="X366" s="99">
        <v>946</v>
      </c>
      <c r="Y366" s="99">
        <v>941</v>
      </c>
      <c r="Z366" s="99">
        <v>940</v>
      </c>
      <c r="AA366" s="99">
        <v>925</v>
      </c>
      <c r="AB366" s="99">
        <v>930</v>
      </c>
      <c r="AC366" s="99">
        <v>924</v>
      </c>
      <c r="AD366" s="100">
        <v>929</v>
      </c>
      <c r="AE366" s="99">
        <v>934</v>
      </c>
      <c r="AF366" s="99">
        <v>950</v>
      </c>
      <c r="AG366" s="99">
        <v>956</v>
      </c>
      <c r="AH366" s="99">
        <v>967</v>
      </c>
      <c r="AI366" s="99">
        <v>964</v>
      </c>
      <c r="AJ366" s="99">
        <v>960</v>
      </c>
      <c r="AK366" s="99">
        <v>1027</v>
      </c>
      <c r="AL366" s="99">
        <v>1040</v>
      </c>
      <c r="AM366" s="99">
        <v>1031</v>
      </c>
      <c r="AN366" s="99">
        <v>1060</v>
      </c>
      <c r="AO366" s="99">
        <v>1102</v>
      </c>
      <c r="AP366" s="100">
        <v>1149</v>
      </c>
      <c r="AQ366" s="98">
        <v>1183</v>
      </c>
      <c r="AR366" s="99">
        <v>1200</v>
      </c>
      <c r="AS366" s="99">
        <v>1411</v>
      </c>
      <c r="AT366" s="99">
        <v>1429</v>
      </c>
      <c r="AU366" s="99">
        <v>1461</v>
      </c>
      <c r="AV366" s="99">
        <v>1485</v>
      </c>
      <c r="AW366" s="99">
        <v>1585</v>
      </c>
      <c r="AX366" s="99">
        <v>1702</v>
      </c>
      <c r="AY366" s="99">
        <v>1733</v>
      </c>
      <c r="AZ366" s="99">
        <v>1735</v>
      </c>
      <c r="BA366" s="99">
        <v>1764</v>
      </c>
      <c r="BB366" s="100">
        <v>1745</v>
      </c>
      <c r="BC366" s="98">
        <v>1771</v>
      </c>
      <c r="BD366" s="99">
        <v>1818</v>
      </c>
      <c r="BE366" s="99">
        <v>1854</v>
      </c>
      <c r="BF366" s="99">
        <v>1939</v>
      </c>
      <c r="BG366" s="99">
        <v>1964</v>
      </c>
      <c r="BH366" s="99">
        <v>2014</v>
      </c>
      <c r="BI366" s="99">
        <v>2012</v>
      </c>
      <c r="BJ366" s="99">
        <v>2042</v>
      </c>
      <c r="BK366" s="99">
        <v>2061</v>
      </c>
      <c r="BL366" s="99">
        <v>2065</v>
      </c>
      <c r="BM366" s="99">
        <v>2097</v>
      </c>
      <c r="BN366" s="100">
        <v>2107</v>
      </c>
      <c r="BO366" s="99">
        <v>2160</v>
      </c>
      <c r="BP366" s="99">
        <v>2185</v>
      </c>
      <c r="BQ366" s="99">
        <v>2178</v>
      </c>
      <c r="BR366" s="99">
        <v>2241</v>
      </c>
      <c r="BS366" s="99">
        <v>2291</v>
      </c>
      <c r="BT366" s="99">
        <v>2319</v>
      </c>
      <c r="BU366" s="99">
        <v>2328</v>
      </c>
      <c r="BV366" s="99">
        <v>2326</v>
      </c>
      <c r="BW366" s="99">
        <v>2313</v>
      </c>
      <c r="BX366" s="99">
        <v>2306</v>
      </c>
      <c r="BY366" s="99">
        <v>2310</v>
      </c>
      <c r="BZ366" s="100">
        <v>2311</v>
      </c>
      <c r="CA366" s="99">
        <v>2326</v>
      </c>
      <c r="CB366" s="99">
        <v>2379</v>
      </c>
      <c r="CC366" s="99">
        <v>2404</v>
      </c>
      <c r="CD366" s="99">
        <v>2434</v>
      </c>
      <c r="CE366" s="99">
        <v>2452</v>
      </c>
      <c r="CF366" s="99">
        <v>2475</v>
      </c>
      <c r="CG366" s="99">
        <v>2504</v>
      </c>
      <c r="CH366" s="99">
        <v>2554</v>
      </c>
      <c r="CI366" s="99">
        <v>2604</v>
      </c>
      <c r="CJ366" s="99">
        <v>2626</v>
      </c>
      <c r="CK366" s="99">
        <v>2633</v>
      </c>
      <c r="CL366" s="100">
        <v>2660</v>
      </c>
      <c r="CM366" s="98">
        <v>2697</v>
      </c>
      <c r="CN366" s="99">
        <v>2714</v>
      </c>
      <c r="CO366" s="99">
        <v>2774</v>
      </c>
      <c r="CP366" s="99">
        <v>2799</v>
      </c>
      <c r="CQ366" s="99">
        <v>2822</v>
      </c>
      <c r="CR366" s="99">
        <v>2856</v>
      </c>
      <c r="CS366" s="99">
        <v>2871</v>
      </c>
      <c r="CT366" s="99">
        <v>2861</v>
      </c>
      <c r="CU366" s="99">
        <v>2850</v>
      </c>
      <c r="CV366" s="99">
        <v>2904</v>
      </c>
      <c r="CW366" s="99">
        <v>2917</v>
      </c>
      <c r="CX366" s="100">
        <v>2924</v>
      </c>
      <c r="CY366" s="99">
        <v>2948</v>
      </c>
      <c r="CZ366" s="99">
        <v>2982</v>
      </c>
      <c r="DA366" s="99">
        <v>2990</v>
      </c>
      <c r="DB366" s="99">
        <v>3026</v>
      </c>
      <c r="DC366" s="99">
        <v>3032</v>
      </c>
      <c r="DD366" s="99">
        <v>3036</v>
      </c>
      <c r="DE366" s="99">
        <v>3046</v>
      </c>
      <c r="DF366" s="99">
        <v>3057</v>
      </c>
      <c r="DG366" s="99">
        <v>3063</v>
      </c>
      <c r="DH366" s="99">
        <v>3071</v>
      </c>
      <c r="DI366" s="99">
        <v>3045</v>
      </c>
      <c r="DJ366" s="100">
        <v>3126</v>
      </c>
      <c r="DL366" s="235"/>
      <c r="DM366" s="97" t="s">
        <v>246</v>
      </c>
      <c r="DN366" s="98">
        <v>620</v>
      </c>
      <c r="DO366" s="99">
        <v>621</v>
      </c>
      <c r="DP366" s="99">
        <v>623</v>
      </c>
      <c r="DQ366" s="99">
        <v>630</v>
      </c>
      <c r="DR366" s="99">
        <v>605</v>
      </c>
      <c r="DS366" s="99">
        <v>623</v>
      </c>
      <c r="DT366" s="99">
        <v>600</v>
      </c>
      <c r="DU366" s="99">
        <v>597</v>
      </c>
      <c r="DV366" s="99">
        <v>584</v>
      </c>
      <c r="DW366" s="99">
        <v>594</v>
      </c>
      <c r="DX366" s="99">
        <v>577</v>
      </c>
      <c r="DY366" s="100">
        <v>569</v>
      </c>
      <c r="DZ366" s="98">
        <v>533</v>
      </c>
      <c r="EA366" s="99">
        <v>536</v>
      </c>
      <c r="EB366" s="99">
        <v>552</v>
      </c>
      <c r="EC366" s="99">
        <v>546</v>
      </c>
      <c r="ED366" s="99">
        <v>563</v>
      </c>
      <c r="EE366" s="99">
        <v>577</v>
      </c>
      <c r="EF366" s="99">
        <v>596</v>
      </c>
      <c r="EG366" s="99">
        <v>614</v>
      </c>
      <c r="EH366" s="99">
        <v>633</v>
      </c>
      <c r="EI366" s="99">
        <v>632</v>
      </c>
      <c r="EJ366" s="99">
        <v>624</v>
      </c>
      <c r="EK366" s="100">
        <v>622</v>
      </c>
      <c r="EL366" s="99">
        <v>649</v>
      </c>
      <c r="EM366" s="99">
        <v>647</v>
      </c>
      <c r="EN366" s="99">
        <v>658</v>
      </c>
      <c r="EO366" s="99">
        <v>660</v>
      </c>
      <c r="EP366" s="99">
        <v>689</v>
      </c>
      <c r="EQ366" s="99">
        <v>683</v>
      </c>
      <c r="ER366" s="99">
        <v>693</v>
      </c>
      <c r="ES366" s="99">
        <v>687</v>
      </c>
      <c r="ET366" s="99">
        <v>698</v>
      </c>
      <c r="EU366" s="99">
        <v>728</v>
      </c>
      <c r="EV366" s="99">
        <v>737</v>
      </c>
      <c r="EW366" s="100">
        <v>724</v>
      </c>
      <c r="EX366" s="98">
        <v>734</v>
      </c>
      <c r="EY366" s="99">
        <v>736</v>
      </c>
      <c r="EZ366" s="99">
        <v>732</v>
      </c>
      <c r="FA366" s="99">
        <v>726</v>
      </c>
      <c r="FB366" s="99">
        <v>715</v>
      </c>
      <c r="FC366" s="99">
        <v>725</v>
      </c>
      <c r="FD366" s="99">
        <v>719</v>
      </c>
      <c r="FE366" s="99">
        <v>717</v>
      </c>
      <c r="FF366" s="99">
        <v>722</v>
      </c>
      <c r="FG366" s="99">
        <v>739</v>
      </c>
      <c r="FH366" s="99">
        <v>764</v>
      </c>
      <c r="FI366" s="100">
        <v>764</v>
      </c>
      <c r="FJ366" s="98">
        <v>788</v>
      </c>
      <c r="FK366" s="99">
        <v>794</v>
      </c>
      <c r="FL366" s="99">
        <v>793</v>
      </c>
      <c r="FM366" s="99">
        <v>803</v>
      </c>
      <c r="FN366" s="99">
        <v>803</v>
      </c>
      <c r="FO366" s="99">
        <v>798</v>
      </c>
      <c r="FP366" s="99">
        <v>795</v>
      </c>
      <c r="FQ366" s="99">
        <v>774</v>
      </c>
      <c r="FR366" s="99">
        <v>774</v>
      </c>
      <c r="FS366" s="99">
        <v>767</v>
      </c>
      <c r="FT366" s="99">
        <v>743</v>
      </c>
      <c r="FU366" s="100">
        <v>748</v>
      </c>
      <c r="FV366" s="98">
        <v>726</v>
      </c>
      <c r="FW366" s="99">
        <v>725</v>
      </c>
      <c r="FX366" s="99">
        <v>714</v>
      </c>
      <c r="FY366" s="99">
        <v>718</v>
      </c>
      <c r="FZ366" s="99">
        <v>714</v>
      </c>
      <c r="GA366" s="99">
        <v>713</v>
      </c>
      <c r="GB366" s="99">
        <v>704</v>
      </c>
      <c r="GC366" s="99">
        <v>684</v>
      </c>
      <c r="GD366" s="99">
        <v>691</v>
      </c>
      <c r="GE366" s="99">
        <v>678</v>
      </c>
      <c r="GF366" s="99">
        <v>670</v>
      </c>
      <c r="GG366" s="100">
        <v>648</v>
      </c>
      <c r="GH366" s="98">
        <v>651</v>
      </c>
      <c r="GI366" s="99">
        <v>647</v>
      </c>
      <c r="GJ366" s="99">
        <v>636</v>
      </c>
      <c r="GK366" s="99">
        <v>633</v>
      </c>
      <c r="GL366" s="99">
        <v>610</v>
      </c>
      <c r="GM366" s="99">
        <v>618</v>
      </c>
      <c r="GN366" s="99">
        <v>598</v>
      </c>
      <c r="GO366" s="99">
        <v>594</v>
      </c>
      <c r="GP366" s="99">
        <v>619</v>
      </c>
      <c r="GQ366" s="99">
        <v>584</v>
      </c>
      <c r="GR366" s="99">
        <v>574</v>
      </c>
      <c r="GS366" s="100">
        <v>569</v>
      </c>
      <c r="GT366" s="98">
        <v>582</v>
      </c>
      <c r="GU366" s="99">
        <v>590</v>
      </c>
      <c r="GV366" s="99">
        <v>571</v>
      </c>
      <c r="GW366" s="99">
        <v>575</v>
      </c>
      <c r="GX366" s="99">
        <v>707</v>
      </c>
      <c r="GY366" s="100">
        <v>564</v>
      </c>
      <c r="GZ366" s="291"/>
    </row>
    <row r="367" spans="2:208" x14ac:dyDescent="0.25">
      <c r="B367" s="96"/>
      <c r="C367" s="97" t="s">
        <v>415</v>
      </c>
      <c r="D367" s="100">
        <v>591</v>
      </c>
      <c r="E367" s="100">
        <v>846</v>
      </c>
      <c r="F367" s="100">
        <v>1179</v>
      </c>
      <c r="G367" s="98">
        <v>1257</v>
      </c>
      <c r="H367" s="99">
        <v>1259</v>
      </c>
      <c r="I367" s="99">
        <v>2295</v>
      </c>
      <c r="J367" s="99">
        <v>2361</v>
      </c>
      <c r="K367" s="99">
        <v>2397</v>
      </c>
      <c r="L367" s="99">
        <v>2496</v>
      </c>
      <c r="M367" s="99">
        <v>2495</v>
      </c>
      <c r="N367" s="99">
        <v>2479</v>
      </c>
      <c r="O367" s="99">
        <v>2363</v>
      </c>
      <c r="P367" s="99">
        <v>2612</v>
      </c>
      <c r="Q367" s="99">
        <v>2612</v>
      </c>
      <c r="R367" s="100">
        <v>2671</v>
      </c>
      <c r="S367" s="99">
        <v>2798</v>
      </c>
      <c r="T367" s="99">
        <v>2827</v>
      </c>
      <c r="U367" s="99">
        <v>2823</v>
      </c>
      <c r="V367" s="99">
        <v>2849</v>
      </c>
      <c r="W367" s="99">
        <v>2859</v>
      </c>
      <c r="X367" s="99">
        <v>2931</v>
      </c>
      <c r="Y367" s="99">
        <v>2945</v>
      </c>
      <c r="Z367" s="99">
        <v>2969</v>
      </c>
      <c r="AA367" s="99">
        <v>2945</v>
      </c>
      <c r="AB367" s="99">
        <v>2978</v>
      </c>
      <c r="AC367" s="99">
        <v>2956</v>
      </c>
      <c r="AD367" s="100">
        <v>2999</v>
      </c>
      <c r="AE367" s="99">
        <v>3069</v>
      </c>
      <c r="AF367" s="99">
        <v>3106</v>
      </c>
      <c r="AG367" s="99">
        <v>3059</v>
      </c>
      <c r="AH367" s="99">
        <v>3080</v>
      </c>
      <c r="AI367" s="99">
        <v>3096</v>
      </c>
      <c r="AJ367" s="99">
        <v>3121</v>
      </c>
      <c r="AK367" s="99">
        <v>3113</v>
      </c>
      <c r="AL367" s="99">
        <v>3100</v>
      </c>
      <c r="AM367" s="99">
        <v>3062</v>
      </c>
      <c r="AN367" s="99">
        <v>3087</v>
      </c>
      <c r="AO367" s="99">
        <v>3112</v>
      </c>
      <c r="AP367" s="100">
        <v>3183</v>
      </c>
      <c r="AQ367" s="98">
        <v>3326</v>
      </c>
      <c r="AR367" s="99">
        <v>3405</v>
      </c>
      <c r="AS367" s="99">
        <v>3880</v>
      </c>
      <c r="AT367" s="99">
        <v>3917</v>
      </c>
      <c r="AU367" s="99">
        <v>3994</v>
      </c>
      <c r="AV367" s="99">
        <v>4102</v>
      </c>
      <c r="AW367" s="99">
        <v>4375</v>
      </c>
      <c r="AX367" s="99">
        <v>4404</v>
      </c>
      <c r="AY367" s="99">
        <v>4547</v>
      </c>
      <c r="AZ367" s="99">
        <v>4464</v>
      </c>
      <c r="BA367" s="99">
        <v>4469</v>
      </c>
      <c r="BB367" s="100">
        <v>4522</v>
      </c>
      <c r="BC367" s="98">
        <v>4834</v>
      </c>
      <c r="BD367" s="99">
        <v>4958</v>
      </c>
      <c r="BE367" s="99">
        <v>4745</v>
      </c>
      <c r="BF367" s="99">
        <v>4768</v>
      </c>
      <c r="BG367" s="99">
        <v>4811</v>
      </c>
      <c r="BH367" s="99">
        <v>4883</v>
      </c>
      <c r="BI367" s="99">
        <v>4900</v>
      </c>
      <c r="BJ367" s="99">
        <v>4879</v>
      </c>
      <c r="BK367" s="99">
        <v>4937</v>
      </c>
      <c r="BL367" s="99">
        <v>4865</v>
      </c>
      <c r="BM367" s="99">
        <v>4847</v>
      </c>
      <c r="BN367" s="100">
        <v>5367</v>
      </c>
      <c r="BO367" s="99">
        <v>5482</v>
      </c>
      <c r="BP367" s="99">
        <v>5607</v>
      </c>
      <c r="BQ367" s="99">
        <v>5299</v>
      </c>
      <c r="BR367" s="99">
        <v>6853</v>
      </c>
      <c r="BS367" s="99">
        <v>5286</v>
      </c>
      <c r="BT367" s="99">
        <v>5329</v>
      </c>
      <c r="BU367" s="99">
        <v>5358</v>
      </c>
      <c r="BV367" s="99">
        <v>5285</v>
      </c>
      <c r="BW367" s="99">
        <v>5259</v>
      </c>
      <c r="BX367" s="99">
        <v>5286</v>
      </c>
      <c r="BY367" s="99">
        <v>5347</v>
      </c>
      <c r="BZ367" s="100">
        <v>5430</v>
      </c>
      <c r="CA367" s="99">
        <v>5657</v>
      </c>
      <c r="CB367" s="99">
        <v>5819</v>
      </c>
      <c r="CC367" s="99">
        <v>5675</v>
      </c>
      <c r="CD367" s="99">
        <v>5542</v>
      </c>
      <c r="CE367" s="99">
        <v>5512</v>
      </c>
      <c r="CF367" s="99">
        <v>5566</v>
      </c>
      <c r="CG367" s="99">
        <v>5599</v>
      </c>
      <c r="CH367" s="99">
        <v>5543</v>
      </c>
      <c r="CI367" s="99">
        <v>5619</v>
      </c>
      <c r="CJ367" s="99">
        <v>5743</v>
      </c>
      <c r="CK367" s="99">
        <v>5600</v>
      </c>
      <c r="CL367" s="100">
        <v>5820</v>
      </c>
      <c r="CM367" s="98">
        <v>6618</v>
      </c>
      <c r="CN367" s="99">
        <v>6673</v>
      </c>
      <c r="CO367" s="99">
        <v>6164</v>
      </c>
      <c r="CP367" s="99">
        <v>6148</v>
      </c>
      <c r="CQ367" s="99">
        <v>6111</v>
      </c>
      <c r="CR367" s="99">
        <v>6334</v>
      </c>
      <c r="CS367" s="99">
        <v>6226</v>
      </c>
      <c r="CT367" s="99">
        <v>6152</v>
      </c>
      <c r="CU367" s="99">
        <v>6151</v>
      </c>
      <c r="CV367" s="99">
        <v>6275</v>
      </c>
      <c r="CW367" s="99">
        <v>6138</v>
      </c>
      <c r="CX367" s="100">
        <v>6479</v>
      </c>
      <c r="CY367" s="99">
        <v>7144</v>
      </c>
      <c r="CZ367" s="99">
        <v>7273</v>
      </c>
      <c r="DA367" s="99">
        <v>6730</v>
      </c>
      <c r="DB367" s="99">
        <v>6593</v>
      </c>
      <c r="DC367" s="99">
        <v>6514</v>
      </c>
      <c r="DD367" s="99">
        <v>6621</v>
      </c>
      <c r="DE367" s="99">
        <v>6572</v>
      </c>
      <c r="DF367" s="99">
        <v>6474</v>
      </c>
      <c r="DG367" s="99">
        <v>6572</v>
      </c>
      <c r="DH367" s="99">
        <v>6509</v>
      </c>
      <c r="DI367" s="99">
        <v>6406</v>
      </c>
      <c r="DJ367" s="100">
        <v>6673</v>
      </c>
      <c r="DL367" s="235"/>
      <c r="DM367" s="97" t="s">
        <v>249</v>
      </c>
      <c r="DN367" s="98">
        <v>2369</v>
      </c>
      <c r="DO367" s="99">
        <v>2369</v>
      </c>
      <c r="DP367" s="99">
        <v>2231</v>
      </c>
      <c r="DQ367" s="99">
        <v>2227</v>
      </c>
      <c r="DR367" s="99">
        <v>2023</v>
      </c>
      <c r="DS367" s="99">
        <v>2199</v>
      </c>
      <c r="DT367" s="99">
        <v>2178</v>
      </c>
      <c r="DU367" s="99">
        <v>2142</v>
      </c>
      <c r="DV367" s="99">
        <v>2147</v>
      </c>
      <c r="DW367" s="99">
        <v>2259</v>
      </c>
      <c r="DX367" s="99">
        <v>2186</v>
      </c>
      <c r="DY367" s="100">
        <v>2257</v>
      </c>
      <c r="DZ367" s="98">
        <v>2179</v>
      </c>
      <c r="EA367" s="99">
        <v>2227</v>
      </c>
      <c r="EB367" s="99">
        <v>2072</v>
      </c>
      <c r="EC367" s="99">
        <v>2099</v>
      </c>
      <c r="ED367" s="99">
        <v>2122</v>
      </c>
      <c r="EE367" s="99">
        <v>1963</v>
      </c>
      <c r="EF367" s="99">
        <v>1994</v>
      </c>
      <c r="EG367" s="99">
        <v>2058</v>
      </c>
      <c r="EH367" s="99">
        <v>2412</v>
      </c>
      <c r="EI367" s="99">
        <v>2629</v>
      </c>
      <c r="EJ367" s="99">
        <v>2702</v>
      </c>
      <c r="EK367" s="100">
        <v>2840</v>
      </c>
      <c r="EL367" s="99">
        <v>3000</v>
      </c>
      <c r="EM367" s="99">
        <v>3000</v>
      </c>
      <c r="EN367" s="99">
        <v>2812</v>
      </c>
      <c r="EO367" s="99">
        <v>2844</v>
      </c>
      <c r="EP367" s="99">
        <v>2911</v>
      </c>
      <c r="EQ367" s="99">
        <v>2919</v>
      </c>
      <c r="ER367" s="99">
        <v>2962</v>
      </c>
      <c r="ES367" s="99">
        <v>2897</v>
      </c>
      <c r="ET367" s="99">
        <v>2892</v>
      </c>
      <c r="EU367" s="99">
        <v>3078</v>
      </c>
      <c r="EV367" s="99">
        <v>2980</v>
      </c>
      <c r="EW367" s="100">
        <v>3026</v>
      </c>
      <c r="EX367" s="98">
        <v>3244</v>
      </c>
      <c r="EY367" s="99">
        <v>3195</v>
      </c>
      <c r="EZ367" s="99">
        <v>2975</v>
      </c>
      <c r="FA367" s="99">
        <v>2955</v>
      </c>
      <c r="FB367" s="99">
        <v>2927</v>
      </c>
      <c r="FC367" s="99">
        <v>2934</v>
      </c>
      <c r="FD367" s="99">
        <v>2975</v>
      </c>
      <c r="FE367" s="99">
        <v>2980</v>
      </c>
      <c r="FF367" s="99">
        <v>2991</v>
      </c>
      <c r="FG367" s="99">
        <v>2802</v>
      </c>
      <c r="FH367" s="99">
        <v>2894</v>
      </c>
      <c r="FI367" s="100">
        <v>2983</v>
      </c>
      <c r="FJ367" s="98">
        <v>3276</v>
      </c>
      <c r="FK367" s="99">
        <v>3216</v>
      </c>
      <c r="FL367" s="99">
        <v>3087</v>
      </c>
      <c r="FM367" s="99">
        <v>3161</v>
      </c>
      <c r="FN367" s="99">
        <v>3064</v>
      </c>
      <c r="FO367" s="99">
        <v>3085</v>
      </c>
      <c r="FP367" s="99">
        <v>3086</v>
      </c>
      <c r="FQ367" s="99">
        <v>3013</v>
      </c>
      <c r="FR367" s="99">
        <v>3019</v>
      </c>
      <c r="FS367" s="99">
        <v>2997</v>
      </c>
      <c r="FT367" s="99">
        <v>2979</v>
      </c>
      <c r="FU367" s="100">
        <v>3076</v>
      </c>
      <c r="FV367" s="98">
        <v>3055</v>
      </c>
      <c r="FW367" s="99">
        <v>3009</v>
      </c>
      <c r="FX367" s="99">
        <v>2973</v>
      </c>
      <c r="FY367" s="99">
        <v>2883</v>
      </c>
      <c r="FZ367" s="99">
        <v>2858</v>
      </c>
      <c r="GA367" s="99">
        <v>2785</v>
      </c>
      <c r="GB367" s="99">
        <v>2683</v>
      </c>
      <c r="GC367" s="99">
        <v>2689</v>
      </c>
      <c r="GD367" s="99">
        <v>2669</v>
      </c>
      <c r="GE367" s="99">
        <v>2697</v>
      </c>
      <c r="GF367" s="99">
        <v>2654</v>
      </c>
      <c r="GG367" s="100">
        <v>2649</v>
      </c>
      <c r="GH367" s="98">
        <v>2682</v>
      </c>
      <c r="GI367" s="99">
        <v>2895</v>
      </c>
      <c r="GJ367" s="99">
        <v>2728</v>
      </c>
      <c r="GK367" s="99">
        <v>2691</v>
      </c>
      <c r="GL367" s="99">
        <v>2403</v>
      </c>
      <c r="GM367" s="99">
        <v>2612</v>
      </c>
      <c r="GN367" s="99">
        <v>2317</v>
      </c>
      <c r="GO367" s="99">
        <v>2311</v>
      </c>
      <c r="GP367" s="99">
        <v>2372</v>
      </c>
      <c r="GQ367" s="99">
        <v>2285</v>
      </c>
      <c r="GR367" s="99">
        <v>2262</v>
      </c>
      <c r="GS367" s="100">
        <v>2262</v>
      </c>
      <c r="GT367" s="98">
        <v>2359</v>
      </c>
      <c r="GU367" s="99">
        <v>2392</v>
      </c>
      <c r="GV367" s="99">
        <v>2224</v>
      </c>
      <c r="GW367" s="99">
        <v>2232</v>
      </c>
      <c r="GX367" s="99">
        <v>3247</v>
      </c>
      <c r="GY367" s="100">
        <v>2235</v>
      </c>
      <c r="GZ367" s="291"/>
    </row>
    <row r="368" spans="2:208" x14ac:dyDescent="0.25">
      <c r="B368" s="96"/>
      <c r="C368" s="97" t="s">
        <v>416</v>
      </c>
      <c r="D368" s="100">
        <v>384</v>
      </c>
      <c r="E368" s="100">
        <v>653</v>
      </c>
      <c r="F368" s="100">
        <v>1044</v>
      </c>
      <c r="G368" s="98">
        <v>1031</v>
      </c>
      <c r="H368" s="99">
        <v>1038</v>
      </c>
      <c r="I368" s="99">
        <v>1061</v>
      </c>
      <c r="J368" s="99">
        <v>1107</v>
      </c>
      <c r="K368" s="99">
        <v>1194</v>
      </c>
      <c r="L368" s="99">
        <v>1280</v>
      </c>
      <c r="M368" s="99">
        <v>1269</v>
      </c>
      <c r="N368" s="99">
        <v>1299</v>
      </c>
      <c r="O368" s="99">
        <v>1318</v>
      </c>
      <c r="P368" s="99">
        <v>1366</v>
      </c>
      <c r="Q368" s="99">
        <v>1377</v>
      </c>
      <c r="R368" s="100">
        <v>1398</v>
      </c>
      <c r="S368" s="99">
        <v>1423</v>
      </c>
      <c r="T368" s="99">
        <v>1469</v>
      </c>
      <c r="U368" s="99">
        <v>1528</v>
      </c>
      <c r="V368" s="99">
        <v>1556</v>
      </c>
      <c r="W368" s="99">
        <v>1637</v>
      </c>
      <c r="X368" s="99">
        <v>1679</v>
      </c>
      <c r="Y368" s="99">
        <v>1657</v>
      </c>
      <c r="Z368" s="99">
        <v>1691</v>
      </c>
      <c r="AA368" s="99">
        <v>1675</v>
      </c>
      <c r="AB368" s="99">
        <v>1669</v>
      </c>
      <c r="AC368" s="99">
        <v>1676</v>
      </c>
      <c r="AD368" s="100">
        <v>1672</v>
      </c>
      <c r="AE368" s="99">
        <v>1667</v>
      </c>
      <c r="AF368" s="99">
        <v>1768</v>
      </c>
      <c r="AG368" s="99">
        <v>1823</v>
      </c>
      <c r="AH368" s="99">
        <v>1869</v>
      </c>
      <c r="AI368" s="99">
        <v>1904</v>
      </c>
      <c r="AJ368" s="99">
        <v>1923</v>
      </c>
      <c r="AK368" s="99">
        <v>1914</v>
      </c>
      <c r="AL368" s="99">
        <v>1887</v>
      </c>
      <c r="AM368" s="99">
        <v>1854</v>
      </c>
      <c r="AN368" s="99">
        <v>1879</v>
      </c>
      <c r="AO368" s="99">
        <v>1968</v>
      </c>
      <c r="AP368" s="100">
        <v>2039</v>
      </c>
      <c r="AQ368" s="98">
        <v>2101</v>
      </c>
      <c r="AR368" s="99">
        <v>2151</v>
      </c>
      <c r="AS368" s="99">
        <v>2555</v>
      </c>
      <c r="AT368" s="99">
        <v>2650</v>
      </c>
      <c r="AU368" s="99">
        <v>2691</v>
      </c>
      <c r="AV368" s="99">
        <v>2737</v>
      </c>
      <c r="AW368" s="99">
        <v>2825</v>
      </c>
      <c r="AX368" s="99">
        <v>2916</v>
      </c>
      <c r="AY368" s="99">
        <v>3006</v>
      </c>
      <c r="AZ368" s="99">
        <v>3013</v>
      </c>
      <c r="BA368" s="99">
        <v>2999</v>
      </c>
      <c r="BB368" s="100">
        <v>3137</v>
      </c>
      <c r="BC368" s="98">
        <v>3244</v>
      </c>
      <c r="BD368" s="99">
        <v>3323</v>
      </c>
      <c r="BE368" s="99">
        <v>3390</v>
      </c>
      <c r="BF368" s="99">
        <v>3416</v>
      </c>
      <c r="BG368" s="99">
        <v>3508</v>
      </c>
      <c r="BH368" s="99">
        <v>3608</v>
      </c>
      <c r="BI368" s="99">
        <v>3616</v>
      </c>
      <c r="BJ368" s="99">
        <v>3639</v>
      </c>
      <c r="BK368" s="99">
        <v>3711</v>
      </c>
      <c r="BL368" s="99">
        <v>3747</v>
      </c>
      <c r="BM368" s="99">
        <v>3807</v>
      </c>
      <c r="BN368" s="100">
        <v>3858</v>
      </c>
      <c r="BO368" s="99">
        <v>3856</v>
      </c>
      <c r="BP368" s="99">
        <v>3883</v>
      </c>
      <c r="BQ368" s="99">
        <v>3955</v>
      </c>
      <c r="BR368" s="99">
        <v>3997</v>
      </c>
      <c r="BS368" s="99">
        <v>3977</v>
      </c>
      <c r="BT368" s="99">
        <v>4012</v>
      </c>
      <c r="BU368" s="99">
        <v>4030</v>
      </c>
      <c r="BV368" s="99">
        <v>4120</v>
      </c>
      <c r="BW368" s="99">
        <v>4115</v>
      </c>
      <c r="BX368" s="99">
        <v>4142</v>
      </c>
      <c r="BY368" s="99">
        <v>4137</v>
      </c>
      <c r="BZ368" s="100">
        <v>4146</v>
      </c>
      <c r="CA368" s="99">
        <v>4223</v>
      </c>
      <c r="CB368" s="99">
        <v>4267</v>
      </c>
      <c r="CC368" s="99">
        <v>4293</v>
      </c>
      <c r="CD368" s="99">
        <v>4314</v>
      </c>
      <c r="CE368" s="99">
        <v>4361</v>
      </c>
      <c r="CF368" s="99">
        <v>4407</v>
      </c>
      <c r="CG368" s="99">
        <v>4445</v>
      </c>
      <c r="CH368" s="99">
        <v>4485</v>
      </c>
      <c r="CI368" s="99">
        <v>4571</v>
      </c>
      <c r="CJ368" s="99">
        <v>4561</v>
      </c>
      <c r="CK368" s="99">
        <v>4596</v>
      </c>
      <c r="CL368" s="100">
        <v>4615</v>
      </c>
      <c r="CM368" s="98">
        <v>5335</v>
      </c>
      <c r="CN368" s="99">
        <v>5366</v>
      </c>
      <c r="CO368" s="99">
        <v>5438</v>
      </c>
      <c r="CP368" s="99">
        <v>5419</v>
      </c>
      <c r="CQ368" s="99">
        <v>5491</v>
      </c>
      <c r="CR368" s="99">
        <v>5619</v>
      </c>
      <c r="CS368" s="99">
        <v>5683</v>
      </c>
      <c r="CT368" s="99">
        <v>5709</v>
      </c>
      <c r="CU368" s="99">
        <v>5712</v>
      </c>
      <c r="CV368" s="99">
        <v>5674</v>
      </c>
      <c r="CW368" s="99">
        <v>5677</v>
      </c>
      <c r="CX368" s="100">
        <v>5721</v>
      </c>
      <c r="CY368" s="99">
        <v>5740</v>
      </c>
      <c r="CZ368" s="99">
        <v>5787</v>
      </c>
      <c r="DA368" s="99">
        <v>5780</v>
      </c>
      <c r="DB368" s="99">
        <v>5807</v>
      </c>
      <c r="DC368" s="99">
        <v>5832</v>
      </c>
      <c r="DD368" s="99">
        <v>5859</v>
      </c>
      <c r="DE368" s="99">
        <v>5862</v>
      </c>
      <c r="DF368" s="99">
        <v>5840</v>
      </c>
      <c r="DG368" s="99">
        <v>5888</v>
      </c>
      <c r="DH368" s="99">
        <v>5779</v>
      </c>
      <c r="DI368" s="99">
        <v>5762</v>
      </c>
      <c r="DJ368" s="100">
        <v>5757</v>
      </c>
      <c r="DL368" s="235"/>
      <c r="DM368" s="97" t="s">
        <v>250</v>
      </c>
      <c r="DN368" s="98">
        <v>864</v>
      </c>
      <c r="DO368" s="99">
        <v>867</v>
      </c>
      <c r="DP368" s="99">
        <v>827</v>
      </c>
      <c r="DQ368" s="99">
        <v>833</v>
      </c>
      <c r="DR368" s="99">
        <v>824</v>
      </c>
      <c r="DS368" s="99">
        <v>837</v>
      </c>
      <c r="DT368" s="99">
        <v>829</v>
      </c>
      <c r="DU368" s="99">
        <v>840</v>
      </c>
      <c r="DV368" s="99">
        <v>830</v>
      </c>
      <c r="DW368" s="99">
        <v>865</v>
      </c>
      <c r="DX368" s="99">
        <v>884</v>
      </c>
      <c r="DY368" s="100">
        <v>875</v>
      </c>
      <c r="DZ368" s="98">
        <v>904</v>
      </c>
      <c r="EA368" s="99">
        <v>889</v>
      </c>
      <c r="EB368" s="99">
        <v>882</v>
      </c>
      <c r="EC368" s="99">
        <v>876</v>
      </c>
      <c r="ED368" s="99">
        <v>881</v>
      </c>
      <c r="EE368" s="99">
        <v>881</v>
      </c>
      <c r="EF368" s="99">
        <v>906</v>
      </c>
      <c r="EG368" s="99">
        <v>921</v>
      </c>
      <c r="EH368" s="99">
        <v>863</v>
      </c>
      <c r="EI368" s="99">
        <v>873</v>
      </c>
      <c r="EJ368" s="99">
        <v>938</v>
      </c>
      <c r="EK368" s="100">
        <v>872</v>
      </c>
      <c r="EL368" s="99">
        <v>888</v>
      </c>
      <c r="EM368" s="99">
        <v>931</v>
      </c>
      <c r="EN368" s="99">
        <v>923</v>
      </c>
      <c r="EO368" s="99">
        <v>925</v>
      </c>
      <c r="EP368" s="99">
        <v>932</v>
      </c>
      <c r="EQ368" s="99">
        <v>896</v>
      </c>
      <c r="ER368" s="99">
        <v>928</v>
      </c>
      <c r="ES368" s="99">
        <v>920</v>
      </c>
      <c r="ET368" s="99">
        <v>892</v>
      </c>
      <c r="EU368" s="99">
        <v>898</v>
      </c>
      <c r="EV368" s="99">
        <v>883</v>
      </c>
      <c r="EW368" s="100">
        <v>907</v>
      </c>
      <c r="EX368" s="98">
        <v>953</v>
      </c>
      <c r="EY368" s="99">
        <v>937</v>
      </c>
      <c r="EZ368" s="99">
        <v>942</v>
      </c>
      <c r="FA368" s="99">
        <v>1145</v>
      </c>
      <c r="FB368" s="99">
        <v>1351</v>
      </c>
      <c r="FC368" s="99">
        <v>1431</v>
      </c>
      <c r="FD368" s="99">
        <v>1486</v>
      </c>
      <c r="FE368" s="99">
        <v>1483</v>
      </c>
      <c r="FF368" s="99">
        <v>1473</v>
      </c>
      <c r="FG368" s="99">
        <v>1491</v>
      </c>
      <c r="FH368" s="99">
        <v>976</v>
      </c>
      <c r="FI368" s="100">
        <v>977</v>
      </c>
      <c r="FJ368" s="98">
        <v>993</v>
      </c>
      <c r="FK368" s="99">
        <v>989</v>
      </c>
      <c r="FL368" s="99">
        <v>975</v>
      </c>
      <c r="FM368" s="99">
        <v>999</v>
      </c>
      <c r="FN368" s="99">
        <v>994</v>
      </c>
      <c r="FO368" s="99">
        <v>995</v>
      </c>
      <c r="FP368" s="99">
        <v>1012</v>
      </c>
      <c r="FQ368" s="99">
        <v>996</v>
      </c>
      <c r="FR368" s="99">
        <v>1003</v>
      </c>
      <c r="FS368" s="99">
        <v>1010</v>
      </c>
      <c r="FT368" s="99">
        <v>998</v>
      </c>
      <c r="FU368" s="100">
        <v>992</v>
      </c>
      <c r="FV368" s="98">
        <v>987</v>
      </c>
      <c r="FW368" s="99">
        <v>987</v>
      </c>
      <c r="FX368" s="99">
        <v>981</v>
      </c>
      <c r="FY368" s="99">
        <v>980</v>
      </c>
      <c r="FZ368" s="99">
        <v>977</v>
      </c>
      <c r="GA368" s="99">
        <v>990</v>
      </c>
      <c r="GB368" s="99">
        <v>982</v>
      </c>
      <c r="GC368" s="99">
        <v>977</v>
      </c>
      <c r="GD368" s="99">
        <v>974</v>
      </c>
      <c r="GE368" s="99">
        <v>971</v>
      </c>
      <c r="GF368" s="99">
        <v>961</v>
      </c>
      <c r="GG368" s="100">
        <v>941</v>
      </c>
      <c r="GH368" s="98">
        <v>926</v>
      </c>
      <c r="GI368" s="99">
        <v>926</v>
      </c>
      <c r="GJ368" s="99">
        <v>909</v>
      </c>
      <c r="GK368" s="99">
        <v>908</v>
      </c>
      <c r="GL368" s="99">
        <v>906</v>
      </c>
      <c r="GM368" s="99">
        <v>902</v>
      </c>
      <c r="GN368" s="99">
        <v>911</v>
      </c>
      <c r="GO368" s="99">
        <v>903</v>
      </c>
      <c r="GP368" s="99">
        <v>919</v>
      </c>
      <c r="GQ368" s="99">
        <v>882</v>
      </c>
      <c r="GR368" s="99">
        <v>877</v>
      </c>
      <c r="GS368" s="100">
        <v>875</v>
      </c>
      <c r="GT368" s="98">
        <v>881</v>
      </c>
      <c r="GU368" s="99">
        <v>879</v>
      </c>
      <c r="GV368" s="99">
        <v>844</v>
      </c>
      <c r="GW368" s="99">
        <v>841</v>
      </c>
      <c r="GX368" s="99">
        <v>7401</v>
      </c>
      <c r="GY368" s="100">
        <v>824</v>
      </c>
      <c r="GZ368" s="291"/>
    </row>
    <row r="369" spans="2:208" ht="13" thickBot="1" x14ac:dyDescent="0.3">
      <c r="B369" s="115"/>
      <c r="C369" s="116" t="s">
        <v>417</v>
      </c>
      <c r="D369" s="119">
        <v>11371</v>
      </c>
      <c r="E369" s="119">
        <v>11801</v>
      </c>
      <c r="F369" s="119">
        <v>17024</v>
      </c>
      <c r="G369" s="117">
        <v>17138</v>
      </c>
      <c r="H369" s="118">
        <v>17374</v>
      </c>
      <c r="I369" s="118">
        <v>17608</v>
      </c>
      <c r="J369" s="118">
        <v>17949</v>
      </c>
      <c r="K369" s="118">
        <v>18208</v>
      </c>
      <c r="L369" s="118">
        <v>18690</v>
      </c>
      <c r="M369" s="118">
        <v>18689</v>
      </c>
      <c r="N369" s="118">
        <v>18901</v>
      </c>
      <c r="O369" s="118">
        <v>18935</v>
      </c>
      <c r="P369" s="118">
        <v>19144</v>
      </c>
      <c r="Q369" s="118">
        <v>19407</v>
      </c>
      <c r="R369" s="119">
        <v>19734</v>
      </c>
      <c r="S369" s="118">
        <v>20186</v>
      </c>
      <c r="T369" s="118">
        <v>20321</v>
      </c>
      <c r="U369" s="118">
        <v>20703</v>
      </c>
      <c r="V369" s="118">
        <v>21130</v>
      </c>
      <c r="W369" s="118">
        <v>21396</v>
      </c>
      <c r="X369" s="118">
        <v>21611</v>
      </c>
      <c r="Y369" s="118">
        <v>21623</v>
      </c>
      <c r="Z369" s="118">
        <v>21992</v>
      </c>
      <c r="AA369" s="118">
        <v>22070</v>
      </c>
      <c r="AB369" s="118">
        <v>22219</v>
      </c>
      <c r="AC369" s="118">
        <v>22320</v>
      </c>
      <c r="AD369" s="119">
        <v>22522</v>
      </c>
      <c r="AE369" s="118">
        <v>22790</v>
      </c>
      <c r="AF369" s="118">
        <v>22845</v>
      </c>
      <c r="AG369" s="118">
        <v>23323</v>
      </c>
      <c r="AH369" s="118">
        <v>23579</v>
      </c>
      <c r="AI369" s="118">
        <v>23455</v>
      </c>
      <c r="AJ369" s="118">
        <v>23654</v>
      </c>
      <c r="AK369" s="118">
        <v>23679</v>
      </c>
      <c r="AL369" s="118">
        <v>23791</v>
      </c>
      <c r="AM369" s="118">
        <v>23681</v>
      </c>
      <c r="AN369" s="118">
        <v>23825</v>
      </c>
      <c r="AO369" s="118">
        <v>23978</v>
      </c>
      <c r="AP369" s="119">
        <v>24164</v>
      </c>
      <c r="AQ369" s="117">
        <v>24563</v>
      </c>
      <c r="AR369" s="118">
        <v>24718</v>
      </c>
      <c r="AS369" s="118">
        <v>25627</v>
      </c>
      <c r="AT369" s="118">
        <v>26102</v>
      </c>
      <c r="AU369" s="118">
        <v>26368</v>
      </c>
      <c r="AV369" s="118">
        <v>26894</v>
      </c>
      <c r="AW369" s="118">
        <v>27340</v>
      </c>
      <c r="AX369" s="118">
        <v>27780</v>
      </c>
      <c r="AY369" s="118">
        <v>28011</v>
      </c>
      <c r="AZ369" s="118">
        <v>28210</v>
      </c>
      <c r="BA369" s="118">
        <v>28319</v>
      </c>
      <c r="BB369" s="119">
        <v>28450</v>
      </c>
      <c r="BC369" s="117">
        <v>28687</v>
      </c>
      <c r="BD369" s="118">
        <v>28967</v>
      </c>
      <c r="BE369" s="118">
        <v>29341</v>
      </c>
      <c r="BF369" s="118">
        <v>29586</v>
      </c>
      <c r="BG369" s="118">
        <v>30004</v>
      </c>
      <c r="BH369" s="118">
        <v>30523</v>
      </c>
      <c r="BI369" s="118">
        <v>30426</v>
      </c>
      <c r="BJ369" s="118">
        <v>30807</v>
      </c>
      <c r="BK369" s="118">
        <v>30948</v>
      </c>
      <c r="BL369" s="118">
        <v>31177</v>
      </c>
      <c r="BM369" s="118">
        <v>31367</v>
      </c>
      <c r="BN369" s="119">
        <v>31632</v>
      </c>
      <c r="BO369" s="118">
        <v>31130</v>
      </c>
      <c r="BP369" s="118">
        <v>31459</v>
      </c>
      <c r="BQ369" s="118">
        <v>31584</v>
      </c>
      <c r="BR369" s="118">
        <v>31765</v>
      </c>
      <c r="BS369" s="118">
        <v>31937</v>
      </c>
      <c r="BT369" s="118">
        <v>32569</v>
      </c>
      <c r="BU369" s="118">
        <v>32576</v>
      </c>
      <c r="BV369" s="118">
        <v>32502</v>
      </c>
      <c r="BW369" s="118">
        <v>32561</v>
      </c>
      <c r="BX369" s="118">
        <v>32737</v>
      </c>
      <c r="BY369" s="118">
        <v>32769</v>
      </c>
      <c r="BZ369" s="119">
        <v>32902</v>
      </c>
      <c r="CA369" s="118">
        <v>33088</v>
      </c>
      <c r="CB369" s="118">
        <v>33376</v>
      </c>
      <c r="CC369" s="118">
        <v>33486</v>
      </c>
      <c r="CD369" s="118">
        <v>33644</v>
      </c>
      <c r="CE369" s="118">
        <v>33678</v>
      </c>
      <c r="CF369" s="118">
        <v>33735</v>
      </c>
      <c r="CG369" s="118">
        <v>33781</v>
      </c>
      <c r="CH369" s="118">
        <v>33983</v>
      </c>
      <c r="CI369" s="118">
        <v>34123</v>
      </c>
      <c r="CJ369" s="118">
        <v>34210</v>
      </c>
      <c r="CK369" s="118">
        <v>34301</v>
      </c>
      <c r="CL369" s="119">
        <v>34381</v>
      </c>
      <c r="CM369" s="117">
        <v>34000</v>
      </c>
      <c r="CN369" s="118">
        <v>34054</v>
      </c>
      <c r="CO369" s="118">
        <v>34071</v>
      </c>
      <c r="CP369" s="118">
        <v>34302</v>
      </c>
      <c r="CQ369" s="118">
        <v>34367</v>
      </c>
      <c r="CR369" s="118">
        <v>34823</v>
      </c>
      <c r="CS369" s="118">
        <v>34547</v>
      </c>
      <c r="CT369" s="118">
        <v>34651</v>
      </c>
      <c r="CU369" s="118">
        <v>34743</v>
      </c>
      <c r="CV369" s="118">
        <v>34843</v>
      </c>
      <c r="CW369" s="118">
        <v>34885</v>
      </c>
      <c r="CX369" s="119">
        <v>34958</v>
      </c>
      <c r="CY369" s="118">
        <v>34974</v>
      </c>
      <c r="CZ369" s="118">
        <v>35162</v>
      </c>
      <c r="DA369" s="118">
        <v>35242</v>
      </c>
      <c r="DB369" s="118">
        <v>35508</v>
      </c>
      <c r="DC369" s="118">
        <v>35564</v>
      </c>
      <c r="DD369" s="118">
        <v>35661</v>
      </c>
      <c r="DE369" s="118">
        <v>35503</v>
      </c>
      <c r="DF369" s="118">
        <v>35437</v>
      </c>
      <c r="DG369" s="118">
        <v>35599</v>
      </c>
      <c r="DH369" s="118">
        <v>35504</v>
      </c>
      <c r="DI369" s="118">
        <v>35422</v>
      </c>
      <c r="DJ369" s="119">
        <v>35359</v>
      </c>
      <c r="DL369" s="235"/>
      <c r="DM369" s="97" t="s">
        <v>251</v>
      </c>
      <c r="DN369" s="98">
        <v>620</v>
      </c>
      <c r="DO369" s="99">
        <v>611</v>
      </c>
      <c r="DP369" s="99">
        <v>586</v>
      </c>
      <c r="DQ369" s="99">
        <v>596</v>
      </c>
      <c r="DR369" s="99">
        <v>636</v>
      </c>
      <c r="DS369" s="99">
        <v>615</v>
      </c>
      <c r="DT369" s="99">
        <v>601</v>
      </c>
      <c r="DU369" s="99">
        <v>593</v>
      </c>
      <c r="DV369" s="99">
        <v>604</v>
      </c>
      <c r="DW369" s="99">
        <v>623</v>
      </c>
      <c r="DX369" s="99">
        <v>593</v>
      </c>
      <c r="DY369" s="100">
        <v>599</v>
      </c>
      <c r="DZ369" s="98">
        <v>550</v>
      </c>
      <c r="EA369" s="99">
        <v>578</v>
      </c>
      <c r="EB369" s="99">
        <v>587</v>
      </c>
      <c r="EC369" s="99">
        <v>610</v>
      </c>
      <c r="ED369" s="99">
        <v>622</v>
      </c>
      <c r="EE369" s="99">
        <v>622</v>
      </c>
      <c r="EF369" s="99">
        <v>665</v>
      </c>
      <c r="EG369" s="99">
        <v>706</v>
      </c>
      <c r="EH369" s="99">
        <v>716</v>
      </c>
      <c r="EI369" s="99">
        <v>727</v>
      </c>
      <c r="EJ369" s="99">
        <v>734</v>
      </c>
      <c r="EK369" s="100">
        <v>735</v>
      </c>
      <c r="EL369" s="99">
        <v>769</v>
      </c>
      <c r="EM369" s="99">
        <v>755</v>
      </c>
      <c r="EN369" s="99">
        <v>740</v>
      </c>
      <c r="EO369" s="99">
        <v>756</v>
      </c>
      <c r="EP369" s="99">
        <v>766</v>
      </c>
      <c r="EQ369" s="99">
        <v>774</v>
      </c>
      <c r="ER369" s="99">
        <v>760</v>
      </c>
      <c r="ES369" s="99">
        <v>760</v>
      </c>
      <c r="ET369" s="99">
        <v>764</v>
      </c>
      <c r="EU369" s="99">
        <v>788</v>
      </c>
      <c r="EV369" s="99">
        <v>774</v>
      </c>
      <c r="EW369" s="100">
        <v>763</v>
      </c>
      <c r="EX369" s="98">
        <v>782</v>
      </c>
      <c r="EY369" s="99">
        <v>787</v>
      </c>
      <c r="EZ369" s="99">
        <v>769</v>
      </c>
      <c r="FA369" s="99">
        <v>759</v>
      </c>
      <c r="FB369" s="99">
        <v>745</v>
      </c>
      <c r="FC369" s="99">
        <v>738</v>
      </c>
      <c r="FD369" s="99">
        <v>738</v>
      </c>
      <c r="FE369" s="99">
        <v>727</v>
      </c>
      <c r="FF369" s="99">
        <v>728</v>
      </c>
      <c r="FG369" s="99">
        <v>750</v>
      </c>
      <c r="FH369" s="99">
        <v>841</v>
      </c>
      <c r="FI369" s="100">
        <v>864</v>
      </c>
      <c r="FJ369" s="98">
        <v>901</v>
      </c>
      <c r="FK369" s="99">
        <v>872</v>
      </c>
      <c r="FL369" s="99">
        <v>865</v>
      </c>
      <c r="FM369" s="99">
        <v>858</v>
      </c>
      <c r="FN369" s="99">
        <v>839</v>
      </c>
      <c r="FO369" s="99">
        <v>844</v>
      </c>
      <c r="FP369" s="99">
        <v>831</v>
      </c>
      <c r="FQ369" s="99">
        <v>811</v>
      </c>
      <c r="FR369" s="99">
        <v>793</v>
      </c>
      <c r="FS369" s="99">
        <v>797</v>
      </c>
      <c r="FT369" s="99">
        <v>773</v>
      </c>
      <c r="FU369" s="100">
        <v>775</v>
      </c>
      <c r="FV369" s="98">
        <v>774</v>
      </c>
      <c r="FW369" s="99">
        <v>767</v>
      </c>
      <c r="FX369" s="99">
        <v>752</v>
      </c>
      <c r="FY369" s="99">
        <v>747</v>
      </c>
      <c r="FZ369" s="99">
        <v>736</v>
      </c>
      <c r="GA369" s="99">
        <v>735</v>
      </c>
      <c r="GB369" s="99">
        <v>750</v>
      </c>
      <c r="GC369" s="99">
        <v>750</v>
      </c>
      <c r="GD369" s="99">
        <v>733</v>
      </c>
      <c r="GE369" s="99">
        <v>734</v>
      </c>
      <c r="GF369" s="99">
        <v>727</v>
      </c>
      <c r="GG369" s="100">
        <v>720</v>
      </c>
      <c r="GH369" s="98">
        <v>720</v>
      </c>
      <c r="GI369" s="99">
        <v>716</v>
      </c>
      <c r="GJ369" s="99">
        <v>692</v>
      </c>
      <c r="GK369" s="99">
        <v>683</v>
      </c>
      <c r="GL369" s="99">
        <v>661</v>
      </c>
      <c r="GM369" s="99">
        <v>657</v>
      </c>
      <c r="GN369" s="99">
        <v>652</v>
      </c>
      <c r="GO369" s="99">
        <v>636</v>
      </c>
      <c r="GP369" s="99">
        <v>643</v>
      </c>
      <c r="GQ369" s="99">
        <v>631</v>
      </c>
      <c r="GR369" s="99">
        <v>616</v>
      </c>
      <c r="GS369" s="100">
        <v>607</v>
      </c>
      <c r="GT369" s="98">
        <v>616</v>
      </c>
      <c r="GU369" s="99">
        <v>636</v>
      </c>
      <c r="GV369" s="99">
        <v>586</v>
      </c>
      <c r="GW369" s="99">
        <v>590</v>
      </c>
      <c r="GX369" s="99">
        <v>969</v>
      </c>
      <c r="GY369" s="100">
        <v>575</v>
      </c>
      <c r="GZ369" s="291"/>
    </row>
    <row r="370" spans="2:208" ht="13" thickBot="1" x14ac:dyDescent="0.3">
      <c r="B370" s="106" t="s">
        <v>418</v>
      </c>
      <c r="C370" s="107"/>
      <c r="D370" s="110">
        <f t="shared" ref="D370:AI370" si="342">SUM(D358:D369)</f>
        <v>16283</v>
      </c>
      <c r="E370" s="110">
        <f t="shared" si="342"/>
        <v>19080</v>
      </c>
      <c r="F370" s="110">
        <f t="shared" si="342"/>
        <v>26592</v>
      </c>
      <c r="G370" s="108">
        <f t="shared" si="342"/>
        <v>26880</v>
      </c>
      <c r="H370" s="109">
        <f t="shared" si="342"/>
        <v>27092</v>
      </c>
      <c r="I370" s="109">
        <f t="shared" si="342"/>
        <v>28507</v>
      </c>
      <c r="J370" s="109">
        <f t="shared" si="342"/>
        <v>29215</v>
      </c>
      <c r="K370" s="109">
        <f t="shared" si="342"/>
        <v>29852</v>
      </c>
      <c r="L370" s="109">
        <f t="shared" si="342"/>
        <v>30989</v>
      </c>
      <c r="M370" s="109">
        <f t="shared" si="342"/>
        <v>31064</v>
      </c>
      <c r="N370" s="109">
        <f t="shared" si="342"/>
        <v>31410</v>
      </c>
      <c r="O370" s="109">
        <f t="shared" si="342"/>
        <v>31532</v>
      </c>
      <c r="P370" s="109">
        <f t="shared" si="342"/>
        <v>32194</v>
      </c>
      <c r="Q370" s="109">
        <f t="shared" si="342"/>
        <v>32555</v>
      </c>
      <c r="R370" s="110">
        <f t="shared" si="342"/>
        <v>33156</v>
      </c>
      <c r="S370" s="109">
        <f t="shared" si="342"/>
        <v>33956</v>
      </c>
      <c r="T370" s="109">
        <f t="shared" si="342"/>
        <v>34273</v>
      </c>
      <c r="U370" s="109">
        <f t="shared" si="342"/>
        <v>34854</v>
      </c>
      <c r="V370" s="109">
        <f t="shared" si="342"/>
        <v>35705</v>
      </c>
      <c r="W370" s="109">
        <f t="shared" si="342"/>
        <v>36247</v>
      </c>
      <c r="X370" s="109">
        <f t="shared" si="342"/>
        <v>36899</v>
      </c>
      <c r="Y370" s="109">
        <f t="shared" si="342"/>
        <v>36985</v>
      </c>
      <c r="Z370" s="109">
        <f t="shared" si="342"/>
        <v>37500</v>
      </c>
      <c r="AA370" s="109">
        <f t="shared" si="342"/>
        <v>37486</v>
      </c>
      <c r="AB370" s="109">
        <f t="shared" si="342"/>
        <v>37745</v>
      </c>
      <c r="AC370" s="109">
        <f t="shared" si="342"/>
        <v>37770</v>
      </c>
      <c r="AD370" s="110">
        <f t="shared" si="342"/>
        <v>38095</v>
      </c>
      <c r="AE370" s="109">
        <f t="shared" si="342"/>
        <v>38458</v>
      </c>
      <c r="AF370" s="109">
        <f t="shared" si="342"/>
        <v>38733</v>
      </c>
      <c r="AG370" s="109">
        <f t="shared" si="342"/>
        <v>39220</v>
      </c>
      <c r="AH370" s="109">
        <f t="shared" si="342"/>
        <v>39661</v>
      </c>
      <c r="AI370" s="109">
        <f t="shared" si="342"/>
        <v>39544</v>
      </c>
      <c r="AJ370" s="109">
        <f t="shared" ref="AJ370:BO370" si="343">SUM(AJ358:AJ369)</f>
        <v>39802</v>
      </c>
      <c r="AK370" s="109">
        <f t="shared" si="343"/>
        <v>39832</v>
      </c>
      <c r="AL370" s="109">
        <f t="shared" si="343"/>
        <v>39768</v>
      </c>
      <c r="AM370" s="109">
        <f t="shared" si="343"/>
        <v>39408</v>
      </c>
      <c r="AN370" s="109">
        <f t="shared" si="343"/>
        <v>39777</v>
      </c>
      <c r="AO370" s="109">
        <f t="shared" si="343"/>
        <v>40319</v>
      </c>
      <c r="AP370" s="110">
        <f t="shared" si="343"/>
        <v>41028</v>
      </c>
      <c r="AQ370" s="108">
        <f t="shared" si="343"/>
        <v>41966</v>
      </c>
      <c r="AR370" s="109">
        <f t="shared" si="343"/>
        <v>42435</v>
      </c>
      <c r="AS370" s="109">
        <f t="shared" si="343"/>
        <v>45585</v>
      </c>
      <c r="AT370" s="109">
        <f t="shared" si="343"/>
        <v>46532</v>
      </c>
      <c r="AU370" s="109">
        <f t="shared" si="343"/>
        <v>47191</v>
      </c>
      <c r="AV370" s="109">
        <f t="shared" si="343"/>
        <v>48194</v>
      </c>
      <c r="AW370" s="109">
        <f t="shared" si="343"/>
        <v>49509</v>
      </c>
      <c r="AX370" s="109">
        <f t="shared" si="343"/>
        <v>50419</v>
      </c>
      <c r="AY370" s="109">
        <f t="shared" si="343"/>
        <v>51297</v>
      </c>
      <c r="AZ370" s="109">
        <f t="shared" si="343"/>
        <v>51589</v>
      </c>
      <c r="BA370" s="109">
        <f t="shared" si="343"/>
        <v>51295</v>
      </c>
      <c r="BB370" s="110">
        <f t="shared" si="343"/>
        <v>52504</v>
      </c>
      <c r="BC370" s="108">
        <f t="shared" si="343"/>
        <v>53543</v>
      </c>
      <c r="BD370" s="109">
        <f t="shared" si="343"/>
        <v>54306</v>
      </c>
      <c r="BE370" s="109">
        <f t="shared" si="343"/>
        <v>54605</v>
      </c>
      <c r="BF370" s="109">
        <f t="shared" si="343"/>
        <v>55297</v>
      </c>
      <c r="BG370" s="109">
        <f t="shared" si="343"/>
        <v>55995</v>
      </c>
      <c r="BH370" s="109">
        <f t="shared" si="343"/>
        <v>57138</v>
      </c>
      <c r="BI370" s="109">
        <f t="shared" si="343"/>
        <v>57227</v>
      </c>
      <c r="BJ370" s="109">
        <f t="shared" si="343"/>
        <v>57642</v>
      </c>
      <c r="BK370" s="109">
        <f t="shared" si="343"/>
        <v>58133</v>
      </c>
      <c r="BL370" s="109">
        <f t="shared" si="343"/>
        <v>58328</v>
      </c>
      <c r="BM370" s="109">
        <f t="shared" si="343"/>
        <v>58701</v>
      </c>
      <c r="BN370" s="110">
        <f t="shared" si="343"/>
        <v>59862</v>
      </c>
      <c r="BO370" s="109">
        <f t="shared" si="343"/>
        <v>59816</v>
      </c>
      <c r="BP370" s="109">
        <f t="shared" ref="BP370:CU370" si="344">SUM(BP358:BP369)</f>
        <v>60633</v>
      </c>
      <c r="BQ370" s="109">
        <f t="shared" si="344"/>
        <v>60489</v>
      </c>
      <c r="BR370" s="109">
        <f t="shared" si="344"/>
        <v>62725</v>
      </c>
      <c r="BS370" s="109">
        <f t="shared" si="344"/>
        <v>61519</v>
      </c>
      <c r="BT370" s="109">
        <f t="shared" si="344"/>
        <v>62357</v>
      </c>
      <c r="BU370" s="109">
        <f t="shared" si="344"/>
        <v>62483</v>
      </c>
      <c r="BV370" s="109">
        <f t="shared" si="344"/>
        <v>62497</v>
      </c>
      <c r="BW370" s="109">
        <f t="shared" si="344"/>
        <v>62673</v>
      </c>
      <c r="BX370" s="109">
        <f t="shared" si="344"/>
        <v>62981</v>
      </c>
      <c r="BY370" s="109">
        <f t="shared" si="344"/>
        <v>63123</v>
      </c>
      <c r="BZ370" s="110">
        <f t="shared" si="344"/>
        <v>63401</v>
      </c>
      <c r="CA370" s="109">
        <f t="shared" si="344"/>
        <v>64095</v>
      </c>
      <c r="CB370" s="109">
        <f t="shared" si="344"/>
        <v>64920</v>
      </c>
      <c r="CC370" s="147">
        <f t="shared" si="344"/>
        <v>64978</v>
      </c>
      <c r="CD370" s="147">
        <f t="shared" si="344"/>
        <v>65269</v>
      </c>
      <c r="CE370" s="147">
        <f t="shared" si="344"/>
        <v>65573</v>
      </c>
      <c r="CF370" s="147">
        <f t="shared" si="344"/>
        <v>65985</v>
      </c>
      <c r="CG370" s="147">
        <f t="shared" si="344"/>
        <v>66368</v>
      </c>
      <c r="CH370" s="147">
        <f t="shared" si="344"/>
        <v>66529</v>
      </c>
      <c r="CI370" s="147">
        <f t="shared" si="344"/>
        <v>67131</v>
      </c>
      <c r="CJ370" s="147">
        <f t="shared" si="344"/>
        <v>67457</v>
      </c>
      <c r="CK370" s="147">
        <f t="shared" si="344"/>
        <v>67445</v>
      </c>
      <c r="CL370" s="149">
        <f t="shared" si="344"/>
        <v>67884</v>
      </c>
      <c r="CM370" s="159">
        <f t="shared" si="344"/>
        <v>70968</v>
      </c>
      <c r="CN370" s="147">
        <f t="shared" si="344"/>
        <v>71517</v>
      </c>
      <c r="CO370" s="147">
        <f t="shared" si="344"/>
        <v>71110</v>
      </c>
      <c r="CP370" s="147">
        <f t="shared" si="344"/>
        <v>71419</v>
      </c>
      <c r="CQ370" s="147">
        <f t="shared" si="344"/>
        <v>71639</v>
      </c>
      <c r="CR370" s="147">
        <f t="shared" si="344"/>
        <v>72858</v>
      </c>
      <c r="CS370" s="147">
        <f t="shared" si="344"/>
        <v>72573</v>
      </c>
      <c r="CT370" s="147">
        <f t="shared" si="344"/>
        <v>72686</v>
      </c>
      <c r="CU370" s="147">
        <f t="shared" si="344"/>
        <v>72761</v>
      </c>
      <c r="CV370" s="147">
        <f t="shared" ref="CV370:DJ370" si="345">SUM(CV358:CV369)</f>
        <v>73152</v>
      </c>
      <c r="CW370" s="147">
        <f t="shared" si="345"/>
        <v>72879</v>
      </c>
      <c r="CX370" s="149">
        <f t="shared" si="345"/>
        <v>73650</v>
      </c>
      <c r="CY370" s="147">
        <f t="shared" si="345"/>
        <v>74684</v>
      </c>
      <c r="CZ370" s="147">
        <f t="shared" si="345"/>
        <v>75254</v>
      </c>
      <c r="DA370" s="183">
        <f t="shared" si="345"/>
        <v>74693</v>
      </c>
      <c r="DB370" s="183">
        <f t="shared" si="345"/>
        <v>74945</v>
      </c>
      <c r="DC370" s="147">
        <f t="shared" si="345"/>
        <v>74831</v>
      </c>
      <c r="DD370" s="147">
        <f t="shared" si="345"/>
        <v>75232</v>
      </c>
      <c r="DE370" s="183">
        <f t="shared" si="345"/>
        <v>74987</v>
      </c>
      <c r="DF370" s="183">
        <f t="shared" si="345"/>
        <v>74693</v>
      </c>
      <c r="DG370" s="183">
        <f t="shared" si="345"/>
        <v>75199</v>
      </c>
      <c r="DH370" s="183">
        <f t="shared" si="345"/>
        <v>74787</v>
      </c>
      <c r="DI370" s="183">
        <f t="shared" si="345"/>
        <v>74428</v>
      </c>
      <c r="DJ370" s="216">
        <f t="shared" si="345"/>
        <v>74793</v>
      </c>
      <c r="DL370" s="235"/>
      <c r="DM370" s="97" t="s">
        <v>252</v>
      </c>
      <c r="DN370" s="98">
        <v>7641</v>
      </c>
      <c r="DO370" s="99">
        <v>7662</v>
      </c>
      <c r="DP370" s="99">
        <v>7644</v>
      </c>
      <c r="DQ370" s="99">
        <v>7622</v>
      </c>
      <c r="DR370" s="99">
        <v>7185</v>
      </c>
      <c r="DS370" s="99">
        <v>7672</v>
      </c>
      <c r="DT370" s="99">
        <v>7649</v>
      </c>
      <c r="DU370" s="99">
        <v>7620</v>
      </c>
      <c r="DV370" s="99">
        <v>7704</v>
      </c>
      <c r="DW370" s="99">
        <v>7800</v>
      </c>
      <c r="DX370" s="99">
        <v>7691</v>
      </c>
      <c r="DY370" s="100">
        <v>7732</v>
      </c>
      <c r="DZ370" s="98">
        <v>7295</v>
      </c>
      <c r="EA370" s="99">
        <v>7344</v>
      </c>
      <c r="EB370" s="99">
        <v>7227</v>
      </c>
      <c r="EC370" s="99">
        <v>7404</v>
      </c>
      <c r="ED370" s="99">
        <v>7477</v>
      </c>
      <c r="EE370" s="99">
        <v>7502</v>
      </c>
      <c r="EF370" s="99">
        <v>7575</v>
      </c>
      <c r="EG370" s="99">
        <v>7782</v>
      </c>
      <c r="EH370" s="99">
        <v>7870</v>
      </c>
      <c r="EI370" s="99">
        <v>7998</v>
      </c>
      <c r="EJ370" s="99">
        <v>8067</v>
      </c>
      <c r="EK370" s="100">
        <v>8159</v>
      </c>
      <c r="EL370" s="99">
        <v>8378</v>
      </c>
      <c r="EM370" s="99">
        <v>8442</v>
      </c>
      <c r="EN370" s="99">
        <v>8493</v>
      </c>
      <c r="EO370" s="99">
        <v>8622</v>
      </c>
      <c r="EP370" s="99">
        <v>8741</v>
      </c>
      <c r="EQ370" s="99">
        <v>8745</v>
      </c>
      <c r="ER370" s="99">
        <v>8868</v>
      </c>
      <c r="ES370" s="99">
        <v>8995</v>
      </c>
      <c r="ET370" s="99">
        <v>9292</v>
      </c>
      <c r="EU370" s="99">
        <v>9368</v>
      </c>
      <c r="EV370" s="99">
        <v>9378</v>
      </c>
      <c r="EW370" s="100">
        <v>9337</v>
      </c>
      <c r="EX370" s="98">
        <v>9444</v>
      </c>
      <c r="EY370" s="99">
        <v>9396</v>
      </c>
      <c r="EZ370" s="99">
        <v>9336</v>
      </c>
      <c r="FA370" s="99">
        <v>9174</v>
      </c>
      <c r="FB370" s="99">
        <v>9103</v>
      </c>
      <c r="FC370" s="99">
        <v>9039</v>
      </c>
      <c r="FD370" s="99">
        <v>8974</v>
      </c>
      <c r="FE370" s="99">
        <v>8928</v>
      </c>
      <c r="FF370" s="99">
        <v>8884</v>
      </c>
      <c r="FG370" s="99">
        <v>8933</v>
      </c>
      <c r="FH370" s="99">
        <v>8021</v>
      </c>
      <c r="FI370" s="100">
        <v>8038</v>
      </c>
      <c r="FJ370" s="98">
        <v>8022</v>
      </c>
      <c r="FK370" s="99">
        <v>8033</v>
      </c>
      <c r="FL370" s="99">
        <v>7991</v>
      </c>
      <c r="FM370" s="99">
        <v>8004</v>
      </c>
      <c r="FN370" s="99">
        <v>7939</v>
      </c>
      <c r="FO370" s="99">
        <v>7992</v>
      </c>
      <c r="FP370" s="99">
        <v>8147</v>
      </c>
      <c r="FQ370" s="99">
        <v>8056</v>
      </c>
      <c r="FR370" s="99">
        <v>7969</v>
      </c>
      <c r="FS370" s="99">
        <v>7930</v>
      </c>
      <c r="FT370" s="99">
        <v>7853</v>
      </c>
      <c r="FU370" s="100">
        <v>7823</v>
      </c>
      <c r="FV370" s="98">
        <v>7808</v>
      </c>
      <c r="FW370" s="99">
        <v>7786</v>
      </c>
      <c r="FX370" s="99">
        <v>7721</v>
      </c>
      <c r="FY370" s="99">
        <v>7686</v>
      </c>
      <c r="FZ370" s="99">
        <v>7726</v>
      </c>
      <c r="GA370" s="99">
        <v>7736</v>
      </c>
      <c r="GB370" s="99">
        <v>7675</v>
      </c>
      <c r="GC370" s="99">
        <v>7660</v>
      </c>
      <c r="GD370" s="99">
        <v>7550</v>
      </c>
      <c r="GE370" s="99">
        <v>7494</v>
      </c>
      <c r="GF370" s="99">
        <v>7332</v>
      </c>
      <c r="GG370" s="100">
        <v>7102</v>
      </c>
      <c r="GH370" s="98">
        <v>7108</v>
      </c>
      <c r="GI370" s="99">
        <v>7045</v>
      </c>
      <c r="GJ370" s="99">
        <v>6947</v>
      </c>
      <c r="GK370" s="99">
        <v>6914</v>
      </c>
      <c r="GL370" s="99">
        <v>6761</v>
      </c>
      <c r="GM370" s="99">
        <v>6746</v>
      </c>
      <c r="GN370" s="99">
        <v>6676</v>
      </c>
      <c r="GO370" s="99">
        <v>6582</v>
      </c>
      <c r="GP370" s="99">
        <v>6696</v>
      </c>
      <c r="GQ370" s="99">
        <v>6431</v>
      </c>
      <c r="GR370" s="99">
        <v>6347</v>
      </c>
      <c r="GS370" s="100">
        <v>6301</v>
      </c>
      <c r="GT370" s="98">
        <v>6394</v>
      </c>
      <c r="GU370" s="99">
        <v>6442</v>
      </c>
      <c r="GV370" s="99">
        <v>6328</v>
      </c>
      <c r="GW370" s="99">
        <v>6389</v>
      </c>
      <c r="GX370" s="99">
        <v>4703</v>
      </c>
      <c r="GY370" s="100">
        <v>6352</v>
      </c>
      <c r="GZ370" s="291"/>
    </row>
    <row r="371" spans="2:208" x14ac:dyDescent="0.25">
      <c r="B371" s="120">
        <v>15</v>
      </c>
      <c r="C371" s="111" t="s">
        <v>419</v>
      </c>
      <c r="D371" s="114">
        <v>21225</v>
      </c>
      <c r="E371" s="114">
        <v>24329</v>
      </c>
      <c r="F371" s="114">
        <v>26887</v>
      </c>
      <c r="G371" s="112">
        <v>27584</v>
      </c>
      <c r="H371" s="113">
        <v>27381</v>
      </c>
      <c r="I371" s="113">
        <v>27558</v>
      </c>
      <c r="J371" s="113">
        <v>27773</v>
      </c>
      <c r="K371" s="113">
        <v>28132</v>
      </c>
      <c r="L371" s="113">
        <v>28677</v>
      </c>
      <c r="M371" s="113">
        <v>28773</v>
      </c>
      <c r="N371" s="113">
        <v>29036</v>
      </c>
      <c r="O371" s="113">
        <v>29177</v>
      </c>
      <c r="P371" s="113">
        <v>29326</v>
      </c>
      <c r="Q371" s="113">
        <v>29477</v>
      </c>
      <c r="R371" s="114">
        <v>29854</v>
      </c>
      <c r="S371" s="113">
        <v>29972</v>
      </c>
      <c r="T371" s="113">
        <v>30279</v>
      </c>
      <c r="U371" s="113">
        <v>30391</v>
      </c>
      <c r="V371" s="113">
        <v>30606</v>
      </c>
      <c r="W371" s="113">
        <v>30730</v>
      </c>
      <c r="X371" s="113">
        <v>30462</v>
      </c>
      <c r="Y371" s="113">
        <v>30266</v>
      </c>
      <c r="Z371" s="113">
        <v>30371</v>
      </c>
      <c r="AA371" s="113">
        <v>30262</v>
      </c>
      <c r="AB371" s="113">
        <v>29826</v>
      </c>
      <c r="AC371" s="113">
        <v>26156</v>
      </c>
      <c r="AD371" s="114">
        <v>28895</v>
      </c>
      <c r="AE371" s="113">
        <v>28333</v>
      </c>
      <c r="AF371" s="113">
        <v>28029</v>
      </c>
      <c r="AG371" s="113">
        <v>28049</v>
      </c>
      <c r="AH371" s="113">
        <v>27862</v>
      </c>
      <c r="AI371" s="113">
        <v>27449</v>
      </c>
      <c r="AJ371" s="113">
        <v>27014</v>
      </c>
      <c r="AK371" s="113">
        <v>26547</v>
      </c>
      <c r="AL371" s="113">
        <v>26034</v>
      </c>
      <c r="AM371" s="113">
        <v>25463</v>
      </c>
      <c r="AN371" s="113">
        <v>25364</v>
      </c>
      <c r="AO371" s="113">
        <v>25877</v>
      </c>
      <c r="AP371" s="114">
        <v>26318</v>
      </c>
      <c r="AQ371" s="112">
        <v>26765</v>
      </c>
      <c r="AR371" s="113">
        <v>27109</v>
      </c>
      <c r="AS371" s="113">
        <v>26592</v>
      </c>
      <c r="AT371" s="113">
        <v>27217</v>
      </c>
      <c r="AU371" s="113">
        <v>27516</v>
      </c>
      <c r="AV371" s="113">
        <v>27893</v>
      </c>
      <c r="AW371" s="113">
        <v>28340</v>
      </c>
      <c r="AX371" s="113">
        <v>28626</v>
      </c>
      <c r="AY371" s="113">
        <v>28855</v>
      </c>
      <c r="AZ371" s="113">
        <v>29201</v>
      </c>
      <c r="BA371" s="113">
        <v>29557</v>
      </c>
      <c r="BB371" s="114">
        <v>29692</v>
      </c>
      <c r="BC371" s="112">
        <v>29947</v>
      </c>
      <c r="BD371" s="113">
        <v>30075</v>
      </c>
      <c r="BE371" s="113">
        <v>30378</v>
      </c>
      <c r="BF371" s="113">
        <v>30689</v>
      </c>
      <c r="BG371" s="113">
        <v>31078</v>
      </c>
      <c r="BH371" s="113">
        <v>31625</v>
      </c>
      <c r="BI371" s="113">
        <v>31578</v>
      </c>
      <c r="BJ371" s="113">
        <v>31949</v>
      </c>
      <c r="BK371" s="113">
        <v>32045</v>
      </c>
      <c r="BL371" s="113">
        <v>32152</v>
      </c>
      <c r="BM371" s="113">
        <v>32176</v>
      </c>
      <c r="BN371" s="114">
        <v>32336</v>
      </c>
      <c r="BO371" s="113">
        <v>32224</v>
      </c>
      <c r="BP371" s="113">
        <v>32290</v>
      </c>
      <c r="BQ371" s="113">
        <v>32510</v>
      </c>
      <c r="BR371" s="113">
        <v>32697</v>
      </c>
      <c r="BS371" s="113">
        <v>32771</v>
      </c>
      <c r="BT371" s="113">
        <v>32980</v>
      </c>
      <c r="BU371" s="113">
        <v>33159</v>
      </c>
      <c r="BV371" s="113">
        <v>33103</v>
      </c>
      <c r="BW371" s="113">
        <v>33267</v>
      </c>
      <c r="BX371" s="113">
        <v>33554</v>
      </c>
      <c r="BY371" s="113">
        <v>33664</v>
      </c>
      <c r="BZ371" s="114">
        <v>33603</v>
      </c>
      <c r="CA371" s="113">
        <v>33599</v>
      </c>
      <c r="CB371" s="113">
        <v>33672</v>
      </c>
      <c r="CC371" s="113">
        <v>33677</v>
      </c>
      <c r="CD371" s="113">
        <v>33760</v>
      </c>
      <c r="CE371" s="113">
        <v>33662</v>
      </c>
      <c r="CF371" s="113">
        <v>33763</v>
      </c>
      <c r="CG371" s="113">
        <v>34450</v>
      </c>
      <c r="CH371" s="113">
        <v>34348</v>
      </c>
      <c r="CI371" s="113">
        <v>34476</v>
      </c>
      <c r="CJ371" s="113">
        <v>34654</v>
      </c>
      <c r="CK371" s="113">
        <v>35042</v>
      </c>
      <c r="CL371" s="114">
        <v>34991</v>
      </c>
      <c r="CM371" s="112">
        <v>34709</v>
      </c>
      <c r="CN371" s="113">
        <v>34210</v>
      </c>
      <c r="CO371" s="113">
        <v>34407</v>
      </c>
      <c r="CP371" s="113">
        <v>34719</v>
      </c>
      <c r="CQ371" s="113">
        <v>34608</v>
      </c>
      <c r="CR371" s="113">
        <v>34873</v>
      </c>
      <c r="CS371" s="113">
        <v>34855</v>
      </c>
      <c r="CT371" s="113">
        <v>35028</v>
      </c>
      <c r="CU371" s="113">
        <v>35243</v>
      </c>
      <c r="CV371" s="113">
        <v>35091</v>
      </c>
      <c r="CW371" s="113">
        <v>35085</v>
      </c>
      <c r="CX371" s="114">
        <v>35150</v>
      </c>
      <c r="CY371" s="113">
        <v>35186</v>
      </c>
      <c r="CZ371" s="113">
        <v>35176</v>
      </c>
      <c r="DA371" s="113">
        <v>35203</v>
      </c>
      <c r="DB371" s="113">
        <v>35273</v>
      </c>
      <c r="DC371" s="113">
        <v>35619</v>
      </c>
      <c r="DD371" s="113">
        <v>35717</v>
      </c>
      <c r="DE371" s="113">
        <v>35572</v>
      </c>
      <c r="DF371" s="113">
        <v>35480</v>
      </c>
      <c r="DG371" s="113">
        <v>35528</v>
      </c>
      <c r="DH371" s="113">
        <v>35436</v>
      </c>
      <c r="DI371" s="113">
        <v>35339</v>
      </c>
      <c r="DJ371" s="114">
        <v>35187</v>
      </c>
      <c r="DL371" s="235"/>
      <c r="DM371" s="97" t="s">
        <v>253</v>
      </c>
      <c r="DN371" s="98">
        <v>893</v>
      </c>
      <c r="DO371" s="99">
        <v>898</v>
      </c>
      <c r="DP371" s="99">
        <v>831</v>
      </c>
      <c r="DQ371" s="99">
        <v>831</v>
      </c>
      <c r="DR371" s="99">
        <v>869</v>
      </c>
      <c r="DS371" s="99">
        <v>827</v>
      </c>
      <c r="DT371" s="99">
        <v>821</v>
      </c>
      <c r="DU371" s="99">
        <v>811</v>
      </c>
      <c r="DV371" s="99">
        <v>809</v>
      </c>
      <c r="DW371" s="99">
        <v>832</v>
      </c>
      <c r="DX371" s="99">
        <v>799</v>
      </c>
      <c r="DY371" s="100">
        <v>823</v>
      </c>
      <c r="DZ371" s="98">
        <v>868</v>
      </c>
      <c r="EA371" s="99">
        <v>862</v>
      </c>
      <c r="EB371" s="99">
        <v>821</v>
      </c>
      <c r="EC371" s="99">
        <v>839</v>
      </c>
      <c r="ED371" s="99">
        <v>847</v>
      </c>
      <c r="EE371" s="99">
        <v>834</v>
      </c>
      <c r="EF371" s="99">
        <v>855</v>
      </c>
      <c r="EG371" s="99">
        <v>887</v>
      </c>
      <c r="EH371" s="99">
        <v>904</v>
      </c>
      <c r="EI371" s="99">
        <v>920</v>
      </c>
      <c r="EJ371" s="99">
        <v>903</v>
      </c>
      <c r="EK371" s="100">
        <v>912</v>
      </c>
      <c r="EL371" s="99">
        <v>989</v>
      </c>
      <c r="EM371" s="99">
        <v>968</v>
      </c>
      <c r="EN371" s="99">
        <v>917</v>
      </c>
      <c r="EO371" s="99">
        <v>924</v>
      </c>
      <c r="EP371" s="99">
        <v>939</v>
      </c>
      <c r="EQ371" s="99">
        <v>1028</v>
      </c>
      <c r="ER371" s="99">
        <v>1045</v>
      </c>
      <c r="ES371" s="99">
        <v>1011</v>
      </c>
      <c r="ET371" s="99">
        <v>1022</v>
      </c>
      <c r="EU371" s="99">
        <v>1045</v>
      </c>
      <c r="EV371" s="99">
        <v>1024</v>
      </c>
      <c r="EW371" s="100">
        <v>1050</v>
      </c>
      <c r="EX371" s="98">
        <v>1097</v>
      </c>
      <c r="EY371" s="99">
        <v>1108</v>
      </c>
      <c r="EZ371" s="99">
        <v>1067</v>
      </c>
      <c r="FA371" s="99">
        <v>1069</v>
      </c>
      <c r="FB371" s="99">
        <v>1061</v>
      </c>
      <c r="FC371" s="99">
        <v>1061</v>
      </c>
      <c r="FD371" s="99">
        <v>1045</v>
      </c>
      <c r="FE371" s="99">
        <v>1057</v>
      </c>
      <c r="FF371" s="99">
        <v>1042</v>
      </c>
      <c r="FG371" s="99">
        <v>1065</v>
      </c>
      <c r="FH371" s="99">
        <v>973</v>
      </c>
      <c r="FI371" s="100">
        <v>1002</v>
      </c>
      <c r="FJ371" s="98">
        <v>1053</v>
      </c>
      <c r="FK371" s="99">
        <v>1043</v>
      </c>
      <c r="FL371" s="99">
        <v>994</v>
      </c>
      <c r="FM371" s="99">
        <v>1009</v>
      </c>
      <c r="FN371" s="99">
        <v>1010</v>
      </c>
      <c r="FO371" s="99">
        <v>1006</v>
      </c>
      <c r="FP371" s="99">
        <v>1024</v>
      </c>
      <c r="FQ371" s="99">
        <v>1006</v>
      </c>
      <c r="FR371" s="99">
        <v>1008</v>
      </c>
      <c r="FS371" s="99">
        <v>1008</v>
      </c>
      <c r="FT371" s="99">
        <v>988</v>
      </c>
      <c r="FU371" s="100">
        <v>992</v>
      </c>
      <c r="FV371" s="98">
        <v>1013</v>
      </c>
      <c r="FW371" s="99">
        <v>991</v>
      </c>
      <c r="FX371" s="99">
        <v>975</v>
      </c>
      <c r="FY371" s="99">
        <v>951</v>
      </c>
      <c r="FZ371" s="99">
        <v>937</v>
      </c>
      <c r="GA371" s="99">
        <v>933</v>
      </c>
      <c r="GB371" s="99">
        <v>891</v>
      </c>
      <c r="GC371" s="99">
        <v>893</v>
      </c>
      <c r="GD371" s="99">
        <v>883</v>
      </c>
      <c r="GE371" s="99">
        <v>904</v>
      </c>
      <c r="GF371" s="99">
        <v>864</v>
      </c>
      <c r="GG371" s="100">
        <v>873</v>
      </c>
      <c r="GH371" s="98">
        <v>907</v>
      </c>
      <c r="GI371" s="99">
        <v>891</v>
      </c>
      <c r="GJ371" s="99">
        <v>844</v>
      </c>
      <c r="GK371" s="99">
        <v>839</v>
      </c>
      <c r="GL371" s="99">
        <v>840</v>
      </c>
      <c r="GM371" s="99">
        <v>854</v>
      </c>
      <c r="GN371" s="99">
        <v>838</v>
      </c>
      <c r="GO371" s="99">
        <v>829</v>
      </c>
      <c r="GP371" s="99">
        <v>870</v>
      </c>
      <c r="GQ371" s="99">
        <v>824</v>
      </c>
      <c r="GR371" s="99">
        <v>816</v>
      </c>
      <c r="GS371" s="100">
        <v>804</v>
      </c>
      <c r="GT371" s="98">
        <v>832</v>
      </c>
      <c r="GU371" s="99">
        <v>824</v>
      </c>
      <c r="GV371" s="99">
        <v>754</v>
      </c>
      <c r="GW371" s="99">
        <v>757</v>
      </c>
      <c r="GX371" s="99">
        <v>544</v>
      </c>
      <c r="GY371" s="100">
        <v>746</v>
      </c>
      <c r="GZ371" s="291"/>
    </row>
    <row r="372" spans="2:208" x14ac:dyDescent="0.25">
      <c r="B372" s="96"/>
      <c r="C372" s="97" t="s">
        <v>420</v>
      </c>
      <c r="D372" s="100">
        <v>7</v>
      </c>
      <c r="E372" s="100">
        <v>7</v>
      </c>
      <c r="F372" s="100">
        <v>35</v>
      </c>
      <c r="G372" s="98">
        <v>36</v>
      </c>
      <c r="H372" s="99">
        <v>30</v>
      </c>
      <c r="I372" s="99">
        <v>29</v>
      </c>
      <c r="J372" s="99">
        <v>27</v>
      </c>
      <c r="K372" s="99">
        <v>39</v>
      </c>
      <c r="L372" s="99">
        <v>39</v>
      </c>
      <c r="M372" s="99">
        <v>41</v>
      </c>
      <c r="N372" s="99">
        <v>36</v>
      </c>
      <c r="O372" s="99">
        <v>31</v>
      </c>
      <c r="P372" s="99">
        <v>29</v>
      </c>
      <c r="Q372" s="99">
        <v>29</v>
      </c>
      <c r="R372" s="100">
        <v>29</v>
      </c>
      <c r="S372" s="99">
        <v>29</v>
      </c>
      <c r="T372" s="99">
        <v>29</v>
      </c>
      <c r="U372" s="99">
        <v>29</v>
      </c>
      <c r="V372" s="99">
        <v>31</v>
      </c>
      <c r="W372" s="99">
        <v>31</v>
      </c>
      <c r="X372" s="99">
        <v>31</v>
      </c>
      <c r="Y372" s="99">
        <v>31</v>
      </c>
      <c r="Z372" s="99">
        <v>32</v>
      </c>
      <c r="AA372" s="99">
        <v>31</v>
      </c>
      <c r="AB372" s="99">
        <v>32</v>
      </c>
      <c r="AC372" s="99">
        <v>29</v>
      </c>
      <c r="AD372" s="100">
        <v>29</v>
      </c>
      <c r="AE372" s="99">
        <v>30</v>
      </c>
      <c r="AF372" s="99">
        <v>29</v>
      </c>
      <c r="AG372" s="99">
        <v>29</v>
      </c>
      <c r="AH372" s="99">
        <v>32</v>
      </c>
      <c r="AI372" s="99">
        <v>32</v>
      </c>
      <c r="AJ372" s="99">
        <v>30</v>
      </c>
      <c r="AK372" s="99">
        <v>29</v>
      </c>
      <c r="AL372" s="99">
        <v>27</v>
      </c>
      <c r="AM372" s="99">
        <v>26</v>
      </c>
      <c r="AN372" s="99">
        <v>26</v>
      </c>
      <c r="AO372" s="99">
        <v>26</v>
      </c>
      <c r="AP372" s="100">
        <v>28</v>
      </c>
      <c r="AQ372" s="98">
        <v>29</v>
      </c>
      <c r="AR372" s="99">
        <v>29</v>
      </c>
      <c r="AS372" s="99">
        <v>16</v>
      </c>
      <c r="AT372" s="99">
        <v>17</v>
      </c>
      <c r="AU372" s="99">
        <v>20</v>
      </c>
      <c r="AV372" s="99">
        <v>19</v>
      </c>
      <c r="AW372" s="99">
        <v>20</v>
      </c>
      <c r="AX372" s="99">
        <v>23</v>
      </c>
      <c r="AY372" s="99">
        <v>24</v>
      </c>
      <c r="AZ372" s="99">
        <v>24</v>
      </c>
      <c r="BA372" s="99">
        <v>27</v>
      </c>
      <c r="BB372" s="100">
        <v>27</v>
      </c>
      <c r="BC372" s="98">
        <v>31</v>
      </c>
      <c r="BD372" s="99">
        <v>32</v>
      </c>
      <c r="BE372" s="99">
        <v>27</v>
      </c>
      <c r="BF372" s="99">
        <v>29</v>
      </c>
      <c r="BG372" s="99">
        <v>28</v>
      </c>
      <c r="BH372" s="99">
        <v>33</v>
      </c>
      <c r="BI372" s="99">
        <v>31</v>
      </c>
      <c r="BJ372" s="99">
        <v>30</v>
      </c>
      <c r="BK372" s="99">
        <v>32</v>
      </c>
      <c r="BL372" s="99">
        <v>27</v>
      </c>
      <c r="BM372" s="99">
        <v>30</v>
      </c>
      <c r="BN372" s="100">
        <v>23</v>
      </c>
      <c r="BO372" s="99">
        <v>30</v>
      </c>
      <c r="BP372" s="99">
        <v>28</v>
      </c>
      <c r="BQ372" s="99">
        <v>30</v>
      </c>
      <c r="BR372" s="99">
        <v>30</v>
      </c>
      <c r="BS372" s="99">
        <v>35</v>
      </c>
      <c r="BT372" s="99">
        <v>33</v>
      </c>
      <c r="BU372" s="99">
        <v>34</v>
      </c>
      <c r="BV372" s="99">
        <v>39</v>
      </c>
      <c r="BW372" s="99">
        <v>39</v>
      </c>
      <c r="BX372" s="99">
        <v>39</v>
      </c>
      <c r="BY372" s="99">
        <v>46</v>
      </c>
      <c r="BZ372" s="100">
        <v>42</v>
      </c>
      <c r="CA372" s="99">
        <v>41</v>
      </c>
      <c r="CB372" s="99">
        <v>41</v>
      </c>
      <c r="CC372" s="99">
        <v>41</v>
      </c>
      <c r="CD372" s="99">
        <v>33</v>
      </c>
      <c r="CE372" s="99">
        <v>38</v>
      </c>
      <c r="CF372" s="99">
        <v>36</v>
      </c>
      <c r="CG372" s="99">
        <v>42</v>
      </c>
      <c r="CH372" s="99">
        <v>39</v>
      </c>
      <c r="CI372" s="99">
        <v>40</v>
      </c>
      <c r="CJ372" s="99">
        <v>40</v>
      </c>
      <c r="CK372" s="99">
        <v>44</v>
      </c>
      <c r="CL372" s="100">
        <v>43</v>
      </c>
      <c r="CM372" s="98">
        <v>51</v>
      </c>
      <c r="CN372" s="99">
        <v>56</v>
      </c>
      <c r="CO372" s="99">
        <v>56</v>
      </c>
      <c r="CP372" s="99">
        <v>58</v>
      </c>
      <c r="CQ372" s="99">
        <v>60</v>
      </c>
      <c r="CR372" s="99">
        <v>62</v>
      </c>
      <c r="CS372" s="99">
        <v>59</v>
      </c>
      <c r="CT372" s="99">
        <v>65</v>
      </c>
      <c r="CU372" s="99">
        <v>67</v>
      </c>
      <c r="CV372" s="99">
        <v>70</v>
      </c>
      <c r="CW372" s="99">
        <v>70</v>
      </c>
      <c r="CX372" s="100">
        <v>59</v>
      </c>
      <c r="CY372" s="99">
        <v>63</v>
      </c>
      <c r="CZ372" s="99">
        <v>72</v>
      </c>
      <c r="DA372" s="99">
        <v>69</v>
      </c>
      <c r="DB372" s="99">
        <v>65</v>
      </c>
      <c r="DC372" s="99">
        <v>66</v>
      </c>
      <c r="DD372" s="99">
        <v>69</v>
      </c>
      <c r="DE372" s="99">
        <v>60</v>
      </c>
      <c r="DF372" s="99">
        <v>64</v>
      </c>
      <c r="DG372" s="99">
        <v>63</v>
      </c>
      <c r="DH372" s="99">
        <v>63</v>
      </c>
      <c r="DI372" s="99">
        <v>60</v>
      </c>
      <c r="DJ372" s="100">
        <v>61</v>
      </c>
      <c r="DL372" s="235"/>
      <c r="DM372" s="97" t="s">
        <v>254</v>
      </c>
      <c r="DN372" s="98">
        <v>1292</v>
      </c>
      <c r="DO372" s="99">
        <v>1320</v>
      </c>
      <c r="DP372" s="99">
        <v>1306</v>
      </c>
      <c r="DQ372" s="99">
        <v>1305</v>
      </c>
      <c r="DR372" s="99">
        <v>1234</v>
      </c>
      <c r="DS372" s="99">
        <v>1321</v>
      </c>
      <c r="DT372" s="99">
        <v>1330</v>
      </c>
      <c r="DU372" s="99">
        <v>1316</v>
      </c>
      <c r="DV372" s="99">
        <v>1328</v>
      </c>
      <c r="DW372" s="99">
        <v>1343</v>
      </c>
      <c r="DX372" s="99">
        <v>1294</v>
      </c>
      <c r="DY372" s="100">
        <v>1332</v>
      </c>
      <c r="DZ372" s="98">
        <v>1175</v>
      </c>
      <c r="EA372" s="99">
        <v>1218</v>
      </c>
      <c r="EB372" s="99">
        <v>1219</v>
      </c>
      <c r="EC372" s="99">
        <v>1266</v>
      </c>
      <c r="ED372" s="99">
        <v>1296</v>
      </c>
      <c r="EE372" s="99">
        <v>1337</v>
      </c>
      <c r="EF372" s="99">
        <v>1778</v>
      </c>
      <c r="EG372" s="99">
        <v>1416</v>
      </c>
      <c r="EH372" s="99">
        <v>1432</v>
      </c>
      <c r="EI372" s="99">
        <v>1438</v>
      </c>
      <c r="EJ372" s="99">
        <v>1459</v>
      </c>
      <c r="EK372" s="100">
        <v>1478</v>
      </c>
      <c r="EL372" s="99">
        <v>1546</v>
      </c>
      <c r="EM372" s="99">
        <v>1503</v>
      </c>
      <c r="EN372" s="99">
        <v>1525</v>
      </c>
      <c r="EO372" s="99">
        <v>1540</v>
      </c>
      <c r="EP372" s="99">
        <v>1559</v>
      </c>
      <c r="EQ372" s="99">
        <v>1706</v>
      </c>
      <c r="ER372" s="99">
        <v>1729</v>
      </c>
      <c r="ES372" s="99">
        <v>1718</v>
      </c>
      <c r="ET372" s="99">
        <v>1708</v>
      </c>
      <c r="EU372" s="99">
        <v>1732</v>
      </c>
      <c r="EV372" s="99">
        <v>1726</v>
      </c>
      <c r="EW372" s="100">
        <v>1719</v>
      </c>
      <c r="EX372" s="98">
        <v>1793</v>
      </c>
      <c r="EY372" s="99">
        <v>1781</v>
      </c>
      <c r="EZ372" s="99">
        <v>1765</v>
      </c>
      <c r="FA372" s="99">
        <v>1758</v>
      </c>
      <c r="FB372" s="99">
        <v>1767</v>
      </c>
      <c r="FC372" s="99">
        <v>1787</v>
      </c>
      <c r="FD372" s="99">
        <v>1803</v>
      </c>
      <c r="FE372" s="99">
        <v>1807</v>
      </c>
      <c r="FF372" s="99">
        <v>1827</v>
      </c>
      <c r="FG372" s="99">
        <v>1859</v>
      </c>
      <c r="FH372" s="99">
        <v>1796</v>
      </c>
      <c r="FI372" s="100">
        <v>1795</v>
      </c>
      <c r="FJ372" s="98">
        <v>1889</v>
      </c>
      <c r="FK372" s="99">
        <v>1869</v>
      </c>
      <c r="FL372" s="99">
        <v>1884</v>
      </c>
      <c r="FM372" s="99">
        <v>1900</v>
      </c>
      <c r="FN372" s="99">
        <v>1878</v>
      </c>
      <c r="FO372" s="99">
        <v>1890</v>
      </c>
      <c r="FP372" s="99">
        <v>1877</v>
      </c>
      <c r="FQ372" s="99">
        <v>1857</v>
      </c>
      <c r="FR372" s="99">
        <v>1829</v>
      </c>
      <c r="FS372" s="99">
        <v>1825</v>
      </c>
      <c r="FT372" s="99">
        <v>1769</v>
      </c>
      <c r="FU372" s="100">
        <v>1788</v>
      </c>
      <c r="FV372" s="98">
        <v>1756</v>
      </c>
      <c r="FW372" s="99">
        <v>1755</v>
      </c>
      <c r="FX372" s="99">
        <v>1734</v>
      </c>
      <c r="FY372" s="99">
        <v>1712</v>
      </c>
      <c r="FZ372" s="99">
        <v>1718</v>
      </c>
      <c r="GA372" s="99">
        <v>1711</v>
      </c>
      <c r="GB372" s="99">
        <v>1672</v>
      </c>
      <c r="GC372" s="99">
        <v>1639</v>
      </c>
      <c r="GD372" s="99">
        <v>1625</v>
      </c>
      <c r="GE372" s="99">
        <v>1619</v>
      </c>
      <c r="GF372" s="99">
        <v>1589</v>
      </c>
      <c r="GG372" s="100">
        <v>1568</v>
      </c>
      <c r="GH372" s="98">
        <v>1562</v>
      </c>
      <c r="GI372" s="99">
        <v>1535</v>
      </c>
      <c r="GJ372" s="99">
        <v>1506</v>
      </c>
      <c r="GK372" s="99">
        <v>1496</v>
      </c>
      <c r="GL372" s="99">
        <v>1436</v>
      </c>
      <c r="GM372" s="99">
        <v>1447</v>
      </c>
      <c r="GN372" s="99">
        <v>1411</v>
      </c>
      <c r="GO372" s="99">
        <v>1391</v>
      </c>
      <c r="GP372" s="99">
        <v>1465</v>
      </c>
      <c r="GQ372" s="99">
        <v>1353</v>
      </c>
      <c r="GR372" s="99">
        <v>1324</v>
      </c>
      <c r="GS372" s="100">
        <v>1299</v>
      </c>
      <c r="GT372" s="98">
        <v>1315</v>
      </c>
      <c r="GU372" s="99">
        <v>1313</v>
      </c>
      <c r="GV372" s="99">
        <v>1261</v>
      </c>
      <c r="GW372" s="99">
        <v>1282</v>
      </c>
      <c r="GX372" s="99">
        <v>870</v>
      </c>
      <c r="GY372" s="100">
        <v>1265</v>
      </c>
      <c r="GZ372" s="291"/>
    </row>
    <row r="373" spans="2:208" x14ac:dyDescent="0.25">
      <c r="B373" s="115"/>
      <c r="C373" s="116" t="s">
        <v>421</v>
      </c>
      <c r="D373" s="119">
        <v>4</v>
      </c>
      <c r="E373" s="119">
        <v>4</v>
      </c>
      <c r="F373" s="119">
        <v>4</v>
      </c>
      <c r="G373" s="117">
        <v>4</v>
      </c>
      <c r="H373" s="118">
        <v>5</v>
      </c>
      <c r="I373" s="118">
        <v>5</v>
      </c>
      <c r="J373" s="118">
        <v>5</v>
      </c>
      <c r="K373" s="118">
        <v>4</v>
      </c>
      <c r="L373" s="118">
        <v>5</v>
      </c>
      <c r="M373" s="118">
        <v>5</v>
      </c>
      <c r="N373" s="118">
        <v>5</v>
      </c>
      <c r="O373" s="118">
        <v>8</v>
      </c>
      <c r="P373" s="118">
        <v>8</v>
      </c>
      <c r="Q373" s="118">
        <v>8</v>
      </c>
      <c r="R373" s="119">
        <v>8</v>
      </c>
      <c r="S373" s="118">
        <v>7</v>
      </c>
      <c r="T373" s="118">
        <v>8</v>
      </c>
      <c r="U373" s="118">
        <v>7</v>
      </c>
      <c r="V373" s="118">
        <v>7</v>
      </c>
      <c r="W373" s="118">
        <v>7</v>
      </c>
      <c r="X373" s="118">
        <v>6</v>
      </c>
      <c r="Y373" s="118">
        <v>7</v>
      </c>
      <c r="Z373" s="118">
        <v>8</v>
      </c>
      <c r="AA373" s="118">
        <v>8</v>
      </c>
      <c r="AB373" s="118">
        <v>7</v>
      </c>
      <c r="AC373" s="118">
        <v>9</v>
      </c>
      <c r="AD373" s="119">
        <v>9</v>
      </c>
      <c r="AE373" s="118">
        <v>8</v>
      </c>
      <c r="AF373" s="118">
        <v>8</v>
      </c>
      <c r="AG373" s="118">
        <v>8</v>
      </c>
      <c r="AH373" s="118">
        <v>8</v>
      </c>
      <c r="AI373" s="118">
        <v>8</v>
      </c>
      <c r="AJ373" s="118">
        <v>8</v>
      </c>
      <c r="AK373" s="118">
        <v>8</v>
      </c>
      <c r="AL373" s="118">
        <v>8</v>
      </c>
      <c r="AM373" s="118">
        <v>3</v>
      </c>
      <c r="AN373" s="118">
        <v>5</v>
      </c>
      <c r="AO373" s="118">
        <v>7</v>
      </c>
      <c r="AP373" s="119">
        <v>4</v>
      </c>
      <c r="AQ373" s="117">
        <v>2</v>
      </c>
      <c r="AR373" s="118">
        <v>2</v>
      </c>
      <c r="AS373" s="118">
        <v>3</v>
      </c>
      <c r="AT373" s="118">
        <v>4</v>
      </c>
      <c r="AU373" s="118">
        <v>4</v>
      </c>
      <c r="AV373" s="118">
        <v>3</v>
      </c>
      <c r="AW373" s="118">
        <v>3</v>
      </c>
      <c r="AX373" s="118">
        <v>5</v>
      </c>
      <c r="AY373" s="118">
        <v>5</v>
      </c>
      <c r="AZ373" s="118">
        <v>5</v>
      </c>
      <c r="BA373" s="118">
        <v>4</v>
      </c>
      <c r="BB373" s="119">
        <v>4</v>
      </c>
      <c r="BC373" s="117">
        <v>4</v>
      </c>
      <c r="BD373" s="118">
        <v>4</v>
      </c>
      <c r="BE373" s="118">
        <v>5</v>
      </c>
      <c r="BF373" s="118">
        <v>5</v>
      </c>
      <c r="BG373" s="118">
        <v>6</v>
      </c>
      <c r="BH373" s="118">
        <v>6</v>
      </c>
      <c r="BI373" s="118">
        <v>6</v>
      </c>
      <c r="BJ373" s="118">
        <v>6</v>
      </c>
      <c r="BK373" s="118">
        <v>5</v>
      </c>
      <c r="BL373" s="118">
        <v>7</v>
      </c>
      <c r="BM373" s="118">
        <v>6</v>
      </c>
      <c r="BN373" s="119">
        <v>6</v>
      </c>
      <c r="BO373" s="118">
        <v>6</v>
      </c>
      <c r="BP373" s="118">
        <v>6</v>
      </c>
      <c r="BQ373" s="118">
        <v>6</v>
      </c>
      <c r="BR373" s="118">
        <v>9</v>
      </c>
      <c r="BS373" s="118">
        <v>12</v>
      </c>
      <c r="BT373" s="118">
        <v>7</v>
      </c>
      <c r="BU373" s="118">
        <v>9</v>
      </c>
      <c r="BV373" s="118">
        <v>6</v>
      </c>
      <c r="BW373" s="118">
        <v>8</v>
      </c>
      <c r="BX373" s="118">
        <v>8</v>
      </c>
      <c r="BY373" s="118">
        <v>7</v>
      </c>
      <c r="BZ373" s="119">
        <v>9</v>
      </c>
      <c r="CA373" s="118">
        <v>10</v>
      </c>
      <c r="CB373" s="118">
        <v>8</v>
      </c>
      <c r="CC373" s="118">
        <v>8</v>
      </c>
      <c r="CD373" s="118">
        <v>7</v>
      </c>
      <c r="CE373" s="118">
        <v>7</v>
      </c>
      <c r="CF373" s="118">
        <v>7</v>
      </c>
      <c r="CG373" s="118">
        <v>8</v>
      </c>
      <c r="CH373" s="118">
        <v>8</v>
      </c>
      <c r="CI373" s="118">
        <v>9</v>
      </c>
      <c r="CJ373" s="118">
        <v>10</v>
      </c>
      <c r="CK373" s="118">
        <v>11</v>
      </c>
      <c r="CL373" s="119">
        <v>10</v>
      </c>
      <c r="CM373" s="117">
        <v>14</v>
      </c>
      <c r="CN373" s="118">
        <v>13</v>
      </c>
      <c r="CO373" s="118">
        <v>11</v>
      </c>
      <c r="CP373" s="118">
        <v>13</v>
      </c>
      <c r="CQ373" s="118">
        <v>14</v>
      </c>
      <c r="CR373" s="118">
        <v>18</v>
      </c>
      <c r="CS373" s="118">
        <v>14</v>
      </c>
      <c r="CT373" s="118">
        <v>14</v>
      </c>
      <c r="CU373" s="118">
        <v>14</v>
      </c>
      <c r="CV373" s="118">
        <v>14</v>
      </c>
      <c r="CW373" s="118">
        <v>13</v>
      </c>
      <c r="CX373" s="119">
        <v>14</v>
      </c>
      <c r="CY373" s="118">
        <v>14</v>
      </c>
      <c r="CZ373" s="118">
        <v>11</v>
      </c>
      <c r="DA373" s="118">
        <v>9</v>
      </c>
      <c r="DB373" s="118">
        <v>14</v>
      </c>
      <c r="DC373" s="118">
        <v>16</v>
      </c>
      <c r="DD373" s="118">
        <v>16</v>
      </c>
      <c r="DE373" s="118">
        <v>14</v>
      </c>
      <c r="DF373" s="118">
        <v>13</v>
      </c>
      <c r="DG373" s="118">
        <v>16</v>
      </c>
      <c r="DH373" s="118">
        <v>11</v>
      </c>
      <c r="DI373" s="118">
        <v>9</v>
      </c>
      <c r="DJ373" s="119">
        <v>12</v>
      </c>
      <c r="DL373" s="235"/>
      <c r="DM373" s="97" t="s">
        <v>255</v>
      </c>
      <c r="DN373" s="98">
        <v>1078</v>
      </c>
      <c r="DO373" s="99">
        <v>1081</v>
      </c>
      <c r="DP373" s="99">
        <v>1090</v>
      </c>
      <c r="DQ373" s="99">
        <v>1098</v>
      </c>
      <c r="DR373" s="99">
        <v>1212</v>
      </c>
      <c r="DS373" s="99">
        <v>1115</v>
      </c>
      <c r="DT373" s="99">
        <v>1127</v>
      </c>
      <c r="DU373" s="99">
        <v>1113</v>
      </c>
      <c r="DV373" s="99">
        <v>1117</v>
      </c>
      <c r="DW373" s="99">
        <v>1119</v>
      </c>
      <c r="DX373" s="99">
        <v>1089</v>
      </c>
      <c r="DY373" s="100">
        <v>1104</v>
      </c>
      <c r="DZ373" s="98">
        <v>1147</v>
      </c>
      <c r="EA373" s="99">
        <v>1125</v>
      </c>
      <c r="EB373" s="99">
        <v>1086</v>
      </c>
      <c r="EC373" s="99">
        <v>1145</v>
      </c>
      <c r="ED373" s="99">
        <v>1175</v>
      </c>
      <c r="EE373" s="99">
        <v>1189</v>
      </c>
      <c r="EF373" s="99">
        <v>1250</v>
      </c>
      <c r="EG373" s="99">
        <v>1300</v>
      </c>
      <c r="EH373" s="99">
        <v>1316</v>
      </c>
      <c r="EI373" s="99">
        <v>1329</v>
      </c>
      <c r="EJ373" s="99">
        <v>1332</v>
      </c>
      <c r="EK373" s="100">
        <v>1373</v>
      </c>
      <c r="EL373" s="99">
        <v>1415</v>
      </c>
      <c r="EM373" s="99">
        <v>1435</v>
      </c>
      <c r="EN373" s="99">
        <v>1415</v>
      </c>
      <c r="EO373" s="99">
        <v>1439</v>
      </c>
      <c r="EP373" s="99">
        <v>1449</v>
      </c>
      <c r="EQ373" s="99">
        <v>1527</v>
      </c>
      <c r="ER373" s="99">
        <v>1553</v>
      </c>
      <c r="ES373" s="99">
        <v>1554</v>
      </c>
      <c r="ET373" s="99">
        <v>1530</v>
      </c>
      <c r="EU373" s="99">
        <v>1550</v>
      </c>
      <c r="EV373" s="99">
        <v>1532</v>
      </c>
      <c r="EW373" s="100">
        <v>1508</v>
      </c>
      <c r="EX373" s="98">
        <v>1570</v>
      </c>
      <c r="EY373" s="99">
        <v>1587</v>
      </c>
      <c r="EZ373" s="99">
        <v>1601</v>
      </c>
      <c r="FA373" s="99">
        <v>1599</v>
      </c>
      <c r="FB373" s="99">
        <v>1588</v>
      </c>
      <c r="FC373" s="99">
        <v>1578</v>
      </c>
      <c r="FD373" s="99">
        <v>1588</v>
      </c>
      <c r="FE373" s="99">
        <v>1595</v>
      </c>
      <c r="FF373" s="99">
        <v>1584</v>
      </c>
      <c r="FG373" s="99">
        <v>1615</v>
      </c>
      <c r="FH373" s="99">
        <v>1597</v>
      </c>
      <c r="FI373" s="100">
        <v>1580</v>
      </c>
      <c r="FJ373" s="98">
        <v>1660</v>
      </c>
      <c r="FK373" s="99">
        <v>1641</v>
      </c>
      <c r="FL373" s="99">
        <v>1658</v>
      </c>
      <c r="FM373" s="99">
        <v>1664</v>
      </c>
      <c r="FN373" s="99">
        <v>1650</v>
      </c>
      <c r="FO373" s="99">
        <v>1642</v>
      </c>
      <c r="FP373" s="99">
        <v>1641</v>
      </c>
      <c r="FQ373" s="99">
        <v>1616</v>
      </c>
      <c r="FR373" s="99">
        <v>1572</v>
      </c>
      <c r="FS373" s="99">
        <v>1556</v>
      </c>
      <c r="FT373" s="99">
        <v>1486</v>
      </c>
      <c r="FU373" s="100">
        <v>1507</v>
      </c>
      <c r="FV373" s="98">
        <v>1497</v>
      </c>
      <c r="FW373" s="99">
        <v>1469</v>
      </c>
      <c r="FX373" s="99">
        <v>1432</v>
      </c>
      <c r="FY373" s="99">
        <v>1406</v>
      </c>
      <c r="FZ373" s="99">
        <v>1412</v>
      </c>
      <c r="GA373" s="99">
        <v>1396</v>
      </c>
      <c r="GB373" s="99">
        <v>1358</v>
      </c>
      <c r="GC373" s="99">
        <v>1343</v>
      </c>
      <c r="GD373" s="99">
        <v>1303</v>
      </c>
      <c r="GE373" s="99">
        <v>1267</v>
      </c>
      <c r="GF373" s="99">
        <v>1228</v>
      </c>
      <c r="GG373" s="100">
        <v>1195</v>
      </c>
      <c r="GH373" s="98">
        <v>1166</v>
      </c>
      <c r="GI373" s="99">
        <v>1139</v>
      </c>
      <c r="GJ373" s="99">
        <v>1142</v>
      </c>
      <c r="GK373" s="99">
        <v>1124</v>
      </c>
      <c r="GL373" s="99">
        <v>1060</v>
      </c>
      <c r="GM373" s="99">
        <v>1040</v>
      </c>
      <c r="GN373" s="99">
        <v>1025</v>
      </c>
      <c r="GO373" s="99">
        <v>1022</v>
      </c>
      <c r="GP373" s="99">
        <v>1095</v>
      </c>
      <c r="GQ373" s="99">
        <v>995</v>
      </c>
      <c r="GR373" s="99">
        <v>955</v>
      </c>
      <c r="GS373" s="100">
        <v>925</v>
      </c>
      <c r="GT373" s="98">
        <v>933</v>
      </c>
      <c r="GU373" s="99">
        <v>926</v>
      </c>
      <c r="GV373" s="99">
        <v>853</v>
      </c>
      <c r="GW373" s="99">
        <v>864</v>
      </c>
      <c r="GX373" s="99">
        <v>638</v>
      </c>
      <c r="GY373" s="100">
        <v>838</v>
      </c>
      <c r="GZ373" s="291"/>
    </row>
    <row r="374" spans="2:208" ht="13" thickBot="1" x14ac:dyDescent="0.3">
      <c r="B374" s="115"/>
      <c r="C374" s="116" t="s">
        <v>422</v>
      </c>
      <c r="D374" s="119">
        <v>43</v>
      </c>
      <c r="E374" s="119">
        <v>58</v>
      </c>
      <c r="F374" s="119">
        <v>64</v>
      </c>
      <c r="G374" s="117">
        <v>69</v>
      </c>
      <c r="H374" s="118">
        <v>61</v>
      </c>
      <c r="I374" s="118">
        <v>64</v>
      </c>
      <c r="J374" s="118">
        <v>69</v>
      </c>
      <c r="K374" s="118">
        <v>81</v>
      </c>
      <c r="L374" s="118">
        <v>80</v>
      </c>
      <c r="M374" s="118">
        <v>85</v>
      </c>
      <c r="N374" s="118">
        <v>79</v>
      </c>
      <c r="O374" s="118">
        <v>79</v>
      </c>
      <c r="P374" s="118">
        <v>79</v>
      </c>
      <c r="Q374" s="118">
        <v>78</v>
      </c>
      <c r="R374" s="119">
        <v>78</v>
      </c>
      <c r="S374" s="118">
        <v>78</v>
      </c>
      <c r="T374" s="118">
        <v>78</v>
      </c>
      <c r="U374" s="118">
        <v>78</v>
      </c>
      <c r="V374" s="118">
        <v>77</v>
      </c>
      <c r="W374" s="118">
        <v>79</v>
      </c>
      <c r="X374" s="118">
        <v>78</v>
      </c>
      <c r="Y374" s="118">
        <v>75</v>
      </c>
      <c r="Z374" s="118">
        <v>75</v>
      </c>
      <c r="AA374" s="118">
        <v>73</v>
      </c>
      <c r="AB374" s="118">
        <v>75</v>
      </c>
      <c r="AC374" s="118">
        <v>69</v>
      </c>
      <c r="AD374" s="119">
        <v>66</v>
      </c>
      <c r="AE374" s="118">
        <v>65</v>
      </c>
      <c r="AF374" s="118">
        <v>65</v>
      </c>
      <c r="AG374" s="118">
        <v>63</v>
      </c>
      <c r="AH374" s="118">
        <v>65</v>
      </c>
      <c r="AI374" s="118">
        <v>64</v>
      </c>
      <c r="AJ374" s="118">
        <v>62</v>
      </c>
      <c r="AK374" s="118">
        <v>61</v>
      </c>
      <c r="AL374" s="118">
        <v>57</v>
      </c>
      <c r="AM374" s="118">
        <v>54</v>
      </c>
      <c r="AN374" s="118">
        <v>52</v>
      </c>
      <c r="AO374" s="118">
        <v>53</v>
      </c>
      <c r="AP374" s="119">
        <v>59</v>
      </c>
      <c r="AQ374" s="117">
        <v>56</v>
      </c>
      <c r="AR374" s="118">
        <v>56</v>
      </c>
      <c r="AS374" s="118">
        <v>29</v>
      </c>
      <c r="AT374" s="118">
        <v>33</v>
      </c>
      <c r="AU374" s="118">
        <v>33</v>
      </c>
      <c r="AV374" s="118">
        <v>35</v>
      </c>
      <c r="AW374" s="118">
        <v>36</v>
      </c>
      <c r="AX374" s="118">
        <v>39</v>
      </c>
      <c r="AY374" s="118">
        <v>41</v>
      </c>
      <c r="AZ374" s="118">
        <v>45</v>
      </c>
      <c r="BA374" s="118">
        <v>41</v>
      </c>
      <c r="BB374" s="119">
        <v>40</v>
      </c>
      <c r="BC374" s="117">
        <v>51</v>
      </c>
      <c r="BD374" s="118">
        <v>50</v>
      </c>
      <c r="BE374" s="118">
        <v>51</v>
      </c>
      <c r="BF374" s="118">
        <v>48</v>
      </c>
      <c r="BG374" s="118">
        <v>51</v>
      </c>
      <c r="BH374" s="118">
        <v>54</v>
      </c>
      <c r="BI374" s="118">
        <v>54</v>
      </c>
      <c r="BJ374" s="118">
        <v>53</v>
      </c>
      <c r="BK374" s="118">
        <v>56</v>
      </c>
      <c r="BL374" s="118">
        <v>52</v>
      </c>
      <c r="BM374" s="118">
        <v>55</v>
      </c>
      <c r="BN374" s="119">
        <v>62</v>
      </c>
      <c r="BO374" s="118">
        <v>63</v>
      </c>
      <c r="BP374" s="118">
        <v>60</v>
      </c>
      <c r="BQ374" s="118">
        <v>69</v>
      </c>
      <c r="BR374" s="118">
        <v>74</v>
      </c>
      <c r="BS374" s="118">
        <v>79</v>
      </c>
      <c r="BT374" s="118">
        <v>75</v>
      </c>
      <c r="BU374" s="118">
        <v>74</v>
      </c>
      <c r="BV374" s="118">
        <v>78</v>
      </c>
      <c r="BW374" s="118">
        <v>82</v>
      </c>
      <c r="BX374" s="118">
        <v>78</v>
      </c>
      <c r="BY374" s="118">
        <v>77</v>
      </c>
      <c r="BZ374" s="119">
        <v>75</v>
      </c>
      <c r="CA374" s="118">
        <v>84</v>
      </c>
      <c r="CB374" s="118">
        <v>74</v>
      </c>
      <c r="CC374" s="118">
        <v>86</v>
      </c>
      <c r="CD374" s="118">
        <v>84</v>
      </c>
      <c r="CE374" s="118">
        <v>85</v>
      </c>
      <c r="CF374" s="118">
        <v>94</v>
      </c>
      <c r="CG374" s="118">
        <v>94</v>
      </c>
      <c r="CH374" s="118">
        <v>95</v>
      </c>
      <c r="CI374" s="118">
        <v>106</v>
      </c>
      <c r="CJ374" s="118">
        <v>106</v>
      </c>
      <c r="CK374" s="118">
        <v>107</v>
      </c>
      <c r="CL374" s="119">
        <v>103</v>
      </c>
      <c r="CM374" s="117">
        <v>115</v>
      </c>
      <c r="CN374" s="118">
        <v>114</v>
      </c>
      <c r="CO374" s="118">
        <v>119</v>
      </c>
      <c r="CP374" s="118">
        <v>110</v>
      </c>
      <c r="CQ374" s="118">
        <v>111</v>
      </c>
      <c r="CR374" s="118">
        <v>119</v>
      </c>
      <c r="CS374" s="118">
        <v>118</v>
      </c>
      <c r="CT374" s="118">
        <v>119</v>
      </c>
      <c r="CU374" s="118">
        <v>123</v>
      </c>
      <c r="CV374" s="118">
        <v>118</v>
      </c>
      <c r="CW374" s="118">
        <v>121</v>
      </c>
      <c r="CX374" s="119">
        <v>116</v>
      </c>
      <c r="CY374" s="118">
        <v>117</v>
      </c>
      <c r="CZ374" s="118">
        <v>116</v>
      </c>
      <c r="DA374" s="118">
        <v>124</v>
      </c>
      <c r="DB374" s="118">
        <v>125</v>
      </c>
      <c r="DC374" s="118">
        <v>124</v>
      </c>
      <c r="DD374" s="118">
        <v>134</v>
      </c>
      <c r="DE374" s="118">
        <v>127</v>
      </c>
      <c r="DF374" s="118">
        <v>129</v>
      </c>
      <c r="DG374" s="118">
        <v>124</v>
      </c>
      <c r="DH374" s="118">
        <v>123</v>
      </c>
      <c r="DI374" s="118">
        <v>120</v>
      </c>
      <c r="DJ374" s="119">
        <v>113</v>
      </c>
      <c r="DL374" s="235"/>
      <c r="DM374" s="97" t="s">
        <v>263</v>
      </c>
      <c r="DN374" s="98">
        <v>501</v>
      </c>
      <c r="DO374" s="99">
        <v>501</v>
      </c>
      <c r="DP374" s="99">
        <v>485</v>
      </c>
      <c r="DQ374" s="99">
        <v>492</v>
      </c>
      <c r="DR374" s="99">
        <v>458</v>
      </c>
      <c r="DS374" s="99">
        <v>489</v>
      </c>
      <c r="DT374" s="99">
        <v>477</v>
      </c>
      <c r="DU374" s="99">
        <v>468</v>
      </c>
      <c r="DV374" s="99">
        <v>466</v>
      </c>
      <c r="DW374" s="99">
        <v>486</v>
      </c>
      <c r="DX374" s="99">
        <v>464</v>
      </c>
      <c r="DY374" s="100">
        <v>474</v>
      </c>
      <c r="DZ374" s="98">
        <v>804</v>
      </c>
      <c r="EA374" s="99">
        <v>802</v>
      </c>
      <c r="EB374" s="99">
        <v>811</v>
      </c>
      <c r="EC374" s="99">
        <v>805</v>
      </c>
      <c r="ED374" s="99">
        <v>809</v>
      </c>
      <c r="EE374" s="99">
        <v>810</v>
      </c>
      <c r="EF374" s="99">
        <v>862</v>
      </c>
      <c r="EG374" s="99">
        <v>947</v>
      </c>
      <c r="EH374" s="99">
        <v>1013</v>
      </c>
      <c r="EI374" s="99">
        <v>997</v>
      </c>
      <c r="EJ374" s="99">
        <v>981</v>
      </c>
      <c r="EK374" s="100">
        <v>981</v>
      </c>
      <c r="EL374" s="99">
        <v>993</v>
      </c>
      <c r="EM374" s="99">
        <v>1010</v>
      </c>
      <c r="EN374" s="99">
        <v>983</v>
      </c>
      <c r="EO374" s="99">
        <v>1002</v>
      </c>
      <c r="EP374" s="99">
        <v>1020</v>
      </c>
      <c r="EQ374" s="99">
        <v>1044</v>
      </c>
      <c r="ER374" s="99">
        <v>1038</v>
      </c>
      <c r="ES374" s="99">
        <v>1035</v>
      </c>
      <c r="ET374" s="99">
        <v>1039</v>
      </c>
      <c r="EU374" s="99">
        <v>1033</v>
      </c>
      <c r="EV374" s="99">
        <v>1013</v>
      </c>
      <c r="EW374" s="100">
        <v>1005</v>
      </c>
      <c r="EX374" s="98">
        <v>1030</v>
      </c>
      <c r="EY374" s="99">
        <v>1026</v>
      </c>
      <c r="EZ374" s="99">
        <v>1027</v>
      </c>
      <c r="FA374" s="99">
        <v>1019</v>
      </c>
      <c r="FB374" s="99">
        <v>988</v>
      </c>
      <c r="FC374" s="99">
        <v>1019</v>
      </c>
      <c r="FD374" s="99">
        <v>1012</v>
      </c>
      <c r="FE374" s="99">
        <v>1010</v>
      </c>
      <c r="FF374" s="99">
        <v>988</v>
      </c>
      <c r="FG374" s="99">
        <v>991</v>
      </c>
      <c r="FH374" s="99">
        <v>979</v>
      </c>
      <c r="FI374" s="100">
        <v>982</v>
      </c>
      <c r="FJ374" s="98">
        <v>995</v>
      </c>
      <c r="FK374" s="99">
        <v>992</v>
      </c>
      <c r="FL374" s="99">
        <v>978</v>
      </c>
      <c r="FM374" s="99">
        <v>974</v>
      </c>
      <c r="FN374" s="99">
        <v>959</v>
      </c>
      <c r="FO374" s="99">
        <v>957</v>
      </c>
      <c r="FP374" s="99">
        <v>961</v>
      </c>
      <c r="FQ374" s="99">
        <v>942</v>
      </c>
      <c r="FR374" s="99">
        <v>933</v>
      </c>
      <c r="FS374" s="99">
        <v>927</v>
      </c>
      <c r="FT374" s="99">
        <v>912</v>
      </c>
      <c r="FU374" s="100">
        <v>896</v>
      </c>
      <c r="FV374" s="98">
        <v>909</v>
      </c>
      <c r="FW374" s="99">
        <v>900</v>
      </c>
      <c r="FX374" s="99">
        <v>879</v>
      </c>
      <c r="FY374" s="99">
        <v>866</v>
      </c>
      <c r="FZ374" s="99">
        <v>856</v>
      </c>
      <c r="GA374" s="99">
        <v>857</v>
      </c>
      <c r="GB374" s="99">
        <v>834</v>
      </c>
      <c r="GC374" s="99">
        <v>827</v>
      </c>
      <c r="GD374" s="99">
        <v>831</v>
      </c>
      <c r="GE374" s="99">
        <v>816</v>
      </c>
      <c r="GF374" s="99">
        <v>800</v>
      </c>
      <c r="GG374" s="100">
        <v>782</v>
      </c>
      <c r="GH374" s="98">
        <v>773</v>
      </c>
      <c r="GI374" s="99">
        <v>769</v>
      </c>
      <c r="GJ374" s="99">
        <v>752</v>
      </c>
      <c r="GK374" s="99">
        <v>754</v>
      </c>
      <c r="GL374" s="99">
        <v>753</v>
      </c>
      <c r="GM374" s="99">
        <v>750</v>
      </c>
      <c r="GN374" s="99">
        <v>725</v>
      </c>
      <c r="GO374" s="99">
        <v>729</v>
      </c>
      <c r="GP374" s="99">
        <v>721</v>
      </c>
      <c r="GQ374" s="99">
        <v>704</v>
      </c>
      <c r="GR374" s="99">
        <v>695</v>
      </c>
      <c r="GS374" s="100">
        <v>683</v>
      </c>
      <c r="GT374" s="98">
        <v>691</v>
      </c>
      <c r="GU374" s="99">
        <v>681</v>
      </c>
      <c r="GV374" s="99">
        <v>590</v>
      </c>
      <c r="GW374" s="99">
        <v>577</v>
      </c>
      <c r="GX374" s="99">
        <v>365</v>
      </c>
      <c r="GY374" s="100">
        <v>575</v>
      </c>
      <c r="GZ374" s="291"/>
    </row>
    <row r="375" spans="2:208" ht="13" thickBot="1" x14ac:dyDescent="0.3">
      <c r="B375" s="106" t="s">
        <v>423</v>
      </c>
      <c r="C375" s="107"/>
      <c r="D375" s="110">
        <f t="shared" ref="D375:AS375" si="346">SUM(D371:D374)</f>
        <v>21279</v>
      </c>
      <c r="E375" s="110">
        <f t="shared" si="346"/>
        <v>24398</v>
      </c>
      <c r="F375" s="110">
        <f t="shared" si="346"/>
        <v>26990</v>
      </c>
      <c r="G375" s="108">
        <f t="shared" si="346"/>
        <v>27693</v>
      </c>
      <c r="H375" s="109">
        <f t="shared" si="346"/>
        <v>27477</v>
      </c>
      <c r="I375" s="109">
        <f t="shared" si="346"/>
        <v>27656</v>
      </c>
      <c r="J375" s="109">
        <f t="shared" si="346"/>
        <v>27874</v>
      </c>
      <c r="K375" s="109">
        <f t="shared" si="346"/>
        <v>28256</v>
      </c>
      <c r="L375" s="109">
        <f t="shared" si="346"/>
        <v>28801</v>
      </c>
      <c r="M375" s="109">
        <f t="shared" si="346"/>
        <v>28904</v>
      </c>
      <c r="N375" s="109">
        <f t="shared" si="346"/>
        <v>29156</v>
      </c>
      <c r="O375" s="109">
        <f t="shared" si="346"/>
        <v>29295</v>
      </c>
      <c r="P375" s="109">
        <f t="shared" si="346"/>
        <v>29442</v>
      </c>
      <c r="Q375" s="109">
        <f t="shared" si="346"/>
        <v>29592</v>
      </c>
      <c r="R375" s="110">
        <f t="shared" si="346"/>
        <v>29969</v>
      </c>
      <c r="S375" s="109">
        <f t="shared" si="346"/>
        <v>30086</v>
      </c>
      <c r="T375" s="109">
        <f t="shared" si="346"/>
        <v>30394</v>
      </c>
      <c r="U375" s="109">
        <f t="shared" si="346"/>
        <v>30505</v>
      </c>
      <c r="V375" s="109">
        <f t="shared" si="346"/>
        <v>30721</v>
      </c>
      <c r="W375" s="109">
        <f t="shared" si="346"/>
        <v>30847</v>
      </c>
      <c r="X375" s="109">
        <f t="shared" si="346"/>
        <v>30577</v>
      </c>
      <c r="Y375" s="109">
        <f t="shared" si="346"/>
        <v>30379</v>
      </c>
      <c r="Z375" s="109">
        <f t="shared" si="346"/>
        <v>30486</v>
      </c>
      <c r="AA375" s="109">
        <f t="shared" si="346"/>
        <v>30374</v>
      </c>
      <c r="AB375" s="109">
        <f t="shared" si="346"/>
        <v>29940</v>
      </c>
      <c r="AC375" s="109">
        <f t="shared" si="346"/>
        <v>26263</v>
      </c>
      <c r="AD375" s="110">
        <f t="shared" si="346"/>
        <v>28999</v>
      </c>
      <c r="AE375" s="109">
        <f t="shared" si="346"/>
        <v>28436</v>
      </c>
      <c r="AF375" s="109">
        <f t="shared" si="346"/>
        <v>28131</v>
      </c>
      <c r="AG375" s="109">
        <f t="shared" si="346"/>
        <v>28149</v>
      </c>
      <c r="AH375" s="109">
        <f t="shared" si="346"/>
        <v>27967</v>
      </c>
      <c r="AI375" s="109">
        <f t="shared" si="346"/>
        <v>27553</v>
      </c>
      <c r="AJ375" s="109">
        <f t="shared" si="346"/>
        <v>27114</v>
      </c>
      <c r="AK375" s="109">
        <f t="shared" si="346"/>
        <v>26645</v>
      </c>
      <c r="AL375" s="109">
        <f t="shared" si="346"/>
        <v>26126</v>
      </c>
      <c r="AM375" s="109">
        <f t="shared" si="346"/>
        <v>25546</v>
      </c>
      <c r="AN375" s="109">
        <f t="shared" si="346"/>
        <v>25447</v>
      </c>
      <c r="AO375" s="109">
        <f t="shared" si="346"/>
        <v>25963</v>
      </c>
      <c r="AP375" s="110">
        <f t="shared" si="346"/>
        <v>26409</v>
      </c>
      <c r="AQ375" s="108">
        <f t="shared" si="346"/>
        <v>26852</v>
      </c>
      <c r="AR375" s="109">
        <f t="shared" si="346"/>
        <v>27196</v>
      </c>
      <c r="AS375" s="109">
        <f t="shared" si="346"/>
        <v>26640</v>
      </c>
      <c r="AT375" s="109">
        <f t="shared" ref="AT375:BW375" si="347">SUM(AT371:AT374)</f>
        <v>27271</v>
      </c>
      <c r="AU375" s="109">
        <f t="shared" si="347"/>
        <v>27573</v>
      </c>
      <c r="AV375" s="109">
        <f t="shared" si="347"/>
        <v>27950</v>
      </c>
      <c r="AW375" s="109">
        <f t="shared" si="347"/>
        <v>28399</v>
      </c>
      <c r="AX375" s="109">
        <f t="shared" si="347"/>
        <v>28693</v>
      </c>
      <c r="AY375" s="109">
        <f t="shared" si="347"/>
        <v>28925</v>
      </c>
      <c r="AZ375" s="109">
        <f t="shared" si="347"/>
        <v>29275</v>
      </c>
      <c r="BA375" s="109">
        <f t="shared" si="347"/>
        <v>29629</v>
      </c>
      <c r="BB375" s="110">
        <f t="shared" si="347"/>
        <v>29763</v>
      </c>
      <c r="BC375" s="108">
        <f t="shared" si="347"/>
        <v>30033</v>
      </c>
      <c r="BD375" s="109">
        <f t="shared" si="347"/>
        <v>30161</v>
      </c>
      <c r="BE375" s="109">
        <f t="shared" si="347"/>
        <v>30461</v>
      </c>
      <c r="BF375" s="109">
        <f t="shared" si="347"/>
        <v>30771</v>
      </c>
      <c r="BG375" s="109">
        <f t="shared" si="347"/>
        <v>31163</v>
      </c>
      <c r="BH375" s="109">
        <f t="shared" si="347"/>
        <v>31718</v>
      </c>
      <c r="BI375" s="109">
        <f t="shared" si="347"/>
        <v>31669</v>
      </c>
      <c r="BJ375" s="109">
        <f t="shared" si="347"/>
        <v>32038</v>
      </c>
      <c r="BK375" s="109">
        <f t="shared" si="347"/>
        <v>32138</v>
      </c>
      <c r="BL375" s="109">
        <f t="shared" si="347"/>
        <v>32238</v>
      </c>
      <c r="BM375" s="109">
        <f t="shared" si="347"/>
        <v>32267</v>
      </c>
      <c r="BN375" s="110">
        <f t="shared" si="347"/>
        <v>32427</v>
      </c>
      <c r="BO375" s="109">
        <f t="shared" si="347"/>
        <v>32323</v>
      </c>
      <c r="BP375" s="109">
        <f t="shared" si="347"/>
        <v>32384</v>
      </c>
      <c r="BQ375" s="109">
        <f t="shared" si="347"/>
        <v>32615</v>
      </c>
      <c r="BR375" s="109">
        <f t="shared" si="347"/>
        <v>32810</v>
      </c>
      <c r="BS375" s="109">
        <f t="shared" si="347"/>
        <v>32897</v>
      </c>
      <c r="BT375" s="109">
        <f t="shared" si="347"/>
        <v>33095</v>
      </c>
      <c r="BU375" s="109">
        <f t="shared" si="347"/>
        <v>33276</v>
      </c>
      <c r="BV375" s="109">
        <f t="shared" si="347"/>
        <v>33226</v>
      </c>
      <c r="BW375" s="109">
        <f t="shared" si="347"/>
        <v>33396</v>
      </c>
      <c r="BX375" s="109">
        <f t="shared" ref="BX375:CO375" si="348">SUM(BX371:BX374)</f>
        <v>33679</v>
      </c>
      <c r="BY375" s="109">
        <f t="shared" si="348"/>
        <v>33794</v>
      </c>
      <c r="BZ375" s="110">
        <f t="shared" si="348"/>
        <v>33729</v>
      </c>
      <c r="CA375" s="109">
        <f t="shared" si="348"/>
        <v>33734</v>
      </c>
      <c r="CB375" s="109">
        <f t="shared" si="348"/>
        <v>33795</v>
      </c>
      <c r="CC375" s="147">
        <f t="shared" si="348"/>
        <v>33812</v>
      </c>
      <c r="CD375" s="147">
        <f t="shared" si="348"/>
        <v>33884</v>
      </c>
      <c r="CE375" s="147">
        <f t="shared" si="348"/>
        <v>33792</v>
      </c>
      <c r="CF375" s="147">
        <f t="shared" si="348"/>
        <v>33900</v>
      </c>
      <c r="CG375" s="147">
        <f t="shared" si="348"/>
        <v>34594</v>
      </c>
      <c r="CH375" s="147">
        <f t="shared" si="348"/>
        <v>34490</v>
      </c>
      <c r="CI375" s="147">
        <f t="shared" si="348"/>
        <v>34631</v>
      </c>
      <c r="CJ375" s="147">
        <f t="shared" si="348"/>
        <v>34810</v>
      </c>
      <c r="CK375" s="147">
        <f t="shared" si="348"/>
        <v>35204</v>
      </c>
      <c r="CL375" s="149">
        <f t="shared" si="348"/>
        <v>35147</v>
      </c>
      <c r="CM375" s="159">
        <f t="shared" si="348"/>
        <v>34889</v>
      </c>
      <c r="CN375" s="147">
        <f t="shared" si="348"/>
        <v>34393</v>
      </c>
      <c r="CO375" s="147">
        <f t="shared" si="348"/>
        <v>34593</v>
      </c>
      <c r="CP375" s="147">
        <f t="shared" ref="CP375:CU375" si="349">SUM(CP371:CP374)</f>
        <v>34900</v>
      </c>
      <c r="CQ375" s="147">
        <f t="shared" si="349"/>
        <v>34793</v>
      </c>
      <c r="CR375" s="147">
        <f t="shared" si="349"/>
        <v>35072</v>
      </c>
      <c r="CS375" s="147">
        <f t="shared" si="349"/>
        <v>35046</v>
      </c>
      <c r="CT375" s="147">
        <f t="shared" si="349"/>
        <v>35226</v>
      </c>
      <c r="CU375" s="147">
        <f t="shared" si="349"/>
        <v>35447</v>
      </c>
      <c r="CV375" s="147">
        <f t="shared" ref="CV375:CX375" si="350">SUM(CV371:CV374)</f>
        <v>35293</v>
      </c>
      <c r="CW375" s="147">
        <f t="shared" si="350"/>
        <v>35289</v>
      </c>
      <c r="CX375" s="149">
        <f t="shared" si="350"/>
        <v>35339</v>
      </c>
      <c r="CY375" s="147">
        <f t="shared" ref="CY375:DA375" si="351">SUM(CY371:CY374)</f>
        <v>35380</v>
      </c>
      <c r="CZ375" s="147">
        <f t="shared" si="351"/>
        <v>35375</v>
      </c>
      <c r="DA375" s="183">
        <f t="shared" si="351"/>
        <v>35405</v>
      </c>
      <c r="DB375" s="183">
        <f t="shared" ref="DB375:DD375" si="352">SUM(DB371:DB374)</f>
        <v>35477</v>
      </c>
      <c r="DC375" s="147">
        <f t="shared" si="352"/>
        <v>35825</v>
      </c>
      <c r="DD375" s="147">
        <f t="shared" si="352"/>
        <v>35936</v>
      </c>
      <c r="DE375" s="183">
        <f t="shared" ref="DE375:DG375" si="353">SUM(DE371:DE374)</f>
        <v>35773</v>
      </c>
      <c r="DF375" s="183">
        <f t="shared" si="353"/>
        <v>35686</v>
      </c>
      <c r="DG375" s="183">
        <f t="shared" si="353"/>
        <v>35731</v>
      </c>
      <c r="DH375" s="183">
        <f t="shared" ref="DH375:DJ375" si="354">SUM(DH371:DH374)</f>
        <v>35633</v>
      </c>
      <c r="DI375" s="183">
        <f t="shared" si="354"/>
        <v>35528</v>
      </c>
      <c r="DJ375" s="216">
        <f t="shared" si="354"/>
        <v>35373</v>
      </c>
      <c r="DL375" s="239"/>
      <c r="DM375" s="102" t="s">
        <v>266</v>
      </c>
      <c r="DN375" s="103">
        <v>3217</v>
      </c>
      <c r="DO375" s="104">
        <v>3154</v>
      </c>
      <c r="DP375" s="104">
        <v>3171</v>
      </c>
      <c r="DQ375" s="104">
        <v>3164</v>
      </c>
      <c r="DR375" s="104">
        <v>3063</v>
      </c>
      <c r="DS375" s="104">
        <v>3214</v>
      </c>
      <c r="DT375" s="104">
        <v>3191</v>
      </c>
      <c r="DU375" s="104">
        <v>3205</v>
      </c>
      <c r="DV375" s="104">
        <v>3205</v>
      </c>
      <c r="DW375" s="104">
        <v>3262</v>
      </c>
      <c r="DX375" s="104">
        <v>3205</v>
      </c>
      <c r="DY375" s="105">
        <v>3269</v>
      </c>
      <c r="DZ375" s="103">
        <v>3209</v>
      </c>
      <c r="EA375" s="104">
        <v>3231</v>
      </c>
      <c r="EB375" s="104">
        <v>3239</v>
      </c>
      <c r="EC375" s="104">
        <v>3317</v>
      </c>
      <c r="ED375" s="104">
        <v>3350</v>
      </c>
      <c r="EE375" s="104">
        <v>3400</v>
      </c>
      <c r="EF375" s="104">
        <v>3500</v>
      </c>
      <c r="EG375" s="104">
        <v>3660</v>
      </c>
      <c r="EH375" s="104">
        <v>3737</v>
      </c>
      <c r="EI375" s="104">
        <v>3753</v>
      </c>
      <c r="EJ375" s="104">
        <v>3785</v>
      </c>
      <c r="EK375" s="105">
        <v>3854</v>
      </c>
      <c r="EL375" s="104">
        <v>3988</v>
      </c>
      <c r="EM375" s="104">
        <v>3966</v>
      </c>
      <c r="EN375" s="104">
        <v>3933</v>
      </c>
      <c r="EO375" s="104">
        <v>3968</v>
      </c>
      <c r="EP375" s="104">
        <v>4047</v>
      </c>
      <c r="EQ375" s="104">
        <v>3977</v>
      </c>
      <c r="ER375" s="104">
        <v>4050</v>
      </c>
      <c r="ES375" s="104">
        <v>4019</v>
      </c>
      <c r="ET375" s="104">
        <v>3964</v>
      </c>
      <c r="EU375" s="104">
        <v>4008</v>
      </c>
      <c r="EV375" s="104">
        <v>3973</v>
      </c>
      <c r="EW375" s="105">
        <v>4133</v>
      </c>
      <c r="EX375" s="103">
        <v>4188</v>
      </c>
      <c r="EY375" s="104">
        <v>3490</v>
      </c>
      <c r="EZ375" s="104">
        <v>3363</v>
      </c>
      <c r="FA375" s="104">
        <v>3426</v>
      </c>
      <c r="FB375" s="104">
        <v>3179</v>
      </c>
      <c r="FC375" s="104">
        <v>3203</v>
      </c>
      <c r="FD375" s="104">
        <v>3248</v>
      </c>
      <c r="FE375" s="104">
        <v>3479</v>
      </c>
      <c r="FF375" s="104">
        <v>3479</v>
      </c>
      <c r="FG375" s="104">
        <v>3617</v>
      </c>
      <c r="FH375" s="104">
        <v>3437</v>
      </c>
      <c r="FI375" s="105">
        <v>3462</v>
      </c>
      <c r="FJ375" s="103">
        <v>3598</v>
      </c>
      <c r="FK375" s="104">
        <v>3531</v>
      </c>
      <c r="FL375" s="104">
        <v>3483</v>
      </c>
      <c r="FM375" s="104">
        <v>3525</v>
      </c>
      <c r="FN375" s="104">
        <v>3488</v>
      </c>
      <c r="FO375" s="104">
        <v>3492</v>
      </c>
      <c r="FP375" s="104">
        <v>3448</v>
      </c>
      <c r="FQ375" s="104">
        <v>3362</v>
      </c>
      <c r="FR375" s="104">
        <v>3392</v>
      </c>
      <c r="FS375" s="104">
        <v>3416</v>
      </c>
      <c r="FT375" s="104">
        <v>3193</v>
      </c>
      <c r="FU375" s="105">
        <v>3204</v>
      </c>
      <c r="FV375" s="103">
        <v>3312</v>
      </c>
      <c r="FW375" s="104">
        <v>3237</v>
      </c>
      <c r="FX375" s="104">
        <v>3227</v>
      </c>
      <c r="FY375" s="104">
        <v>3154</v>
      </c>
      <c r="FZ375" s="104">
        <v>3117</v>
      </c>
      <c r="GA375" s="104">
        <v>3152</v>
      </c>
      <c r="GB375" s="104">
        <v>3008</v>
      </c>
      <c r="GC375" s="104">
        <v>3008</v>
      </c>
      <c r="GD375" s="104">
        <v>2974</v>
      </c>
      <c r="GE375" s="104">
        <v>3041</v>
      </c>
      <c r="GF375" s="104">
        <v>2941</v>
      </c>
      <c r="GG375" s="105">
        <v>2864</v>
      </c>
      <c r="GH375" s="103">
        <v>2875</v>
      </c>
      <c r="GI375" s="104">
        <v>2861</v>
      </c>
      <c r="GJ375" s="104">
        <v>2728</v>
      </c>
      <c r="GK375" s="104">
        <v>2687</v>
      </c>
      <c r="GL375" s="104">
        <v>2653</v>
      </c>
      <c r="GM375" s="104">
        <v>2627</v>
      </c>
      <c r="GN375" s="104">
        <v>2553</v>
      </c>
      <c r="GO375" s="104">
        <v>2506</v>
      </c>
      <c r="GP375" s="104">
        <v>2528</v>
      </c>
      <c r="GQ375" s="104">
        <v>2399</v>
      </c>
      <c r="GR375" s="104">
        <v>2361</v>
      </c>
      <c r="GS375" s="105">
        <v>2296</v>
      </c>
      <c r="GT375" s="103">
        <v>2306</v>
      </c>
      <c r="GU375" s="104">
        <v>2294</v>
      </c>
      <c r="GV375" s="104">
        <v>2145</v>
      </c>
      <c r="GW375" s="104">
        <v>2130</v>
      </c>
      <c r="GX375" s="104">
        <v>1097</v>
      </c>
      <c r="GY375" s="105">
        <v>2096</v>
      </c>
      <c r="GZ375" s="291"/>
    </row>
    <row r="376" spans="2:208" ht="13" thickBot="1" x14ac:dyDescent="0.3">
      <c r="B376" s="254">
        <v>16</v>
      </c>
      <c r="C376" s="231" t="s">
        <v>216</v>
      </c>
      <c r="D376" s="232"/>
      <c r="E376" s="232"/>
      <c r="F376" s="232"/>
      <c r="G376" s="233"/>
      <c r="H376" s="234"/>
      <c r="I376" s="234"/>
      <c r="J376" s="234"/>
      <c r="K376" s="234"/>
      <c r="L376" s="234"/>
      <c r="M376" s="234"/>
      <c r="N376" s="234"/>
      <c r="O376" s="234"/>
      <c r="P376" s="234"/>
      <c r="Q376" s="234"/>
      <c r="R376" s="232"/>
      <c r="S376" s="234"/>
      <c r="T376" s="234"/>
      <c r="U376" s="234"/>
      <c r="V376" s="234"/>
      <c r="W376" s="234"/>
      <c r="X376" s="234"/>
      <c r="Y376" s="234"/>
      <c r="Z376" s="234"/>
      <c r="AA376" s="234"/>
      <c r="AB376" s="234"/>
      <c r="AC376" s="234"/>
      <c r="AD376" s="232"/>
      <c r="AE376" s="234"/>
      <c r="AF376" s="234"/>
      <c r="AG376" s="234"/>
      <c r="AH376" s="234"/>
      <c r="AI376" s="234"/>
      <c r="AJ376" s="234"/>
      <c r="AK376" s="234"/>
      <c r="AL376" s="234"/>
      <c r="AM376" s="234"/>
      <c r="AN376" s="234"/>
      <c r="AO376" s="234"/>
      <c r="AP376" s="232"/>
      <c r="AQ376" s="233"/>
      <c r="AR376" s="234"/>
      <c r="AS376" s="234"/>
      <c r="AT376" s="234"/>
      <c r="AU376" s="234"/>
      <c r="AV376" s="234"/>
      <c r="AW376" s="234"/>
      <c r="AX376" s="234"/>
      <c r="AY376" s="234"/>
      <c r="AZ376" s="234"/>
      <c r="BA376" s="234"/>
      <c r="BB376" s="232"/>
      <c r="BC376" s="233"/>
      <c r="BD376" s="234"/>
      <c r="BE376" s="234"/>
      <c r="BF376" s="234"/>
      <c r="BG376" s="234"/>
      <c r="BH376" s="234"/>
      <c r="BI376" s="234"/>
      <c r="BJ376" s="234"/>
      <c r="BK376" s="234"/>
      <c r="BL376" s="234"/>
      <c r="BM376" s="234"/>
      <c r="BN376" s="232"/>
      <c r="BO376" s="234"/>
      <c r="BP376" s="234"/>
      <c r="BQ376" s="234"/>
      <c r="BR376" s="234"/>
      <c r="BS376" s="234"/>
      <c r="BT376" s="234"/>
      <c r="BU376" s="234"/>
      <c r="BV376" s="234"/>
      <c r="BW376" s="234"/>
      <c r="BX376" s="234"/>
      <c r="BY376" s="234"/>
      <c r="BZ376" s="232"/>
      <c r="CA376" s="234"/>
      <c r="CB376" s="234"/>
      <c r="CC376" s="234"/>
      <c r="CD376" s="234"/>
      <c r="CE376" s="234"/>
      <c r="CF376" s="234"/>
      <c r="CG376" s="234"/>
      <c r="CH376" s="234"/>
      <c r="CI376" s="234"/>
      <c r="CJ376" s="234"/>
      <c r="CK376" s="234"/>
      <c r="CL376" s="232"/>
      <c r="CM376" s="233"/>
      <c r="CN376" s="234"/>
      <c r="CO376" s="234"/>
      <c r="CP376" s="234"/>
      <c r="CQ376" s="234"/>
      <c r="CR376" s="234"/>
      <c r="CS376" s="234"/>
      <c r="CT376" s="234"/>
      <c r="CU376" s="234"/>
      <c r="CV376" s="234"/>
      <c r="CW376" s="234"/>
      <c r="CX376" s="232"/>
      <c r="CY376" s="234"/>
      <c r="CZ376" s="234"/>
      <c r="DA376" s="234"/>
      <c r="DB376" s="234"/>
      <c r="DC376" s="234"/>
      <c r="DD376" s="234"/>
      <c r="DE376" s="234"/>
      <c r="DF376" s="234"/>
      <c r="DG376" s="182">
        <v>3115</v>
      </c>
      <c r="DH376" s="182">
        <v>3054</v>
      </c>
      <c r="DI376" s="182">
        <v>3054</v>
      </c>
      <c r="DJ376" s="221">
        <v>3072</v>
      </c>
      <c r="DL376" s="106" t="s">
        <v>469</v>
      </c>
      <c r="DM376" s="215"/>
      <c r="DN376" s="217">
        <f t="shared" ref="DN376:DP376" si="355">SUM(DN355:DN375)</f>
        <v>73589</v>
      </c>
      <c r="DO376" s="183">
        <f t="shared" si="355"/>
        <v>73929</v>
      </c>
      <c r="DP376" s="183">
        <f t="shared" si="355"/>
        <v>73837</v>
      </c>
      <c r="DQ376" s="183">
        <f t="shared" ref="DQ376:DV376" si="356">SUM(DQ355:DQ375)</f>
        <v>73532</v>
      </c>
      <c r="DR376" s="183">
        <f t="shared" si="356"/>
        <v>72988</v>
      </c>
      <c r="DS376" s="183">
        <f t="shared" si="356"/>
        <v>74029</v>
      </c>
      <c r="DT376" s="183">
        <f t="shared" si="356"/>
        <v>74195</v>
      </c>
      <c r="DU376" s="183">
        <f t="shared" si="356"/>
        <v>73708</v>
      </c>
      <c r="DV376" s="183">
        <f t="shared" si="356"/>
        <v>73654</v>
      </c>
      <c r="DW376" s="183">
        <f t="shared" ref="DW376:DY376" si="357">SUM(DW355:DW375)</f>
        <v>74557</v>
      </c>
      <c r="DX376" s="183">
        <f t="shared" si="357"/>
        <v>73496</v>
      </c>
      <c r="DY376" s="216">
        <f t="shared" si="357"/>
        <v>73126</v>
      </c>
      <c r="DZ376" s="217">
        <f t="shared" ref="DZ376:EB376" si="358">SUM(DZ355:DZ375)</f>
        <v>72852</v>
      </c>
      <c r="EA376" s="183">
        <f t="shared" si="358"/>
        <v>73559</v>
      </c>
      <c r="EB376" s="183">
        <f t="shared" si="358"/>
        <v>72760</v>
      </c>
      <c r="EC376" s="183">
        <f t="shared" ref="EC376:EE376" si="359">SUM(EC355:EC375)</f>
        <v>73460</v>
      </c>
      <c r="ED376" s="183">
        <f t="shared" si="359"/>
        <v>73856</v>
      </c>
      <c r="EE376" s="183">
        <f t="shared" si="359"/>
        <v>74369</v>
      </c>
      <c r="EF376" s="183">
        <f t="shared" ref="EF376:EH376" si="360">SUM(EF355:EF375)</f>
        <v>75622</v>
      </c>
      <c r="EG376" s="183">
        <f t="shared" si="360"/>
        <v>75670</v>
      </c>
      <c r="EH376" s="183">
        <f t="shared" si="360"/>
        <v>76979</v>
      </c>
      <c r="EI376" s="183">
        <f t="shared" ref="EI376:EK376" si="361">SUM(EI355:EI375)</f>
        <v>77834</v>
      </c>
      <c r="EJ376" s="183">
        <f t="shared" si="361"/>
        <v>78714</v>
      </c>
      <c r="EK376" s="216">
        <f t="shared" si="361"/>
        <v>79207</v>
      </c>
      <c r="EL376" s="183">
        <f t="shared" ref="EL376:EN376" si="362">SUM(EL355:EL375)</f>
        <v>81060</v>
      </c>
      <c r="EM376" s="183">
        <f t="shared" si="362"/>
        <v>81320</v>
      </c>
      <c r="EN376" s="183">
        <f t="shared" si="362"/>
        <v>81091</v>
      </c>
      <c r="EO376" s="183">
        <f t="shared" ref="EO376:EQ376" si="363">SUM(EO355:EO375)</f>
        <v>82021</v>
      </c>
      <c r="EP376" s="183">
        <f t="shared" si="363"/>
        <v>83834</v>
      </c>
      <c r="EQ376" s="183">
        <f t="shared" si="363"/>
        <v>85583</v>
      </c>
      <c r="ER376" s="183">
        <f t="shared" ref="ER376:EZ376" si="364">SUM(ER355:ER375)</f>
        <v>85480</v>
      </c>
      <c r="ES376" s="183">
        <f t="shared" si="364"/>
        <v>86487</v>
      </c>
      <c r="ET376" s="183">
        <f t="shared" si="364"/>
        <v>85149</v>
      </c>
      <c r="EU376" s="183">
        <f t="shared" si="364"/>
        <v>85722</v>
      </c>
      <c r="EV376" s="183">
        <f t="shared" si="364"/>
        <v>85015</v>
      </c>
      <c r="EW376" s="216">
        <f t="shared" si="364"/>
        <v>85808</v>
      </c>
      <c r="EX376" s="250">
        <f t="shared" si="364"/>
        <v>87180</v>
      </c>
      <c r="EY376" s="251">
        <f t="shared" si="364"/>
        <v>87054</v>
      </c>
      <c r="EZ376" s="251">
        <f t="shared" si="364"/>
        <v>86283</v>
      </c>
      <c r="FA376" s="251">
        <f t="shared" ref="FA376:FC376" si="365">SUM(FA355:FA375)</f>
        <v>86504</v>
      </c>
      <c r="FB376" s="251">
        <f t="shared" si="365"/>
        <v>85920</v>
      </c>
      <c r="FC376" s="251">
        <f t="shared" si="365"/>
        <v>86084</v>
      </c>
      <c r="FD376" s="251">
        <f t="shared" ref="FD376:FF376" si="366">SUM(FD355:FD375)</f>
        <v>86116</v>
      </c>
      <c r="FE376" s="251">
        <f t="shared" si="366"/>
        <v>86360</v>
      </c>
      <c r="FF376" s="251">
        <f t="shared" si="366"/>
        <v>86318</v>
      </c>
      <c r="FG376" s="251">
        <f t="shared" ref="FG376:FL376" si="367">SUM(FG355:FG375)</f>
        <v>86382</v>
      </c>
      <c r="FH376" s="251">
        <f t="shared" si="367"/>
        <v>84443</v>
      </c>
      <c r="FI376" s="252">
        <f t="shared" si="367"/>
        <v>84448</v>
      </c>
      <c r="FJ376" s="278">
        <f t="shared" si="367"/>
        <v>85668</v>
      </c>
      <c r="FK376" s="279">
        <f t="shared" si="367"/>
        <v>85522</v>
      </c>
      <c r="FL376" s="279">
        <f t="shared" si="367"/>
        <v>85087</v>
      </c>
      <c r="FM376" s="279">
        <f t="shared" ref="FM376:FX376" si="368">SUM(FM355:FM375)</f>
        <v>85446</v>
      </c>
      <c r="FN376" s="279">
        <f t="shared" si="368"/>
        <v>84133</v>
      </c>
      <c r="FO376" s="279">
        <f t="shared" si="368"/>
        <v>84331</v>
      </c>
      <c r="FP376" s="279">
        <f t="shared" si="368"/>
        <v>84303</v>
      </c>
      <c r="FQ376" s="279">
        <f t="shared" si="368"/>
        <v>83265</v>
      </c>
      <c r="FR376" s="279">
        <f t="shared" si="368"/>
        <v>82827</v>
      </c>
      <c r="FS376" s="279">
        <f t="shared" si="368"/>
        <v>82666</v>
      </c>
      <c r="FT376" s="279">
        <f t="shared" si="368"/>
        <v>81517</v>
      </c>
      <c r="FU376" s="280">
        <f t="shared" si="368"/>
        <v>81450</v>
      </c>
      <c r="FV376" s="278">
        <f t="shared" si="368"/>
        <v>81405</v>
      </c>
      <c r="FW376" s="279">
        <f t="shared" si="368"/>
        <v>80958</v>
      </c>
      <c r="FX376" s="279">
        <f t="shared" si="368"/>
        <v>80483</v>
      </c>
      <c r="FY376" s="279">
        <f t="shared" ref="FY376:GJ376" si="369">SUM(FY355:FY375)</f>
        <v>79983</v>
      </c>
      <c r="FZ376" s="279">
        <f t="shared" si="369"/>
        <v>79949</v>
      </c>
      <c r="GA376" s="279">
        <f t="shared" si="369"/>
        <v>80494</v>
      </c>
      <c r="GB376" s="279">
        <f t="shared" si="369"/>
        <v>79349</v>
      </c>
      <c r="GC376" s="279">
        <f t="shared" si="369"/>
        <v>79282</v>
      </c>
      <c r="GD376" s="279">
        <f t="shared" si="369"/>
        <v>78532</v>
      </c>
      <c r="GE376" s="279">
        <f t="shared" si="369"/>
        <v>78250</v>
      </c>
      <c r="GF376" s="279">
        <f t="shared" si="369"/>
        <v>76859</v>
      </c>
      <c r="GG376" s="280">
        <f t="shared" si="369"/>
        <v>77488</v>
      </c>
      <c r="GH376" s="278">
        <f t="shared" si="369"/>
        <v>77173</v>
      </c>
      <c r="GI376" s="279">
        <f t="shared" si="369"/>
        <v>76746</v>
      </c>
      <c r="GJ376" s="279">
        <f t="shared" si="369"/>
        <v>75645</v>
      </c>
      <c r="GK376" s="279">
        <f t="shared" ref="GK376:GV376" si="370">SUM(GK355:GK375)</f>
        <v>75336</v>
      </c>
      <c r="GL376" s="279">
        <f t="shared" si="370"/>
        <v>74673</v>
      </c>
      <c r="GM376" s="279">
        <f t="shared" si="370"/>
        <v>74548</v>
      </c>
      <c r="GN376" s="279">
        <f t="shared" si="370"/>
        <v>73659</v>
      </c>
      <c r="GO376" s="279">
        <f t="shared" si="370"/>
        <v>72472</v>
      </c>
      <c r="GP376" s="279">
        <f t="shared" si="370"/>
        <v>73627</v>
      </c>
      <c r="GQ376" s="279">
        <f t="shared" si="370"/>
        <v>70587</v>
      </c>
      <c r="GR376" s="279">
        <f t="shared" si="370"/>
        <v>69366</v>
      </c>
      <c r="GS376" s="280">
        <f t="shared" si="370"/>
        <v>68706</v>
      </c>
      <c r="GT376" s="278">
        <f t="shared" si="370"/>
        <v>69178</v>
      </c>
      <c r="GU376" s="279">
        <f t="shared" si="370"/>
        <v>69281</v>
      </c>
      <c r="GV376" s="279">
        <f t="shared" si="370"/>
        <v>67338</v>
      </c>
      <c r="GW376" s="279">
        <f t="shared" ref="GW376:GY376" si="371">SUM(GW355:GW375)</f>
        <v>67463</v>
      </c>
      <c r="GX376" s="279">
        <f t="shared" si="371"/>
        <v>80766</v>
      </c>
      <c r="GY376" s="280">
        <f t="shared" si="371"/>
        <v>66900</v>
      </c>
      <c r="GZ376" s="292"/>
    </row>
    <row r="377" spans="2:208" ht="13" thickBot="1" x14ac:dyDescent="0.3">
      <c r="B377" s="235"/>
      <c r="C377" s="97" t="s">
        <v>220</v>
      </c>
      <c r="D377" s="236"/>
      <c r="E377" s="236"/>
      <c r="F377" s="236"/>
      <c r="G377" s="237"/>
      <c r="H377" s="238"/>
      <c r="I377" s="238"/>
      <c r="J377" s="238"/>
      <c r="K377" s="238"/>
      <c r="L377" s="238"/>
      <c r="M377" s="238"/>
      <c r="N377" s="238"/>
      <c r="O377" s="238"/>
      <c r="P377" s="238"/>
      <c r="Q377" s="238"/>
      <c r="R377" s="236"/>
      <c r="S377" s="238"/>
      <c r="T377" s="238"/>
      <c r="U377" s="238"/>
      <c r="V377" s="238"/>
      <c r="W377" s="238"/>
      <c r="X377" s="238"/>
      <c r="Y377" s="238"/>
      <c r="Z377" s="238"/>
      <c r="AA377" s="238"/>
      <c r="AB377" s="238"/>
      <c r="AC377" s="238"/>
      <c r="AD377" s="236"/>
      <c r="AE377" s="238"/>
      <c r="AF377" s="238"/>
      <c r="AG377" s="238"/>
      <c r="AH377" s="238"/>
      <c r="AI377" s="238"/>
      <c r="AJ377" s="238"/>
      <c r="AK377" s="238"/>
      <c r="AL377" s="238"/>
      <c r="AM377" s="238"/>
      <c r="AN377" s="238"/>
      <c r="AO377" s="238"/>
      <c r="AP377" s="236"/>
      <c r="AQ377" s="237"/>
      <c r="AR377" s="238"/>
      <c r="AS377" s="238"/>
      <c r="AT377" s="238"/>
      <c r="AU377" s="238"/>
      <c r="AV377" s="238"/>
      <c r="AW377" s="238"/>
      <c r="AX377" s="238"/>
      <c r="AY377" s="238"/>
      <c r="AZ377" s="238"/>
      <c r="BA377" s="238"/>
      <c r="BB377" s="236"/>
      <c r="BC377" s="237"/>
      <c r="BD377" s="238"/>
      <c r="BE377" s="238"/>
      <c r="BF377" s="238"/>
      <c r="BG377" s="238"/>
      <c r="BH377" s="238"/>
      <c r="BI377" s="238"/>
      <c r="BJ377" s="238"/>
      <c r="BK377" s="238"/>
      <c r="BL377" s="238"/>
      <c r="BM377" s="238"/>
      <c r="BN377" s="236"/>
      <c r="BO377" s="238"/>
      <c r="BP377" s="238"/>
      <c r="BQ377" s="238"/>
      <c r="BR377" s="238"/>
      <c r="BS377" s="238"/>
      <c r="BT377" s="238"/>
      <c r="BU377" s="238"/>
      <c r="BV377" s="238"/>
      <c r="BW377" s="238"/>
      <c r="BX377" s="238"/>
      <c r="BY377" s="238"/>
      <c r="BZ377" s="236"/>
      <c r="CA377" s="238"/>
      <c r="CB377" s="238"/>
      <c r="CC377" s="238"/>
      <c r="CD377" s="238"/>
      <c r="CE377" s="238"/>
      <c r="CF377" s="238"/>
      <c r="CG377" s="238"/>
      <c r="CH377" s="238"/>
      <c r="CI377" s="238"/>
      <c r="CJ377" s="238"/>
      <c r="CK377" s="238"/>
      <c r="CL377" s="236"/>
      <c r="CM377" s="237"/>
      <c r="CN377" s="238"/>
      <c r="CO377" s="238"/>
      <c r="CP377" s="238"/>
      <c r="CQ377" s="238"/>
      <c r="CR377" s="238"/>
      <c r="CS377" s="238"/>
      <c r="CT377" s="238"/>
      <c r="CU377" s="238"/>
      <c r="CV377" s="238"/>
      <c r="CW377" s="238"/>
      <c r="CX377" s="236"/>
      <c r="CY377" s="238"/>
      <c r="CZ377" s="238"/>
      <c r="DA377" s="238"/>
      <c r="DB377" s="238"/>
      <c r="DC377" s="238"/>
      <c r="DD377" s="238"/>
      <c r="DE377" s="238"/>
      <c r="DF377" s="238"/>
      <c r="DG377" s="99">
        <v>35717</v>
      </c>
      <c r="DH377" s="99">
        <v>35584</v>
      </c>
      <c r="DI377" s="99">
        <v>35671</v>
      </c>
      <c r="DJ377" s="100">
        <v>35851</v>
      </c>
      <c r="DL377" s="106" t="s">
        <v>424</v>
      </c>
      <c r="DM377" s="107"/>
      <c r="DN377" s="217">
        <f t="shared" ref="DN377:ES377" si="372">+DN18+DN28+DN39+DN56+DN95+DN129+DN160+DN194+DN227+DN259+DN271+DN283+DN336+DN349+DN354+DN376</f>
        <v>3333258</v>
      </c>
      <c r="DO377" s="183">
        <f t="shared" si="372"/>
        <v>3342899</v>
      </c>
      <c r="DP377" s="183">
        <f t="shared" si="372"/>
        <v>3315707</v>
      </c>
      <c r="DQ377" s="183">
        <f t="shared" si="372"/>
        <v>3314527</v>
      </c>
      <c r="DR377" s="183">
        <f t="shared" si="372"/>
        <v>3308662</v>
      </c>
      <c r="DS377" s="183">
        <f t="shared" si="372"/>
        <v>3315582</v>
      </c>
      <c r="DT377" s="183">
        <f t="shared" si="372"/>
        <v>3287258</v>
      </c>
      <c r="DU377" s="183">
        <f t="shared" si="372"/>
        <v>3268622</v>
      </c>
      <c r="DV377" s="183">
        <f t="shared" si="372"/>
        <v>3267710</v>
      </c>
      <c r="DW377" s="183">
        <f t="shared" si="372"/>
        <v>3282363</v>
      </c>
      <c r="DX377" s="183">
        <f t="shared" si="372"/>
        <v>3228203</v>
      </c>
      <c r="DY377" s="216">
        <f t="shared" si="372"/>
        <v>3224710</v>
      </c>
      <c r="DZ377" s="217">
        <f t="shared" si="372"/>
        <v>3236993</v>
      </c>
      <c r="EA377" s="183">
        <f t="shared" si="372"/>
        <v>3246893</v>
      </c>
      <c r="EB377" s="183">
        <f t="shared" si="372"/>
        <v>3213828</v>
      </c>
      <c r="EC377" s="183">
        <f t="shared" si="372"/>
        <v>3205890</v>
      </c>
      <c r="ED377" s="183">
        <f t="shared" si="372"/>
        <v>3201530</v>
      </c>
      <c r="EE377" s="183">
        <f t="shared" si="372"/>
        <v>3198067</v>
      </c>
      <c r="EF377" s="183">
        <f t="shared" si="372"/>
        <v>3191621</v>
      </c>
      <c r="EG377" s="183">
        <f t="shared" si="372"/>
        <v>3220293</v>
      </c>
      <c r="EH377" s="183">
        <f t="shared" si="372"/>
        <v>3233621</v>
      </c>
      <c r="EI377" s="183">
        <f t="shared" si="372"/>
        <v>3252894</v>
      </c>
      <c r="EJ377" s="183">
        <f t="shared" si="372"/>
        <v>3262465</v>
      </c>
      <c r="EK377" s="216">
        <f t="shared" si="372"/>
        <v>3272022</v>
      </c>
      <c r="EL377" s="183">
        <f t="shared" si="372"/>
        <v>3326370</v>
      </c>
      <c r="EM377" s="183">
        <f t="shared" si="372"/>
        <v>3323265</v>
      </c>
      <c r="EN377" s="183">
        <f t="shared" si="372"/>
        <v>3309835</v>
      </c>
      <c r="EO377" s="183">
        <f t="shared" si="372"/>
        <v>3330020</v>
      </c>
      <c r="EP377" s="183">
        <f t="shared" si="372"/>
        <v>3358828</v>
      </c>
      <c r="EQ377" s="183">
        <f t="shared" si="372"/>
        <v>3393744</v>
      </c>
      <c r="ER377" s="183">
        <f t="shared" si="372"/>
        <v>3407078</v>
      </c>
      <c r="ES377" s="183">
        <f t="shared" si="372"/>
        <v>3415428</v>
      </c>
      <c r="ET377" s="183">
        <f t="shared" ref="ET377:FX377" si="373">+ET18+ET28+ET39+ET56+ET95+ET129+ET160+ET194+ET227+ET259+ET271+ET283+ET336+ET349+ET354+ET376</f>
        <v>3418596</v>
      </c>
      <c r="EU377" s="183">
        <f t="shared" si="373"/>
        <v>3446805</v>
      </c>
      <c r="EV377" s="183">
        <f t="shared" si="373"/>
        <v>3450368</v>
      </c>
      <c r="EW377" s="216">
        <f t="shared" si="373"/>
        <v>3448808</v>
      </c>
      <c r="EX377" s="250">
        <f t="shared" si="373"/>
        <v>3487121</v>
      </c>
      <c r="EY377" s="251">
        <f t="shared" si="373"/>
        <v>3460886</v>
      </c>
      <c r="EZ377" s="251">
        <f t="shared" si="373"/>
        <v>3427760</v>
      </c>
      <c r="FA377" s="251">
        <f t="shared" si="373"/>
        <v>3414639</v>
      </c>
      <c r="FB377" s="251">
        <f t="shared" si="373"/>
        <v>3392338</v>
      </c>
      <c r="FC377" s="251">
        <f t="shared" si="373"/>
        <v>3376593</v>
      </c>
      <c r="FD377" s="251">
        <f t="shared" si="373"/>
        <v>3368521</v>
      </c>
      <c r="FE377" s="251">
        <f t="shared" si="373"/>
        <v>3359414</v>
      </c>
      <c r="FF377" s="251">
        <f t="shared" si="373"/>
        <v>3342401</v>
      </c>
      <c r="FG377" s="251">
        <f t="shared" si="373"/>
        <v>3351832</v>
      </c>
      <c r="FH377" s="251">
        <f t="shared" si="373"/>
        <v>3323562</v>
      </c>
      <c r="FI377" s="252">
        <f t="shared" si="373"/>
        <v>3308370</v>
      </c>
      <c r="FJ377" s="278">
        <f t="shared" si="373"/>
        <v>3301778</v>
      </c>
      <c r="FK377" s="279">
        <f t="shared" si="373"/>
        <v>3275635</v>
      </c>
      <c r="FL377" s="279">
        <f t="shared" si="373"/>
        <v>3244282</v>
      </c>
      <c r="FM377" s="279">
        <f t="shared" si="373"/>
        <v>3239620</v>
      </c>
      <c r="FN377" s="279">
        <f t="shared" si="373"/>
        <v>3207594</v>
      </c>
      <c r="FO377" s="279">
        <f t="shared" si="373"/>
        <v>3191111</v>
      </c>
      <c r="FP377" s="279">
        <f t="shared" si="373"/>
        <v>3170156</v>
      </c>
      <c r="FQ377" s="279">
        <f t="shared" si="373"/>
        <v>3139126</v>
      </c>
      <c r="FR377" s="279">
        <f t="shared" si="373"/>
        <v>3126400</v>
      </c>
      <c r="FS377" s="279">
        <f t="shared" si="373"/>
        <v>3119087</v>
      </c>
      <c r="FT377" s="279">
        <f t="shared" si="373"/>
        <v>3101473</v>
      </c>
      <c r="FU377" s="280">
        <f t="shared" si="373"/>
        <v>3074380</v>
      </c>
      <c r="FV377" s="278">
        <f t="shared" si="373"/>
        <v>3073668</v>
      </c>
      <c r="FW377" s="279">
        <f t="shared" si="373"/>
        <v>3047376</v>
      </c>
      <c r="FX377" s="279">
        <f t="shared" si="373"/>
        <v>3028032</v>
      </c>
      <c r="FY377" s="279">
        <f t="shared" ref="FY377:GJ377" si="374">+FY18+FY28+FY39+FY56+FY95+FY129+FY160+FY194+FY227+FY259+FY271+FY283+FY336+FY349+FY354+FY376</f>
        <v>3006029</v>
      </c>
      <c r="FZ377" s="279">
        <f t="shared" si="374"/>
        <v>2996296</v>
      </c>
      <c r="GA377" s="279">
        <f t="shared" si="374"/>
        <v>2998332</v>
      </c>
      <c r="GB377" s="279">
        <f t="shared" si="374"/>
        <v>2959673</v>
      </c>
      <c r="GC377" s="279">
        <f t="shared" si="374"/>
        <v>2948540</v>
      </c>
      <c r="GD377" s="279">
        <f t="shared" si="374"/>
        <v>2921300</v>
      </c>
      <c r="GE377" s="279">
        <f t="shared" si="374"/>
        <v>2905826</v>
      </c>
      <c r="GF377" s="279">
        <f t="shared" si="374"/>
        <v>2858592</v>
      </c>
      <c r="GG377" s="280">
        <f t="shared" si="374"/>
        <v>2849629</v>
      </c>
      <c r="GH377" s="278">
        <f t="shared" si="374"/>
        <v>2839089</v>
      </c>
      <c r="GI377" s="279">
        <f t="shared" si="374"/>
        <v>2812282</v>
      </c>
      <c r="GJ377" s="279">
        <f t="shared" si="374"/>
        <v>2769188</v>
      </c>
      <c r="GK377" s="279">
        <f t="shared" ref="GK377:GV377" si="375">+GK18+GK28+GK39+GK56+GK95+GK129+GK160+GK194+GK227+GK259+GK271+GK283+GK336+GK349+GK354+GK376</f>
        <v>2750612</v>
      </c>
      <c r="GL377" s="279">
        <f t="shared" si="375"/>
        <v>2729309</v>
      </c>
      <c r="GM377" s="279">
        <f t="shared" si="375"/>
        <v>2710585</v>
      </c>
      <c r="GN377" s="279">
        <f t="shared" si="375"/>
        <v>2684510</v>
      </c>
      <c r="GO377" s="279">
        <f t="shared" si="375"/>
        <v>2638521</v>
      </c>
      <c r="GP377" s="279">
        <f t="shared" si="375"/>
        <v>2687354</v>
      </c>
      <c r="GQ377" s="279">
        <f t="shared" si="375"/>
        <v>2610324</v>
      </c>
      <c r="GR377" s="279">
        <f t="shared" si="375"/>
        <v>2559720</v>
      </c>
      <c r="GS377" s="280">
        <f t="shared" si="375"/>
        <v>2546543</v>
      </c>
      <c r="GT377" s="278">
        <f t="shared" si="375"/>
        <v>2568297</v>
      </c>
      <c r="GU377" s="279">
        <f t="shared" si="375"/>
        <v>2567185</v>
      </c>
      <c r="GV377" s="279">
        <f t="shared" si="375"/>
        <v>2505916</v>
      </c>
      <c r="GW377" s="279">
        <f t="shared" ref="GW377:GY377" si="376">+GW18+GW28+GW39+GW56+GW95+GW129+GW160+GW194+GW227+GW259+GW271+GW283+GW336+GW349+GW354+GW376</f>
        <v>2481126</v>
      </c>
      <c r="GX377" s="279">
        <f t="shared" si="376"/>
        <v>2473340</v>
      </c>
      <c r="GY377" s="280">
        <f t="shared" si="376"/>
        <v>2476567</v>
      </c>
      <c r="GZ377" s="292"/>
    </row>
    <row r="378" spans="2:208" x14ac:dyDescent="0.25">
      <c r="B378" s="235"/>
      <c r="C378" s="97" t="s">
        <v>221</v>
      </c>
      <c r="D378" s="236"/>
      <c r="E378" s="236"/>
      <c r="F378" s="236"/>
      <c r="G378" s="237"/>
      <c r="H378" s="238"/>
      <c r="I378" s="238"/>
      <c r="J378" s="238"/>
      <c r="K378" s="238"/>
      <c r="L378" s="238"/>
      <c r="M378" s="238"/>
      <c r="N378" s="238"/>
      <c r="O378" s="238"/>
      <c r="P378" s="238"/>
      <c r="Q378" s="238"/>
      <c r="R378" s="236"/>
      <c r="S378" s="238"/>
      <c r="T378" s="238"/>
      <c r="U378" s="238"/>
      <c r="V378" s="238"/>
      <c r="W378" s="238"/>
      <c r="X378" s="238"/>
      <c r="Y378" s="238"/>
      <c r="Z378" s="238"/>
      <c r="AA378" s="238"/>
      <c r="AB378" s="238"/>
      <c r="AC378" s="238"/>
      <c r="AD378" s="236"/>
      <c r="AE378" s="238"/>
      <c r="AF378" s="238"/>
      <c r="AG378" s="238"/>
      <c r="AH378" s="238"/>
      <c r="AI378" s="238"/>
      <c r="AJ378" s="238"/>
      <c r="AK378" s="238"/>
      <c r="AL378" s="238"/>
      <c r="AM378" s="238"/>
      <c r="AN378" s="238"/>
      <c r="AO378" s="238"/>
      <c r="AP378" s="236"/>
      <c r="AQ378" s="237"/>
      <c r="AR378" s="238"/>
      <c r="AS378" s="238"/>
      <c r="AT378" s="238"/>
      <c r="AU378" s="238"/>
      <c r="AV378" s="238"/>
      <c r="AW378" s="238"/>
      <c r="AX378" s="238"/>
      <c r="AY378" s="238"/>
      <c r="AZ378" s="238"/>
      <c r="BA378" s="238"/>
      <c r="BB378" s="236"/>
      <c r="BC378" s="237"/>
      <c r="BD378" s="238"/>
      <c r="BE378" s="238"/>
      <c r="BF378" s="238"/>
      <c r="BG378" s="238"/>
      <c r="BH378" s="238"/>
      <c r="BI378" s="238"/>
      <c r="BJ378" s="238"/>
      <c r="BK378" s="238"/>
      <c r="BL378" s="238"/>
      <c r="BM378" s="238"/>
      <c r="BN378" s="236"/>
      <c r="BO378" s="238"/>
      <c r="BP378" s="238"/>
      <c r="BQ378" s="238"/>
      <c r="BR378" s="238"/>
      <c r="BS378" s="238"/>
      <c r="BT378" s="238"/>
      <c r="BU378" s="238"/>
      <c r="BV378" s="238"/>
      <c r="BW378" s="238"/>
      <c r="BX378" s="238"/>
      <c r="BY378" s="238"/>
      <c r="BZ378" s="236"/>
      <c r="CA378" s="238"/>
      <c r="CB378" s="238"/>
      <c r="CC378" s="238"/>
      <c r="CD378" s="238"/>
      <c r="CE378" s="238"/>
      <c r="CF378" s="238"/>
      <c r="CG378" s="238"/>
      <c r="CH378" s="238"/>
      <c r="CI378" s="238"/>
      <c r="CJ378" s="238"/>
      <c r="CK378" s="238"/>
      <c r="CL378" s="236"/>
      <c r="CM378" s="237"/>
      <c r="CN378" s="238"/>
      <c r="CO378" s="238"/>
      <c r="CP378" s="238"/>
      <c r="CQ378" s="238"/>
      <c r="CR378" s="238"/>
      <c r="CS378" s="238"/>
      <c r="CT378" s="238"/>
      <c r="CU378" s="238"/>
      <c r="CV378" s="238"/>
      <c r="CW378" s="238"/>
      <c r="CX378" s="236"/>
      <c r="CY378" s="238"/>
      <c r="CZ378" s="238"/>
      <c r="DA378" s="238"/>
      <c r="DB378" s="238"/>
      <c r="DC378" s="238"/>
      <c r="DD378" s="238"/>
      <c r="DE378" s="238"/>
      <c r="DF378" s="238"/>
      <c r="DG378" s="99">
        <v>3595</v>
      </c>
      <c r="DH378" s="99">
        <v>3535</v>
      </c>
      <c r="DI378" s="99">
        <v>3474</v>
      </c>
      <c r="DJ378" s="100">
        <v>3524</v>
      </c>
    </row>
    <row r="379" spans="2:208" x14ac:dyDescent="0.25">
      <c r="B379" s="235"/>
      <c r="C379" s="97" t="s">
        <v>222</v>
      </c>
      <c r="D379" s="236"/>
      <c r="E379" s="236"/>
      <c r="F379" s="236"/>
      <c r="G379" s="237"/>
      <c r="H379" s="238"/>
      <c r="I379" s="238"/>
      <c r="J379" s="238"/>
      <c r="K379" s="238"/>
      <c r="L379" s="238"/>
      <c r="M379" s="238"/>
      <c r="N379" s="238"/>
      <c r="O379" s="238"/>
      <c r="P379" s="238"/>
      <c r="Q379" s="238"/>
      <c r="R379" s="236"/>
      <c r="S379" s="238"/>
      <c r="T379" s="238"/>
      <c r="U379" s="238"/>
      <c r="V379" s="238"/>
      <c r="W379" s="238"/>
      <c r="X379" s="238"/>
      <c r="Y379" s="238"/>
      <c r="Z379" s="238"/>
      <c r="AA379" s="238"/>
      <c r="AB379" s="238"/>
      <c r="AC379" s="238"/>
      <c r="AD379" s="236"/>
      <c r="AE379" s="238"/>
      <c r="AF379" s="238"/>
      <c r="AG379" s="238"/>
      <c r="AH379" s="238"/>
      <c r="AI379" s="238"/>
      <c r="AJ379" s="238"/>
      <c r="AK379" s="238"/>
      <c r="AL379" s="238"/>
      <c r="AM379" s="238"/>
      <c r="AN379" s="238"/>
      <c r="AO379" s="238"/>
      <c r="AP379" s="236"/>
      <c r="AQ379" s="237"/>
      <c r="AR379" s="238"/>
      <c r="AS379" s="238"/>
      <c r="AT379" s="238"/>
      <c r="AU379" s="238"/>
      <c r="AV379" s="238"/>
      <c r="AW379" s="238"/>
      <c r="AX379" s="238"/>
      <c r="AY379" s="238"/>
      <c r="AZ379" s="238"/>
      <c r="BA379" s="238"/>
      <c r="BB379" s="236"/>
      <c r="BC379" s="237"/>
      <c r="BD379" s="238"/>
      <c r="BE379" s="238"/>
      <c r="BF379" s="238"/>
      <c r="BG379" s="238"/>
      <c r="BH379" s="238"/>
      <c r="BI379" s="238"/>
      <c r="BJ379" s="238"/>
      <c r="BK379" s="238"/>
      <c r="BL379" s="238"/>
      <c r="BM379" s="238"/>
      <c r="BN379" s="236"/>
      <c r="BO379" s="238"/>
      <c r="BP379" s="238"/>
      <c r="BQ379" s="238"/>
      <c r="BR379" s="238"/>
      <c r="BS379" s="238"/>
      <c r="BT379" s="238"/>
      <c r="BU379" s="238"/>
      <c r="BV379" s="238"/>
      <c r="BW379" s="238"/>
      <c r="BX379" s="238"/>
      <c r="BY379" s="238"/>
      <c r="BZ379" s="236"/>
      <c r="CA379" s="238"/>
      <c r="CB379" s="238"/>
      <c r="CC379" s="238"/>
      <c r="CD379" s="238"/>
      <c r="CE379" s="238"/>
      <c r="CF379" s="238"/>
      <c r="CG379" s="238"/>
      <c r="CH379" s="238"/>
      <c r="CI379" s="238"/>
      <c r="CJ379" s="238"/>
      <c r="CK379" s="238"/>
      <c r="CL379" s="236"/>
      <c r="CM379" s="237"/>
      <c r="CN379" s="238"/>
      <c r="CO379" s="238"/>
      <c r="CP379" s="238"/>
      <c r="CQ379" s="238"/>
      <c r="CR379" s="238"/>
      <c r="CS379" s="238"/>
      <c r="CT379" s="238"/>
      <c r="CU379" s="238"/>
      <c r="CV379" s="238"/>
      <c r="CW379" s="238"/>
      <c r="CX379" s="236"/>
      <c r="CY379" s="238"/>
      <c r="CZ379" s="238"/>
      <c r="DA379" s="238"/>
      <c r="DB379" s="238"/>
      <c r="DC379" s="238"/>
      <c r="DD379" s="238"/>
      <c r="DE379" s="238"/>
      <c r="DF379" s="238"/>
      <c r="DG379" s="99">
        <v>747</v>
      </c>
      <c r="DH379" s="99">
        <v>744</v>
      </c>
      <c r="DI379" s="99">
        <v>726</v>
      </c>
      <c r="DJ379" s="100">
        <v>812</v>
      </c>
      <c r="GC379" s="65"/>
      <c r="GD379" s="65"/>
      <c r="GE379" s="65"/>
      <c r="GF379" s="65"/>
      <c r="GG379" s="65"/>
    </row>
    <row r="380" spans="2:208" x14ac:dyDescent="0.25">
      <c r="B380" s="235"/>
      <c r="C380" s="97" t="s">
        <v>223</v>
      </c>
      <c r="D380" s="236"/>
      <c r="E380" s="236"/>
      <c r="F380" s="236"/>
      <c r="G380" s="237"/>
      <c r="H380" s="238"/>
      <c r="I380" s="238"/>
      <c r="J380" s="238"/>
      <c r="K380" s="238"/>
      <c r="L380" s="238"/>
      <c r="M380" s="238"/>
      <c r="N380" s="238"/>
      <c r="O380" s="238"/>
      <c r="P380" s="238"/>
      <c r="Q380" s="238"/>
      <c r="R380" s="236"/>
      <c r="S380" s="238"/>
      <c r="T380" s="238"/>
      <c r="U380" s="238"/>
      <c r="V380" s="238"/>
      <c r="W380" s="238"/>
      <c r="X380" s="238"/>
      <c r="Y380" s="238"/>
      <c r="Z380" s="238"/>
      <c r="AA380" s="238"/>
      <c r="AB380" s="238"/>
      <c r="AC380" s="238"/>
      <c r="AD380" s="236"/>
      <c r="AE380" s="238"/>
      <c r="AF380" s="238"/>
      <c r="AG380" s="238"/>
      <c r="AH380" s="238"/>
      <c r="AI380" s="238"/>
      <c r="AJ380" s="238"/>
      <c r="AK380" s="238"/>
      <c r="AL380" s="238"/>
      <c r="AM380" s="238"/>
      <c r="AN380" s="238"/>
      <c r="AO380" s="238"/>
      <c r="AP380" s="236"/>
      <c r="AQ380" s="237"/>
      <c r="AR380" s="238"/>
      <c r="AS380" s="238"/>
      <c r="AT380" s="238"/>
      <c r="AU380" s="238"/>
      <c r="AV380" s="238"/>
      <c r="AW380" s="238"/>
      <c r="AX380" s="238"/>
      <c r="AY380" s="238"/>
      <c r="AZ380" s="238"/>
      <c r="BA380" s="238"/>
      <c r="BB380" s="236"/>
      <c r="BC380" s="237"/>
      <c r="BD380" s="238"/>
      <c r="BE380" s="238"/>
      <c r="BF380" s="238"/>
      <c r="BG380" s="238"/>
      <c r="BH380" s="238"/>
      <c r="BI380" s="238"/>
      <c r="BJ380" s="238"/>
      <c r="BK380" s="238"/>
      <c r="BL380" s="238"/>
      <c r="BM380" s="238"/>
      <c r="BN380" s="236"/>
      <c r="BO380" s="238"/>
      <c r="BP380" s="238"/>
      <c r="BQ380" s="238"/>
      <c r="BR380" s="238"/>
      <c r="BS380" s="238"/>
      <c r="BT380" s="238"/>
      <c r="BU380" s="238"/>
      <c r="BV380" s="238"/>
      <c r="BW380" s="238"/>
      <c r="BX380" s="238"/>
      <c r="BY380" s="238"/>
      <c r="BZ380" s="236"/>
      <c r="CA380" s="238"/>
      <c r="CB380" s="238"/>
      <c r="CC380" s="238"/>
      <c r="CD380" s="238"/>
      <c r="CE380" s="238"/>
      <c r="CF380" s="238"/>
      <c r="CG380" s="238"/>
      <c r="CH380" s="238"/>
      <c r="CI380" s="238"/>
      <c r="CJ380" s="238"/>
      <c r="CK380" s="238"/>
      <c r="CL380" s="236"/>
      <c r="CM380" s="237"/>
      <c r="CN380" s="238"/>
      <c r="CO380" s="238"/>
      <c r="CP380" s="238"/>
      <c r="CQ380" s="238"/>
      <c r="CR380" s="238"/>
      <c r="CS380" s="238"/>
      <c r="CT380" s="238"/>
      <c r="CU380" s="238"/>
      <c r="CV380" s="238"/>
      <c r="CW380" s="238"/>
      <c r="CX380" s="236"/>
      <c r="CY380" s="238"/>
      <c r="CZ380" s="238"/>
      <c r="DA380" s="238"/>
      <c r="DB380" s="238"/>
      <c r="DC380" s="238"/>
      <c r="DD380" s="238"/>
      <c r="DE380" s="238"/>
      <c r="DF380" s="238"/>
      <c r="DG380" s="99">
        <v>3237</v>
      </c>
      <c r="DH380" s="99">
        <v>3346</v>
      </c>
      <c r="DI380" s="99">
        <v>3307</v>
      </c>
      <c r="DJ380" s="100">
        <v>3269</v>
      </c>
      <c r="DN380" s="65"/>
      <c r="DO380" s="65"/>
      <c r="DP380" s="65"/>
      <c r="DQ380" s="65"/>
      <c r="DR380" s="65"/>
      <c r="DS380" s="65"/>
      <c r="DT380" s="65"/>
      <c r="DU380" s="65"/>
      <c r="DV380" s="65"/>
      <c r="DW380" s="65"/>
      <c r="DX380" s="65"/>
      <c r="DY380" s="65"/>
      <c r="DZ380" s="65"/>
      <c r="EA380" s="65"/>
      <c r="EB380" s="65"/>
      <c r="EC380" s="65"/>
      <c r="ED380" s="65"/>
      <c r="EE380" s="65"/>
      <c r="EF380" s="65"/>
      <c r="EG380" s="65"/>
      <c r="EH380" s="65"/>
      <c r="EI380" s="65"/>
      <c r="EJ380" s="65"/>
      <c r="EK380" s="65"/>
      <c r="EL380" s="65"/>
      <c r="EM380" s="65"/>
      <c r="EN380" s="65"/>
      <c r="EO380" s="65"/>
      <c r="EP380" s="65"/>
      <c r="EQ380" s="65"/>
      <c r="ER380" s="65"/>
      <c r="ES380" s="65"/>
      <c r="ET380" s="65"/>
      <c r="EU380" s="65"/>
      <c r="EV380" s="65"/>
      <c r="EW380" s="65"/>
      <c r="EX380" s="65"/>
      <c r="EY380" s="65"/>
      <c r="EZ380" s="65"/>
      <c r="FA380" s="65"/>
      <c r="FB380" s="65"/>
      <c r="FC380" s="65"/>
      <c r="FD380" s="65"/>
      <c r="FE380" s="65"/>
      <c r="FF380" s="65"/>
      <c r="FG380" s="65"/>
      <c r="FH380" s="65"/>
      <c r="FI380" s="65"/>
      <c r="FJ380" s="65"/>
      <c r="FK380" s="65"/>
      <c r="FL380" s="65"/>
      <c r="FM380" s="65"/>
      <c r="FN380" s="65"/>
      <c r="FO380" s="65"/>
      <c r="FP380" s="65"/>
      <c r="FQ380" s="65"/>
      <c r="FR380" s="65"/>
      <c r="FS380" s="65"/>
      <c r="FT380" s="65"/>
      <c r="FU380" s="65"/>
      <c r="FV380" s="65"/>
      <c r="FW380" s="65"/>
      <c r="FX380" s="65"/>
      <c r="FY380" s="65"/>
      <c r="FZ380" s="65"/>
      <c r="GA380" s="65"/>
      <c r="GB380" s="65"/>
      <c r="GC380" s="65"/>
      <c r="GD380" s="65"/>
      <c r="GE380" s="65"/>
      <c r="GF380" s="65"/>
      <c r="GG380" s="65"/>
      <c r="GH380" s="65"/>
      <c r="GI380" s="65"/>
      <c r="GJ380" s="65"/>
      <c r="GK380" s="65"/>
      <c r="GL380" s="65"/>
      <c r="GM380" s="65"/>
      <c r="GN380" s="65"/>
      <c r="GO380" s="65"/>
      <c r="GP380" s="65"/>
      <c r="GQ380" s="65"/>
      <c r="GR380" s="65"/>
      <c r="GS380" s="65"/>
      <c r="GT380" s="65"/>
      <c r="GU380" s="65"/>
      <c r="GV380" s="65"/>
      <c r="GW380" s="65"/>
      <c r="GX380" s="65"/>
      <c r="GY380" s="65"/>
      <c r="GZ380" s="65"/>
    </row>
    <row r="381" spans="2:208" x14ac:dyDescent="0.25">
      <c r="B381" s="235"/>
      <c r="C381" s="97" t="s">
        <v>224</v>
      </c>
      <c r="D381" s="236"/>
      <c r="E381" s="236"/>
      <c r="F381" s="236"/>
      <c r="G381" s="237"/>
      <c r="H381" s="238"/>
      <c r="I381" s="238"/>
      <c r="J381" s="238"/>
      <c r="K381" s="238"/>
      <c r="L381" s="238"/>
      <c r="M381" s="238"/>
      <c r="N381" s="238"/>
      <c r="O381" s="238"/>
      <c r="P381" s="238"/>
      <c r="Q381" s="238"/>
      <c r="R381" s="236"/>
      <c r="S381" s="238"/>
      <c r="T381" s="238"/>
      <c r="U381" s="238"/>
      <c r="V381" s="238"/>
      <c r="W381" s="238"/>
      <c r="X381" s="238"/>
      <c r="Y381" s="238"/>
      <c r="Z381" s="238"/>
      <c r="AA381" s="238"/>
      <c r="AB381" s="238"/>
      <c r="AC381" s="238"/>
      <c r="AD381" s="236"/>
      <c r="AE381" s="238"/>
      <c r="AF381" s="238"/>
      <c r="AG381" s="238"/>
      <c r="AH381" s="238"/>
      <c r="AI381" s="238"/>
      <c r="AJ381" s="238"/>
      <c r="AK381" s="238"/>
      <c r="AL381" s="238"/>
      <c r="AM381" s="238"/>
      <c r="AN381" s="238"/>
      <c r="AO381" s="238"/>
      <c r="AP381" s="236"/>
      <c r="AQ381" s="237"/>
      <c r="AR381" s="238"/>
      <c r="AS381" s="238"/>
      <c r="AT381" s="238"/>
      <c r="AU381" s="238"/>
      <c r="AV381" s="238"/>
      <c r="AW381" s="238"/>
      <c r="AX381" s="238"/>
      <c r="AY381" s="238"/>
      <c r="AZ381" s="238"/>
      <c r="BA381" s="238"/>
      <c r="BB381" s="236"/>
      <c r="BC381" s="237"/>
      <c r="BD381" s="238"/>
      <c r="BE381" s="238"/>
      <c r="BF381" s="238"/>
      <c r="BG381" s="238"/>
      <c r="BH381" s="238"/>
      <c r="BI381" s="238"/>
      <c r="BJ381" s="238"/>
      <c r="BK381" s="238"/>
      <c r="BL381" s="238"/>
      <c r="BM381" s="238"/>
      <c r="BN381" s="236"/>
      <c r="BO381" s="238"/>
      <c r="BP381" s="238"/>
      <c r="BQ381" s="238"/>
      <c r="BR381" s="238"/>
      <c r="BS381" s="238"/>
      <c r="BT381" s="238"/>
      <c r="BU381" s="238"/>
      <c r="BV381" s="238"/>
      <c r="BW381" s="238"/>
      <c r="BX381" s="238"/>
      <c r="BY381" s="238"/>
      <c r="BZ381" s="236"/>
      <c r="CA381" s="238"/>
      <c r="CB381" s="238"/>
      <c r="CC381" s="238"/>
      <c r="CD381" s="238"/>
      <c r="CE381" s="238"/>
      <c r="CF381" s="238"/>
      <c r="CG381" s="238"/>
      <c r="CH381" s="238"/>
      <c r="CI381" s="238"/>
      <c r="CJ381" s="238"/>
      <c r="CK381" s="238"/>
      <c r="CL381" s="236"/>
      <c r="CM381" s="237"/>
      <c r="CN381" s="238"/>
      <c r="CO381" s="238"/>
      <c r="CP381" s="238"/>
      <c r="CQ381" s="238"/>
      <c r="CR381" s="238"/>
      <c r="CS381" s="238"/>
      <c r="CT381" s="238"/>
      <c r="CU381" s="238"/>
      <c r="CV381" s="238"/>
      <c r="CW381" s="238"/>
      <c r="CX381" s="236"/>
      <c r="CY381" s="238"/>
      <c r="CZ381" s="238"/>
      <c r="DA381" s="238"/>
      <c r="DB381" s="238"/>
      <c r="DC381" s="238"/>
      <c r="DD381" s="238"/>
      <c r="DE381" s="238"/>
      <c r="DF381" s="238"/>
      <c r="DG381" s="99">
        <v>2358</v>
      </c>
      <c r="DH381" s="99">
        <v>2374</v>
      </c>
      <c r="DI381" s="99">
        <v>2347</v>
      </c>
      <c r="DJ381" s="100">
        <v>2313</v>
      </c>
      <c r="DN381" s="89"/>
      <c r="DO381" s="65"/>
      <c r="DP381" s="65"/>
      <c r="DQ381" s="65"/>
      <c r="DR381" s="65"/>
      <c r="DS381" s="65"/>
      <c r="DT381" s="65"/>
      <c r="DU381" s="65"/>
      <c r="DV381" s="65"/>
    </row>
    <row r="382" spans="2:208" x14ac:dyDescent="0.25">
      <c r="B382" s="235"/>
      <c r="C382" s="97" t="s">
        <v>229</v>
      </c>
      <c r="D382" s="236"/>
      <c r="E382" s="236"/>
      <c r="F382" s="236"/>
      <c r="G382" s="237"/>
      <c r="H382" s="238"/>
      <c r="I382" s="238"/>
      <c r="J382" s="238"/>
      <c r="K382" s="238"/>
      <c r="L382" s="238"/>
      <c r="M382" s="238"/>
      <c r="N382" s="238"/>
      <c r="O382" s="238"/>
      <c r="P382" s="238"/>
      <c r="Q382" s="238"/>
      <c r="R382" s="236"/>
      <c r="S382" s="238"/>
      <c r="T382" s="238"/>
      <c r="U382" s="238"/>
      <c r="V382" s="238"/>
      <c r="W382" s="238"/>
      <c r="X382" s="238"/>
      <c r="Y382" s="238"/>
      <c r="Z382" s="238"/>
      <c r="AA382" s="238"/>
      <c r="AB382" s="238"/>
      <c r="AC382" s="238"/>
      <c r="AD382" s="236"/>
      <c r="AE382" s="238"/>
      <c r="AF382" s="238"/>
      <c r="AG382" s="238"/>
      <c r="AH382" s="238"/>
      <c r="AI382" s="238"/>
      <c r="AJ382" s="238"/>
      <c r="AK382" s="238"/>
      <c r="AL382" s="238"/>
      <c r="AM382" s="238"/>
      <c r="AN382" s="238"/>
      <c r="AO382" s="238"/>
      <c r="AP382" s="236"/>
      <c r="AQ382" s="237"/>
      <c r="AR382" s="238"/>
      <c r="AS382" s="238"/>
      <c r="AT382" s="238"/>
      <c r="AU382" s="238"/>
      <c r="AV382" s="238"/>
      <c r="AW382" s="238"/>
      <c r="AX382" s="238"/>
      <c r="AY382" s="238"/>
      <c r="AZ382" s="238"/>
      <c r="BA382" s="238"/>
      <c r="BB382" s="236"/>
      <c r="BC382" s="237"/>
      <c r="BD382" s="238"/>
      <c r="BE382" s="238"/>
      <c r="BF382" s="238"/>
      <c r="BG382" s="238"/>
      <c r="BH382" s="238"/>
      <c r="BI382" s="238"/>
      <c r="BJ382" s="238"/>
      <c r="BK382" s="238"/>
      <c r="BL382" s="238"/>
      <c r="BM382" s="238"/>
      <c r="BN382" s="236"/>
      <c r="BO382" s="238"/>
      <c r="BP382" s="238"/>
      <c r="BQ382" s="238"/>
      <c r="BR382" s="238"/>
      <c r="BS382" s="238"/>
      <c r="BT382" s="238"/>
      <c r="BU382" s="238"/>
      <c r="BV382" s="238"/>
      <c r="BW382" s="238"/>
      <c r="BX382" s="238"/>
      <c r="BY382" s="238"/>
      <c r="BZ382" s="236"/>
      <c r="CA382" s="238"/>
      <c r="CB382" s="238"/>
      <c r="CC382" s="238"/>
      <c r="CD382" s="238"/>
      <c r="CE382" s="238"/>
      <c r="CF382" s="238"/>
      <c r="CG382" s="238"/>
      <c r="CH382" s="238"/>
      <c r="CI382" s="238"/>
      <c r="CJ382" s="238"/>
      <c r="CK382" s="238"/>
      <c r="CL382" s="236"/>
      <c r="CM382" s="237"/>
      <c r="CN382" s="238"/>
      <c r="CO382" s="238"/>
      <c r="CP382" s="238"/>
      <c r="CQ382" s="238"/>
      <c r="CR382" s="238"/>
      <c r="CS382" s="238"/>
      <c r="CT382" s="238"/>
      <c r="CU382" s="238"/>
      <c r="CV382" s="238"/>
      <c r="CW382" s="238"/>
      <c r="CX382" s="236"/>
      <c r="CY382" s="238"/>
      <c r="CZ382" s="238"/>
      <c r="DA382" s="238"/>
      <c r="DB382" s="238"/>
      <c r="DC382" s="238"/>
      <c r="DD382" s="238"/>
      <c r="DE382" s="238"/>
      <c r="DF382" s="238"/>
      <c r="DG382" s="99">
        <v>1208</v>
      </c>
      <c r="DH382" s="99">
        <v>1200</v>
      </c>
      <c r="DI382" s="99">
        <v>1172</v>
      </c>
      <c r="DJ382" s="100">
        <v>1240</v>
      </c>
      <c r="DN382" s="89"/>
    </row>
    <row r="383" spans="2:208" x14ac:dyDescent="0.25">
      <c r="B383" s="235"/>
      <c r="C383" s="97" t="s">
        <v>241</v>
      </c>
      <c r="D383" s="236"/>
      <c r="E383" s="236"/>
      <c r="F383" s="236"/>
      <c r="G383" s="237"/>
      <c r="H383" s="238"/>
      <c r="I383" s="238"/>
      <c r="J383" s="238"/>
      <c r="K383" s="238"/>
      <c r="L383" s="238"/>
      <c r="M383" s="238"/>
      <c r="N383" s="238"/>
      <c r="O383" s="238"/>
      <c r="P383" s="238"/>
      <c r="Q383" s="238"/>
      <c r="R383" s="236"/>
      <c r="S383" s="238"/>
      <c r="T383" s="238"/>
      <c r="U383" s="238"/>
      <c r="V383" s="238"/>
      <c r="W383" s="238"/>
      <c r="X383" s="238"/>
      <c r="Y383" s="238"/>
      <c r="Z383" s="238"/>
      <c r="AA383" s="238"/>
      <c r="AB383" s="238"/>
      <c r="AC383" s="238"/>
      <c r="AD383" s="236"/>
      <c r="AE383" s="238"/>
      <c r="AF383" s="238"/>
      <c r="AG383" s="238"/>
      <c r="AH383" s="238"/>
      <c r="AI383" s="238"/>
      <c r="AJ383" s="238"/>
      <c r="AK383" s="238"/>
      <c r="AL383" s="238"/>
      <c r="AM383" s="238"/>
      <c r="AN383" s="238"/>
      <c r="AO383" s="238"/>
      <c r="AP383" s="236"/>
      <c r="AQ383" s="237"/>
      <c r="AR383" s="238"/>
      <c r="AS383" s="238"/>
      <c r="AT383" s="238"/>
      <c r="AU383" s="238"/>
      <c r="AV383" s="238"/>
      <c r="AW383" s="238"/>
      <c r="AX383" s="238"/>
      <c r="AY383" s="238"/>
      <c r="AZ383" s="238"/>
      <c r="BA383" s="238"/>
      <c r="BB383" s="236"/>
      <c r="BC383" s="237"/>
      <c r="BD383" s="238"/>
      <c r="BE383" s="238"/>
      <c r="BF383" s="238"/>
      <c r="BG383" s="238"/>
      <c r="BH383" s="238"/>
      <c r="BI383" s="238"/>
      <c r="BJ383" s="238"/>
      <c r="BK383" s="238"/>
      <c r="BL383" s="238"/>
      <c r="BM383" s="238"/>
      <c r="BN383" s="236"/>
      <c r="BO383" s="238"/>
      <c r="BP383" s="238"/>
      <c r="BQ383" s="238"/>
      <c r="BR383" s="238"/>
      <c r="BS383" s="238"/>
      <c r="BT383" s="238"/>
      <c r="BU383" s="238"/>
      <c r="BV383" s="238"/>
      <c r="BW383" s="238"/>
      <c r="BX383" s="238"/>
      <c r="BY383" s="238"/>
      <c r="BZ383" s="236"/>
      <c r="CA383" s="238"/>
      <c r="CB383" s="238"/>
      <c r="CC383" s="238"/>
      <c r="CD383" s="238"/>
      <c r="CE383" s="238"/>
      <c r="CF383" s="238"/>
      <c r="CG383" s="238"/>
      <c r="CH383" s="238"/>
      <c r="CI383" s="238"/>
      <c r="CJ383" s="238"/>
      <c r="CK383" s="238"/>
      <c r="CL383" s="236"/>
      <c r="CM383" s="237"/>
      <c r="CN383" s="238"/>
      <c r="CO383" s="238"/>
      <c r="CP383" s="238"/>
      <c r="CQ383" s="238"/>
      <c r="CR383" s="238"/>
      <c r="CS383" s="238"/>
      <c r="CT383" s="238"/>
      <c r="CU383" s="238"/>
      <c r="CV383" s="238"/>
      <c r="CW383" s="238"/>
      <c r="CX383" s="236"/>
      <c r="CY383" s="238"/>
      <c r="CZ383" s="238"/>
      <c r="DA383" s="238"/>
      <c r="DB383" s="238"/>
      <c r="DC383" s="238"/>
      <c r="DD383" s="238"/>
      <c r="DE383" s="238"/>
      <c r="DF383" s="238"/>
      <c r="DG383" s="99">
        <v>435</v>
      </c>
      <c r="DH383" s="99">
        <v>431</v>
      </c>
      <c r="DI383" s="99">
        <v>422</v>
      </c>
      <c r="DJ383" s="100">
        <v>624</v>
      </c>
    </row>
    <row r="384" spans="2:208" x14ac:dyDescent="0.25">
      <c r="B384" s="235"/>
      <c r="C384" s="97" t="s">
        <v>242</v>
      </c>
      <c r="D384" s="236"/>
      <c r="E384" s="236"/>
      <c r="F384" s="236"/>
      <c r="G384" s="237"/>
      <c r="H384" s="238"/>
      <c r="I384" s="238"/>
      <c r="J384" s="238"/>
      <c r="K384" s="238"/>
      <c r="L384" s="238"/>
      <c r="M384" s="238"/>
      <c r="N384" s="238"/>
      <c r="O384" s="238"/>
      <c r="P384" s="238"/>
      <c r="Q384" s="238"/>
      <c r="R384" s="236"/>
      <c r="S384" s="238"/>
      <c r="T384" s="238"/>
      <c r="U384" s="238"/>
      <c r="V384" s="238"/>
      <c r="W384" s="238"/>
      <c r="X384" s="238"/>
      <c r="Y384" s="238"/>
      <c r="Z384" s="238"/>
      <c r="AA384" s="238"/>
      <c r="AB384" s="238"/>
      <c r="AC384" s="238"/>
      <c r="AD384" s="236"/>
      <c r="AE384" s="238"/>
      <c r="AF384" s="238"/>
      <c r="AG384" s="238"/>
      <c r="AH384" s="238"/>
      <c r="AI384" s="238"/>
      <c r="AJ384" s="238"/>
      <c r="AK384" s="238"/>
      <c r="AL384" s="238"/>
      <c r="AM384" s="238"/>
      <c r="AN384" s="238"/>
      <c r="AO384" s="238"/>
      <c r="AP384" s="236"/>
      <c r="AQ384" s="237"/>
      <c r="AR384" s="238"/>
      <c r="AS384" s="238"/>
      <c r="AT384" s="238"/>
      <c r="AU384" s="238"/>
      <c r="AV384" s="238"/>
      <c r="AW384" s="238"/>
      <c r="AX384" s="238"/>
      <c r="AY384" s="238"/>
      <c r="AZ384" s="238"/>
      <c r="BA384" s="238"/>
      <c r="BB384" s="236"/>
      <c r="BC384" s="237"/>
      <c r="BD384" s="238"/>
      <c r="BE384" s="238"/>
      <c r="BF384" s="238"/>
      <c r="BG384" s="238"/>
      <c r="BH384" s="238"/>
      <c r="BI384" s="238"/>
      <c r="BJ384" s="238"/>
      <c r="BK384" s="238"/>
      <c r="BL384" s="238"/>
      <c r="BM384" s="238"/>
      <c r="BN384" s="236"/>
      <c r="BO384" s="238"/>
      <c r="BP384" s="238"/>
      <c r="BQ384" s="238"/>
      <c r="BR384" s="238"/>
      <c r="BS384" s="238"/>
      <c r="BT384" s="238"/>
      <c r="BU384" s="238"/>
      <c r="BV384" s="238"/>
      <c r="BW384" s="238"/>
      <c r="BX384" s="238"/>
      <c r="BY384" s="238"/>
      <c r="BZ384" s="236"/>
      <c r="CA384" s="238"/>
      <c r="CB384" s="238"/>
      <c r="CC384" s="238"/>
      <c r="CD384" s="238"/>
      <c r="CE384" s="238"/>
      <c r="CF384" s="238"/>
      <c r="CG384" s="238"/>
      <c r="CH384" s="238"/>
      <c r="CI384" s="238"/>
      <c r="CJ384" s="238"/>
      <c r="CK384" s="238"/>
      <c r="CL384" s="236"/>
      <c r="CM384" s="237"/>
      <c r="CN384" s="238"/>
      <c r="CO384" s="238"/>
      <c r="CP384" s="238"/>
      <c r="CQ384" s="238"/>
      <c r="CR384" s="238"/>
      <c r="CS384" s="238"/>
      <c r="CT384" s="238"/>
      <c r="CU384" s="238"/>
      <c r="CV384" s="238"/>
      <c r="CW384" s="238"/>
      <c r="CX384" s="236"/>
      <c r="CY384" s="238"/>
      <c r="CZ384" s="238"/>
      <c r="DA384" s="238"/>
      <c r="DB384" s="238"/>
      <c r="DC384" s="238"/>
      <c r="DD384" s="238"/>
      <c r="DE384" s="238"/>
      <c r="DF384" s="238"/>
      <c r="DG384" s="99">
        <v>1391</v>
      </c>
      <c r="DH384" s="99">
        <v>1390</v>
      </c>
      <c r="DI384" s="99">
        <v>1381</v>
      </c>
      <c r="DJ384" s="100">
        <v>1391</v>
      </c>
    </row>
    <row r="385" spans="2:157" x14ac:dyDescent="0.25">
      <c r="B385" s="235"/>
      <c r="C385" s="97" t="s">
        <v>243</v>
      </c>
      <c r="D385" s="236"/>
      <c r="E385" s="236"/>
      <c r="F385" s="236"/>
      <c r="G385" s="237"/>
      <c r="H385" s="238"/>
      <c r="I385" s="238"/>
      <c r="J385" s="238"/>
      <c r="K385" s="238"/>
      <c r="L385" s="238"/>
      <c r="M385" s="238"/>
      <c r="N385" s="238"/>
      <c r="O385" s="238"/>
      <c r="P385" s="238"/>
      <c r="Q385" s="238"/>
      <c r="R385" s="236"/>
      <c r="S385" s="238"/>
      <c r="T385" s="238"/>
      <c r="U385" s="238"/>
      <c r="V385" s="238"/>
      <c r="W385" s="238"/>
      <c r="X385" s="238"/>
      <c r="Y385" s="238"/>
      <c r="Z385" s="238"/>
      <c r="AA385" s="238"/>
      <c r="AB385" s="238"/>
      <c r="AC385" s="238"/>
      <c r="AD385" s="236"/>
      <c r="AE385" s="238"/>
      <c r="AF385" s="238"/>
      <c r="AG385" s="238"/>
      <c r="AH385" s="238"/>
      <c r="AI385" s="238"/>
      <c r="AJ385" s="238"/>
      <c r="AK385" s="238"/>
      <c r="AL385" s="238"/>
      <c r="AM385" s="238"/>
      <c r="AN385" s="238"/>
      <c r="AO385" s="238"/>
      <c r="AP385" s="236"/>
      <c r="AQ385" s="237"/>
      <c r="AR385" s="238"/>
      <c r="AS385" s="238"/>
      <c r="AT385" s="238"/>
      <c r="AU385" s="238"/>
      <c r="AV385" s="238"/>
      <c r="AW385" s="238"/>
      <c r="AX385" s="238"/>
      <c r="AY385" s="238"/>
      <c r="AZ385" s="238"/>
      <c r="BA385" s="238"/>
      <c r="BB385" s="236"/>
      <c r="BC385" s="237"/>
      <c r="BD385" s="238"/>
      <c r="BE385" s="238"/>
      <c r="BF385" s="238"/>
      <c r="BG385" s="238"/>
      <c r="BH385" s="238"/>
      <c r="BI385" s="238"/>
      <c r="BJ385" s="238"/>
      <c r="BK385" s="238"/>
      <c r="BL385" s="238"/>
      <c r="BM385" s="238"/>
      <c r="BN385" s="236"/>
      <c r="BO385" s="238"/>
      <c r="BP385" s="238"/>
      <c r="BQ385" s="238"/>
      <c r="BR385" s="238"/>
      <c r="BS385" s="238"/>
      <c r="BT385" s="238"/>
      <c r="BU385" s="238"/>
      <c r="BV385" s="238"/>
      <c r="BW385" s="238"/>
      <c r="BX385" s="238"/>
      <c r="BY385" s="238"/>
      <c r="BZ385" s="236"/>
      <c r="CA385" s="238"/>
      <c r="CB385" s="238"/>
      <c r="CC385" s="238"/>
      <c r="CD385" s="238"/>
      <c r="CE385" s="238"/>
      <c r="CF385" s="238"/>
      <c r="CG385" s="238"/>
      <c r="CH385" s="238"/>
      <c r="CI385" s="238"/>
      <c r="CJ385" s="238"/>
      <c r="CK385" s="238"/>
      <c r="CL385" s="236"/>
      <c r="CM385" s="237"/>
      <c r="CN385" s="238"/>
      <c r="CO385" s="238"/>
      <c r="CP385" s="238"/>
      <c r="CQ385" s="238"/>
      <c r="CR385" s="238"/>
      <c r="CS385" s="238"/>
      <c r="CT385" s="238"/>
      <c r="CU385" s="238"/>
      <c r="CV385" s="238"/>
      <c r="CW385" s="238"/>
      <c r="CX385" s="236"/>
      <c r="CY385" s="238"/>
      <c r="CZ385" s="238"/>
      <c r="DA385" s="238"/>
      <c r="DB385" s="238"/>
      <c r="DC385" s="238"/>
      <c r="DD385" s="238"/>
      <c r="DE385" s="238"/>
      <c r="DF385" s="238"/>
      <c r="DG385" s="99">
        <v>864</v>
      </c>
      <c r="DH385" s="99">
        <v>837</v>
      </c>
      <c r="DI385" s="99">
        <v>811</v>
      </c>
      <c r="DJ385" s="100">
        <v>903</v>
      </c>
    </row>
    <row r="386" spans="2:157" x14ac:dyDescent="0.25">
      <c r="B386" s="235"/>
      <c r="C386" s="97" t="s">
        <v>245</v>
      </c>
      <c r="D386" s="236"/>
      <c r="E386" s="236"/>
      <c r="F386" s="236"/>
      <c r="G386" s="237"/>
      <c r="H386" s="238"/>
      <c r="I386" s="238"/>
      <c r="J386" s="238"/>
      <c r="K386" s="238"/>
      <c r="L386" s="238"/>
      <c r="M386" s="238"/>
      <c r="N386" s="238"/>
      <c r="O386" s="238"/>
      <c r="P386" s="238"/>
      <c r="Q386" s="238"/>
      <c r="R386" s="236"/>
      <c r="S386" s="238"/>
      <c r="T386" s="238"/>
      <c r="U386" s="238"/>
      <c r="V386" s="238"/>
      <c r="W386" s="238"/>
      <c r="X386" s="238"/>
      <c r="Y386" s="238"/>
      <c r="Z386" s="238"/>
      <c r="AA386" s="238"/>
      <c r="AB386" s="238"/>
      <c r="AC386" s="238"/>
      <c r="AD386" s="236"/>
      <c r="AE386" s="238"/>
      <c r="AF386" s="238"/>
      <c r="AG386" s="238"/>
      <c r="AH386" s="238"/>
      <c r="AI386" s="238"/>
      <c r="AJ386" s="238"/>
      <c r="AK386" s="238"/>
      <c r="AL386" s="238"/>
      <c r="AM386" s="238"/>
      <c r="AN386" s="238"/>
      <c r="AO386" s="238"/>
      <c r="AP386" s="236"/>
      <c r="AQ386" s="237"/>
      <c r="AR386" s="238"/>
      <c r="AS386" s="238"/>
      <c r="AT386" s="238"/>
      <c r="AU386" s="238"/>
      <c r="AV386" s="238"/>
      <c r="AW386" s="238"/>
      <c r="AX386" s="238"/>
      <c r="AY386" s="238"/>
      <c r="AZ386" s="238"/>
      <c r="BA386" s="238"/>
      <c r="BB386" s="236"/>
      <c r="BC386" s="237"/>
      <c r="BD386" s="238"/>
      <c r="BE386" s="238"/>
      <c r="BF386" s="238"/>
      <c r="BG386" s="238"/>
      <c r="BH386" s="238"/>
      <c r="BI386" s="238"/>
      <c r="BJ386" s="238"/>
      <c r="BK386" s="238"/>
      <c r="BL386" s="238"/>
      <c r="BM386" s="238"/>
      <c r="BN386" s="236"/>
      <c r="BO386" s="238"/>
      <c r="BP386" s="238"/>
      <c r="BQ386" s="238"/>
      <c r="BR386" s="238"/>
      <c r="BS386" s="238"/>
      <c r="BT386" s="238"/>
      <c r="BU386" s="238"/>
      <c r="BV386" s="238"/>
      <c r="BW386" s="238"/>
      <c r="BX386" s="238"/>
      <c r="BY386" s="238"/>
      <c r="BZ386" s="236"/>
      <c r="CA386" s="238"/>
      <c r="CB386" s="238"/>
      <c r="CC386" s="238"/>
      <c r="CD386" s="238"/>
      <c r="CE386" s="238"/>
      <c r="CF386" s="238"/>
      <c r="CG386" s="238"/>
      <c r="CH386" s="238"/>
      <c r="CI386" s="238"/>
      <c r="CJ386" s="238"/>
      <c r="CK386" s="238"/>
      <c r="CL386" s="236"/>
      <c r="CM386" s="237"/>
      <c r="CN386" s="238"/>
      <c r="CO386" s="238"/>
      <c r="CP386" s="238"/>
      <c r="CQ386" s="238"/>
      <c r="CR386" s="238"/>
      <c r="CS386" s="238"/>
      <c r="CT386" s="238"/>
      <c r="CU386" s="238"/>
      <c r="CV386" s="238"/>
      <c r="CW386" s="238"/>
      <c r="CX386" s="236"/>
      <c r="CY386" s="238"/>
      <c r="CZ386" s="238"/>
      <c r="DA386" s="238"/>
      <c r="DB386" s="238"/>
      <c r="DC386" s="238"/>
      <c r="DD386" s="238"/>
      <c r="DE386" s="238"/>
      <c r="DF386" s="238"/>
      <c r="DG386" s="99">
        <v>1948</v>
      </c>
      <c r="DH386" s="99">
        <v>1884</v>
      </c>
      <c r="DI386" s="99">
        <v>1837</v>
      </c>
      <c r="DJ386" s="100">
        <v>1873</v>
      </c>
    </row>
    <row r="387" spans="2:157" x14ac:dyDescent="0.25">
      <c r="B387" s="235"/>
      <c r="C387" s="97" t="s">
        <v>246</v>
      </c>
      <c r="D387" s="236"/>
      <c r="E387" s="236"/>
      <c r="F387" s="236"/>
      <c r="G387" s="237"/>
      <c r="H387" s="238"/>
      <c r="I387" s="238"/>
      <c r="J387" s="238"/>
      <c r="K387" s="238"/>
      <c r="L387" s="238"/>
      <c r="M387" s="238"/>
      <c r="N387" s="238"/>
      <c r="O387" s="238"/>
      <c r="P387" s="238"/>
      <c r="Q387" s="238"/>
      <c r="R387" s="236"/>
      <c r="S387" s="238"/>
      <c r="T387" s="238"/>
      <c r="U387" s="238"/>
      <c r="V387" s="238"/>
      <c r="W387" s="238"/>
      <c r="X387" s="238"/>
      <c r="Y387" s="238"/>
      <c r="Z387" s="238"/>
      <c r="AA387" s="238"/>
      <c r="AB387" s="238"/>
      <c r="AC387" s="238"/>
      <c r="AD387" s="236"/>
      <c r="AE387" s="238"/>
      <c r="AF387" s="238"/>
      <c r="AG387" s="238"/>
      <c r="AH387" s="238"/>
      <c r="AI387" s="238"/>
      <c r="AJ387" s="238"/>
      <c r="AK387" s="238"/>
      <c r="AL387" s="238"/>
      <c r="AM387" s="238"/>
      <c r="AN387" s="238"/>
      <c r="AO387" s="238"/>
      <c r="AP387" s="236"/>
      <c r="AQ387" s="237"/>
      <c r="AR387" s="238"/>
      <c r="AS387" s="238"/>
      <c r="AT387" s="238"/>
      <c r="AU387" s="238"/>
      <c r="AV387" s="238"/>
      <c r="AW387" s="238"/>
      <c r="AX387" s="238"/>
      <c r="AY387" s="238"/>
      <c r="AZ387" s="238"/>
      <c r="BA387" s="238"/>
      <c r="BB387" s="236"/>
      <c r="BC387" s="237"/>
      <c r="BD387" s="238"/>
      <c r="BE387" s="238"/>
      <c r="BF387" s="238"/>
      <c r="BG387" s="238"/>
      <c r="BH387" s="238"/>
      <c r="BI387" s="238"/>
      <c r="BJ387" s="238"/>
      <c r="BK387" s="238"/>
      <c r="BL387" s="238"/>
      <c r="BM387" s="238"/>
      <c r="BN387" s="236"/>
      <c r="BO387" s="238"/>
      <c r="BP387" s="238"/>
      <c r="BQ387" s="238"/>
      <c r="BR387" s="238"/>
      <c r="BS387" s="238"/>
      <c r="BT387" s="238"/>
      <c r="BU387" s="238"/>
      <c r="BV387" s="238"/>
      <c r="BW387" s="238"/>
      <c r="BX387" s="238"/>
      <c r="BY387" s="238"/>
      <c r="BZ387" s="236"/>
      <c r="CA387" s="238"/>
      <c r="CB387" s="238"/>
      <c r="CC387" s="238"/>
      <c r="CD387" s="238"/>
      <c r="CE387" s="238"/>
      <c r="CF387" s="238"/>
      <c r="CG387" s="238"/>
      <c r="CH387" s="238"/>
      <c r="CI387" s="238"/>
      <c r="CJ387" s="238"/>
      <c r="CK387" s="238"/>
      <c r="CL387" s="236"/>
      <c r="CM387" s="237"/>
      <c r="CN387" s="238"/>
      <c r="CO387" s="238"/>
      <c r="CP387" s="238"/>
      <c r="CQ387" s="238"/>
      <c r="CR387" s="238"/>
      <c r="CS387" s="238"/>
      <c r="CT387" s="238"/>
      <c r="CU387" s="238"/>
      <c r="CV387" s="238"/>
      <c r="CW387" s="238"/>
      <c r="CX387" s="236"/>
      <c r="CY387" s="238"/>
      <c r="CZ387" s="238"/>
      <c r="DA387" s="238"/>
      <c r="DB387" s="238"/>
      <c r="DC387" s="238"/>
      <c r="DD387" s="238"/>
      <c r="DE387" s="238"/>
      <c r="DF387" s="238"/>
      <c r="DG387" s="99">
        <v>626</v>
      </c>
      <c r="DH387" s="99">
        <v>613</v>
      </c>
      <c r="DI387" s="99">
        <v>611</v>
      </c>
      <c r="DJ387" s="100">
        <v>587</v>
      </c>
    </row>
    <row r="388" spans="2:157" x14ac:dyDescent="0.25">
      <c r="B388" s="235"/>
      <c r="C388" s="97" t="s">
        <v>249</v>
      </c>
      <c r="D388" s="236"/>
      <c r="E388" s="236"/>
      <c r="F388" s="236"/>
      <c r="G388" s="237"/>
      <c r="H388" s="238"/>
      <c r="I388" s="238"/>
      <c r="J388" s="238"/>
      <c r="K388" s="238"/>
      <c r="L388" s="238"/>
      <c r="M388" s="238"/>
      <c r="N388" s="238"/>
      <c r="O388" s="238"/>
      <c r="P388" s="238"/>
      <c r="Q388" s="238"/>
      <c r="R388" s="236"/>
      <c r="S388" s="238"/>
      <c r="T388" s="238"/>
      <c r="U388" s="238"/>
      <c r="V388" s="238"/>
      <c r="W388" s="238"/>
      <c r="X388" s="238"/>
      <c r="Y388" s="238"/>
      <c r="Z388" s="238"/>
      <c r="AA388" s="238"/>
      <c r="AB388" s="238"/>
      <c r="AC388" s="238"/>
      <c r="AD388" s="236"/>
      <c r="AE388" s="238"/>
      <c r="AF388" s="238"/>
      <c r="AG388" s="238"/>
      <c r="AH388" s="238"/>
      <c r="AI388" s="238"/>
      <c r="AJ388" s="238"/>
      <c r="AK388" s="238"/>
      <c r="AL388" s="238"/>
      <c r="AM388" s="238"/>
      <c r="AN388" s="238"/>
      <c r="AO388" s="238"/>
      <c r="AP388" s="236"/>
      <c r="AQ388" s="237"/>
      <c r="AR388" s="238"/>
      <c r="AS388" s="238"/>
      <c r="AT388" s="238"/>
      <c r="AU388" s="238"/>
      <c r="AV388" s="238"/>
      <c r="AW388" s="238"/>
      <c r="AX388" s="238"/>
      <c r="AY388" s="238"/>
      <c r="AZ388" s="238"/>
      <c r="BA388" s="238"/>
      <c r="BB388" s="236"/>
      <c r="BC388" s="237"/>
      <c r="BD388" s="238"/>
      <c r="BE388" s="238"/>
      <c r="BF388" s="238"/>
      <c r="BG388" s="238"/>
      <c r="BH388" s="238"/>
      <c r="BI388" s="238"/>
      <c r="BJ388" s="238"/>
      <c r="BK388" s="238"/>
      <c r="BL388" s="238"/>
      <c r="BM388" s="238"/>
      <c r="BN388" s="236"/>
      <c r="BO388" s="238"/>
      <c r="BP388" s="238"/>
      <c r="BQ388" s="238"/>
      <c r="BR388" s="238"/>
      <c r="BS388" s="238"/>
      <c r="BT388" s="238"/>
      <c r="BU388" s="238"/>
      <c r="BV388" s="238"/>
      <c r="BW388" s="238"/>
      <c r="BX388" s="238"/>
      <c r="BY388" s="238"/>
      <c r="BZ388" s="236"/>
      <c r="CA388" s="238"/>
      <c r="CB388" s="238"/>
      <c r="CC388" s="238"/>
      <c r="CD388" s="238"/>
      <c r="CE388" s="238"/>
      <c r="CF388" s="238"/>
      <c r="CG388" s="238"/>
      <c r="CH388" s="238"/>
      <c r="CI388" s="238"/>
      <c r="CJ388" s="238"/>
      <c r="CK388" s="238"/>
      <c r="CL388" s="236"/>
      <c r="CM388" s="237"/>
      <c r="CN388" s="238"/>
      <c r="CO388" s="238"/>
      <c r="CP388" s="238"/>
      <c r="CQ388" s="238"/>
      <c r="CR388" s="238"/>
      <c r="CS388" s="238"/>
      <c r="CT388" s="238"/>
      <c r="CU388" s="238"/>
      <c r="CV388" s="238"/>
      <c r="CW388" s="238"/>
      <c r="CX388" s="236"/>
      <c r="CY388" s="238"/>
      <c r="CZ388" s="238"/>
      <c r="DA388" s="238"/>
      <c r="DB388" s="238"/>
      <c r="DC388" s="238"/>
      <c r="DD388" s="238"/>
      <c r="DE388" s="238"/>
      <c r="DF388" s="238"/>
      <c r="DG388" s="99">
        <v>2249</v>
      </c>
      <c r="DH388" s="99">
        <v>2224</v>
      </c>
      <c r="DI388" s="99">
        <v>2200</v>
      </c>
      <c r="DJ388" s="100">
        <v>2135</v>
      </c>
    </row>
    <row r="389" spans="2:157" x14ac:dyDescent="0.25">
      <c r="B389" s="235"/>
      <c r="C389" s="97" t="s">
        <v>250</v>
      </c>
      <c r="D389" s="236"/>
      <c r="E389" s="236"/>
      <c r="F389" s="236"/>
      <c r="G389" s="237"/>
      <c r="H389" s="238"/>
      <c r="I389" s="238"/>
      <c r="J389" s="238"/>
      <c r="K389" s="238"/>
      <c r="L389" s="238"/>
      <c r="M389" s="238"/>
      <c r="N389" s="238"/>
      <c r="O389" s="238"/>
      <c r="P389" s="238"/>
      <c r="Q389" s="238"/>
      <c r="R389" s="236"/>
      <c r="S389" s="238"/>
      <c r="T389" s="238"/>
      <c r="U389" s="238"/>
      <c r="V389" s="238"/>
      <c r="W389" s="238"/>
      <c r="X389" s="238"/>
      <c r="Y389" s="238"/>
      <c r="Z389" s="238"/>
      <c r="AA389" s="238"/>
      <c r="AB389" s="238"/>
      <c r="AC389" s="238"/>
      <c r="AD389" s="236"/>
      <c r="AE389" s="238"/>
      <c r="AF389" s="238"/>
      <c r="AG389" s="238"/>
      <c r="AH389" s="238"/>
      <c r="AI389" s="238"/>
      <c r="AJ389" s="238"/>
      <c r="AK389" s="238"/>
      <c r="AL389" s="238"/>
      <c r="AM389" s="238"/>
      <c r="AN389" s="238"/>
      <c r="AO389" s="238"/>
      <c r="AP389" s="236"/>
      <c r="AQ389" s="237"/>
      <c r="AR389" s="238"/>
      <c r="AS389" s="238"/>
      <c r="AT389" s="238"/>
      <c r="AU389" s="238"/>
      <c r="AV389" s="238"/>
      <c r="AW389" s="238"/>
      <c r="AX389" s="238"/>
      <c r="AY389" s="238"/>
      <c r="AZ389" s="238"/>
      <c r="BA389" s="238"/>
      <c r="BB389" s="236"/>
      <c r="BC389" s="237"/>
      <c r="BD389" s="238"/>
      <c r="BE389" s="238"/>
      <c r="BF389" s="238"/>
      <c r="BG389" s="238"/>
      <c r="BH389" s="238"/>
      <c r="BI389" s="238"/>
      <c r="BJ389" s="238"/>
      <c r="BK389" s="238"/>
      <c r="BL389" s="238"/>
      <c r="BM389" s="238"/>
      <c r="BN389" s="236"/>
      <c r="BO389" s="238"/>
      <c r="BP389" s="238"/>
      <c r="BQ389" s="238"/>
      <c r="BR389" s="238"/>
      <c r="BS389" s="238"/>
      <c r="BT389" s="238"/>
      <c r="BU389" s="238"/>
      <c r="BV389" s="238"/>
      <c r="BW389" s="238"/>
      <c r="BX389" s="238"/>
      <c r="BY389" s="238"/>
      <c r="BZ389" s="236"/>
      <c r="CA389" s="238"/>
      <c r="CB389" s="238"/>
      <c r="CC389" s="238"/>
      <c r="CD389" s="238"/>
      <c r="CE389" s="238"/>
      <c r="CF389" s="238"/>
      <c r="CG389" s="238"/>
      <c r="CH389" s="238"/>
      <c r="CI389" s="238"/>
      <c r="CJ389" s="238"/>
      <c r="CK389" s="238"/>
      <c r="CL389" s="236"/>
      <c r="CM389" s="237"/>
      <c r="CN389" s="238"/>
      <c r="CO389" s="238"/>
      <c r="CP389" s="238"/>
      <c r="CQ389" s="238"/>
      <c r="CR389" s="238"/>
      <c r="CS389" s="238"/>
      <c r="CT389" s="238"/>
      <c r="CU389" s="238"/>
      <c r="CV389" s="238"/>
      <c r="CW389" s="238"/>
      <c r="CX389" s="236"/>
      <c r="CY389" s="238"/>
      <c r="CZ389" s="238"/>
      <c r="DA389" s="238"/>
      <c r="DB389" s="238"/>
      <c r="DC389" s="238"/>
      <c r="DD389" s="238"/>
      <c r="DE389" s="238"/>
      <c r="DF389" s="238"/>
      <c r="DG389" s="99">
        <v>936</v>
      </c>
      <c r="DH389" s="99">
        <v>916</v>
      </c>
      <c r="DI389" s="99">
        <v>887</v>
      </c>
      <c r="DJ389" s="100">
        <v>931</v>
      </c>
    </row>
    <row r="390" spans="2:157" x14ac:dyDescent="0.25">
      <c r="B390" s="235"/>
      <c r="C390" s="97" t="s">
        <v>251</v>
      </c>
      <c r="D390" s="236"/>
      <c r="E390" s="236"/>
      <c r="F390" s="236"/>
      <c r="G390" s="237"/>
      <c r="H390" s="238"/>
      <c r="I390" s="238"/>
      <c r="J390" s="238"/>
      <c r="K390" s="238"/>
      <c r="L390" s="238"/>
      <c r="M390" s="238"/>
      <c r="N390" s="238"/>
      <c r="O390" s="238"/>
      <c r="P390" s="238"/>
      <c r="Q390" s="238"/>
      <c r="R390" s="236"/>
      <c r="S390" s="238"/>
      <c r="T390" s="238"/>
      <c r="U390" s="238"/>
      <c r="V390" s="238"/>
      <c r="W390" s="238"/>
      <c r="X390" s="238"/>
      <c r="Y390" s="238"/>
      <c r="Z390" s="238"/>
      <c r="AA390" s="238"/>
      <c r="AB390" s="238"/>
      <c r="AC390" s="238"/>
      <c r="AD390" s="236"/>
      <c r="AE390" s="238"/>
      <c r="AF390" s="238"/>
      <c r="AG390" s="238"/>
      <c r="AH390" s="238"/>
      <c r="AI390" s="238"/>
      <c r="AJ390" s="238"/>
      <c r="AK390" s="238"/>
      <c r="AL390" s="238"/>
      <c r="AM390" s="238"/>
      <c r="AN390" s="238"/>
      <c r="AO390" s="238"/>
      <c r="AP390" s="236"/>
      <c r="AQ390" s="237"/>
      <c r="AR390" s="238"/>
      <c r="AS390" s="238"/>
      <c r="AT390" s="238"/>
      <c r="AU390" s="238"/>
      <c r="AV390" s="238"/>
      <c r="AW390" s="238"/>
      <c r="AX390" s="238"/>
      <c r="AY390" s="238"/>
      <c r="AZ390" s="238"/>
      <c r="BA390" s="238"/>
      <c r="BB390" s="236"/>
      <c r="BC390" s="237"/>
      <c r="BD390" s="238"/>
      <c r="BE390" s="238"/>
      <c r="BF390" s="238"/>
      <c r="BG390" s="238"/>
      <c r="BH390" s="238"/>
      <c r="BI390" s="238"/>
      <c r="BJ390" s="238"/>
      <c r="BK390" s="238"/>
      <c r="BL390" s="238"/>
      <c r="BM390" s="238"/>
      <c r="BN390" s="236"/>
      <c r="BO390" s="238"/>
      <c r="BP390" s="238"/>
      <c r="BQ390" s="238"/>
      <c r="BR390" s="238"/>
      <c r="BS390" s="238"/>
      <c r="BT390" s="238"/>
      <c r="BU390" s="238"/>
      <c r="BV390" s="238"/>
      <c r="BW390" s="238"/>
      <c r="BX390" s="238"/>
      <c r="BY390" s="238"/>
      <c r="BZ390" s="236"/>
      <c r="CA390" s="238"/>
      <c r="CB390" s="238"/>
      <c r="CC390" s="238"/>
      <c r="CD390" s="238"/>
      <c r="CE390" s="238"/>
      <c r="CF390" s="238"/>
      <c r="CG390" s="238"/>
      <c r="CH390" s="238"/>
      <c r="CI390" s="238"/>
      <c r="CJ390" s="238"/>
      <c r="CK390" s="238"/>
      <c r="CL390" s="236"/>
      <c r="CM390" s="237"/>
      <c r="CN390" s="238"/>
      <c r="CO390" s="238"/>
      <c r="CP390" s="238"/>
      <c r="CQ390" s="238"/>
      <c r="CR390" s="238"/>
      <c r="CS390" s="238"/>
      <c r="CT390" s="238"/>
      <c r="CU390" s="238"/>
      <c r="CV390" s="238"/>
      <c r="CW390" s="238"/>
      <c r="CX390" s="236"/>
      <c r="CY390" s="238"/>
      <c r="CZ390" s="238"/>
      <c r="DA390" s="238"/>
      <c r="DB390" s="238"/>
      <c r="DC390" s="238"/>
      <c r="DD390" s="238"/>
      <c r="DE390" s="238"/>
      <c r="DF390" s="238"/>
      <c r="DG390" s="99">
        <v>662</v>
      </c>
      <c r="DH390" s="99">
        <v>650</v>
      </c>
      <c r="DI390" s="99">
        <v>632</v>
      </c>
      <c r="DJ390" s="100">
        <v>640</v>
      </c>
    </row>
    <row r="391" spans="2:157" x14ac:dyDescent="0.25">
      <c r="B391" s="235"/>
      <c r="C391" s="97" t="s">
        <v>252</v>
      </c>
      <c r="D391" s="236"/>
      <c r="E391" s="236"/>
      <c r="F391" s="236"/>
      <c r="G391" s="237"/>
      <c r="H391" s="238"/>
      <c r="I391" s="238"/>
      <c r="J391" s="238"/>
      <c r="K391" s="238"/>
      <c r="L391" s="238"/>
      <c r="M391" s="238"/>
      <c r="N391" s="238"/>
      <c r="O391" s="238"/>
      <c r="P391" s="238"/>
      <c r="Q391" s="238"/>
      <c r="R391" s="236"/>
      <c r="S391" s="238"/>
      <c r="T391" s="238"/>
      <c r="U391" s="238"/>
      <c r="V391" s="238"/>
      <c r="W391" s="238"/>
      <c r="X391" s="238"/>
      <c r="Y391" s="238"/>
      <c r="Z391" s="238"/>
      <c r="AA391" s="238"/>
      <c r="AB391" s="238"/>
      <c r="AC391" s="238"/>
      <c r="AD391" s="236"/>
      <c r="AE391" s="238"/>
      <c r="AF391" s="238"/>
      <c r="AG391" s="238"/>
      <c r="AH391" s="238"/>
      <c r="AI391" s="238"/>
      <c r="AJ391" s="238"/>
      <c r="AK391" s="238"/>
      <c r="AL391" s="238"/>
      <c r="AM391" s="238"/>
      <c r="AN391" s="238"/>
      <c r="AO391" s="238"/>
      <c r="AP391" s="236"/>
      <c r="AQ391" s="237"/>
      <c r="AR391" s="238"/>
      <c r="AS391" s="238"/>
      <c r="AT391" s="238"/>
      <c r="AU391" s="238"/>
      <c r="AV391" s="238"/>
      <c r="AW391" s="238"/>
      <c r="AX391" s="238"/>
      <c r="AY391" s="238"/>
      <c r="AZ391" s="238"/>
      <c r="BA391" s="238"/>
      <c r="BB391" s="236"/>
      <c r="BC391" s="237"/>
      <c r="BD391" s="238"/>
      <c r="BE391" s="238"/>
      <c r="BF391" s="238"/>
      <c r="BG391" s="238"/>
      <c r="BH391" s="238"/>
      <c r="BI391" s="238"/>
      <c r="BJ391" s="238"/>
      <c r="BK391" s="238"/>
      <c r="BL391" s="238"/>
      <c r="BM391" s="238"/>
      <c r="BN391" s="236"/>
      <c r="BO391" s="238"/>
      <c r="BP391" s="238"/>
      <c r="BQ391" s="238"/>
      <c r="BR391" s="238"/>
      <c r="BS391" s="238"/>
      <c r="BT391" s="238"/>
      <c r="BU391" s="238"/>
      <c r="BV391" s="238"/>
      <c r="BW391" s="238"/>
      <c r="BX391" s="238"/>
      <c r="BY391" s="238"/>
      <c r="BZ391" s="236"/>
      <c r="CA391" s="238"/>
      <c r="CB391" s="238"/>
      <c r="CC391" s="238"/>
      <c r="CD391" s="238"/>
      <c r="CE391" s="238"/>
      <c r="CF391" s="238"/>
      <c r="CG391" s="238"/>
      <c r="CH391" s="238"/>
      <c r="CI391" s="238"/>
      <c r="CJ391" s="238"/>
      <c r="CK391" s="238"/>
      <c r="CL391" s="236"/>
      <c r="CM391" s="237"/>
      <c r="CN391" s="238"/>
      <c r="CO391" s="238"/>
      <c r="CP391" s="238"/>
      <c r="CQ391" s="238"/>
      <c r="CR391" s="238"/>
      <c r="CS391" s="238"/>
      <c r="CT391" s="238"/>
      <c r="CU391" s="238"/>
      <c r="CV391" s="238"/>
      <c r="CW391" s="238"/>
      <c r="CX391" s="236"/>
      <c r="CY391" s="238"/>
      <c r="CZ391" s="238"/>
      <c r="DA391" s="238"/>
      <c r="DB391" s="238"/>
      <c r="DC391" s="238"/>
      <c r="DD391" s="238"/>
      <c r="DE391" s="238"/>
      <c r="DF391" s="238"/>
      <c r="DG391" s="99">
        <v>7638</v>
      </c>
      <c r="DH391" s="99">
        <v>7668</v>
      </c>
      <c r="DI391" s="99">
        <v>7579</v>
      </c>
      <c r="DJ391" s="100">
        <v>7157</v>
      </c>
    </row>
    <row r="392" spans="2:157" x14ac:dyDescent="0.25">
      <c r="B392" s="235"/>
      <c r="C392" s="97" t="s">
        <v>253</v>
      </c>
      <c r="D392" s="236"/>
      <c r="E392" s="236"/>
      <c r="F392" s="236"/>
      <c r="G392" s="237"/>
      <c r="H392" s="238"/>
      <c r="I392" s="238"/>
      <c r="J392" s="238"/>
      <c r="K392" s="238"/>
      <c r="L392" s="238"/>
      <c r="M392" s="238"/>
      <c r="N392" s="238"/>
      <c r="O392" s="238"/>
      <c r="P392" s="238"/>
      <c r="Q392" s="238"/>
      <c r="R392" s="236"/>
      <c r="S392" s="238"/>
      <c r="T392" s="238"/>
      <c r="U392" s="238"/>
      <c r="V392" s="238"/>
      <c r="W392" s="238"/>
      <c r="X392" s="238"/>
      <c r="Y392" s="238"/>
      <c r="Z392" s="238"/>
      <c r="AA392" s="238"/>
      <c r="AB392" s="238"/>
      <c r="AC392" s="238"/>
      <c r="AD392" s="236"/>
      <c r="AE392" s="238"/>
      <c r="AF392" s="238"/>
      <c r="AG392" s="238"/>
      <c r="AH392" s="238"/>
      <c r="AI392" s="238"/>
      <c r="AJ392" s="238"/>
      <c r="AK392" s="238"/>
      <c r="AL392" s="238"/>
      <c r="AM392" s="238"/>
      <c r="AN392" s="238"/>
      <c r="AO392" s="238"/>
      <c r="AP392" s="236"/>
      <c r="AQ392" s="237"/>
      <c r="AR392" s="238"/>
      <c r="AS392" s="238"/>
      <c r="AT392" s="238"/>
      <c r="AU392" s="238"/>
      <c r="AV392" s="238"/>
      <c r="AW392" s="238"/>
      <c r="AX392" s="238"/>
      <c r="AY392" s="238"/>
      <c r="AZ392" s="238"/>
      <c r="BA392" s="238"/>
      <c r="BB392" s="236"/>
      <c r="BC392" s="237"/>
      <c r="BD392" s="238"/>
      <c r="BE392" s="238"/>
      <c r="BF392" s="238"/>
      <c r="BG392" s="238"/>
      <c r="BH392" s="238"/>
      <c r="BI392" s="238"/>
      <c r="BJ392" s="238"/>
      <c r="BK392" s="238"/>
      <c r="BL392" s="238"/>
      <c r="BM392" s="238"/>
      <c r="BN392" s="236"/>
      <c r="BO392" s="238"/>
      <c r="BP392" s="238"/>
      <c r="BQ392" s="238"/>
      <c r="BR392" s="238"/>
      <c r="BS392" s="238"/>
      <c r="BT392" s="238"/>
      <c r="BU392" s="238"/>
      <c r="BV392" s="238"/>
      <c r="BW392" s="238"/>
      <c r="BX392" s="238"/>
      <c r="BY392" s="238"/>
      <c r="BZ392" s="236"/>
      <c r="CA392" s="238"/>
      <c r="CB392" s="238"/>
      <c r="CC392" s="238"/>
      <c r="CD392" s="238"/>
      <c r="CE392" s="238"/>
      <c r="CF392" s="238"/>
      <c r="CG392" s="238"/>
      <c r="CH392" s="238"/>
      <c r="CI392" s="238"/>
      <c r="CJ392" s="238"/>
      <c r="CK392" s="238"/>
      <c r="CL392" s="236"/>
      <c r="CM392" s="237"/>
      <c r="CN392" s="238"/>
      <c r="CO392" s="238"/>
      <c r="CP392" s="238"/>
      <c r="CQ392" s="238"/>
      <c r="CR392" s="238"/>
      <c r="CS392" s="238"/>
      <c r="CT392" s="238"/>
      <c r="CU392" s="238"/>
      <c r="CV392" s="238"/>
      <c r="CW392" s="238"/>
      <c r="CX392" s="236"/>
      <c r="CY392" s="238"/>
      <c r="CZ392" s="238"/>
      <c r="DA392" s="238"/>
      <c r="DB392" s="238"/>
      <c r="DC392" s="238"/>
      <c r="DD392" s="238"/>
      <c r="DE392" s="238"/>
      <c r="DF392" s="238"/>
      <c r="DG392" s="99">
        <v>869</v>
      </c>
      <c r="DH392" s="99">
        <v>876</v>
      </c>
      <c r="DI392" s="99">
        <v>861</v>
      </c>
      <c r="DJ392" s="100">
        <v>936</v>
      </c>
    </row>
    <row r="393" spans="2:157" x14ac:dyDescent="0.25">
      <c r="B393" s="235"/>
      <c r="C393" s="97" t="s">
        <v>254</v>
      </c>
      <c r="D393" s="236"/>
      <c r="E393" s="236"/>
      <c r="F393" s="236"/>
      <c r="G393" s="237"/>
      <c r="H393" s="238"/>
      <c r="I393" s="238"/>
      <c r="J393" s="238"/>
      <c r="K393" s="238"/>
      <c r="L393" s="238"/>
      <c r="M393" s="238"/>
      <c r="N393" s="238"/>
      <c r="O393" s="238"/>
      <c r="P393" s="238"/>
      <c r="Q393" s="238"/>
      <c r="R393" s="236"/>
      <c r="S393" s="238"/>
      <c r="T393" s="238"/>
      <c r="U393" s="238"/>
      <c r="V393" s="238"/>
      <c r="W393" s="238"/>
      <c r="X393" s="238"/>
      <c r="Y393" s="238"/>
      <c r="Z393" s="238"/>
      <c r="AA393" s="238"/>
      <c r="AB393" s="238"/>
      <c r="AC393" s="238"/>
      <c r="AD393" s="236"/>
      <c r="AE393" s="238"/>
      <c r="AF393" s="238"/>
      <c r="AG393" s="238"/>
      <c r="AH393" s="238"/>
      <c r="AI393" s="238"/>
      <c r="AJ393" s="238"/>
      <c r="AK393" s="238"/>
      <c r="AL393" s="238"/>
      <c r="AM393" s="238"/>
      <c r="AN393" s="238"/>
      <c r="AO393" s="238"/>
      <c r="AP393" s="236"/>
      <c r="AQ393" s="237"/>
      <c r="AR393" s="238"/>
      <c r="AS393" s="238"/>
      <c r="AT393" s="238"/>
      <c r="AU393" s="238"/>
      <c r="AV393" s="238"/>
      <c r="AW393" s="238"/>
      <c r="AX393" s="238"/>
      <c r="AY393" s="238"/>
      <c r="AZ393" s="238"/>
      <c r="BA393" s="238"/>
      <c r="BB393" s="236"/>
      <c r="BC393" s="237"/>
      <c r="BD393" s="238"/>
      <c r="BE393" s="238"/>
      <c r="BF393" s="238"/>
      <c r="BG393" s="238"/>
      <c r="BH393" s="238"/>
      <c r="BI393" s="238"/>
      <c r="BJ393" s="238"/>
      <c r="BK393" s="238"/>
      <c r="BL393" s="238"/>
      <c r="BM393" s="238"/>
      <c r="BN393" s="236"/>
      <c r="BO393" s="238"/>
      <c r="BP393" s="238"/>
      <c r="BQ393" s="238"/>
      <c r="BR393" s="238"/>
      <c r="BS393" s="238"/>
      <c r="BT393" s="238"/>
      <c r="BU393" s="238"/>
      <c r="BV393" s="238"/>
      <c r="BW393" s="238"/>
      <c r="BX393" s="238"/>
      <c r="BY393" s="238"/>
      <c r="BZ393" s="236"/>
      <c r="CA393" s="238"/>
      <c r="CB393" s="238"/>
      <c r="CC393" s="238"/>
      <c r="CD393" s="238"/>
      <c r="CE393" s="238"/>
      <c r="CF393" s="238"/>
      <c r="CG393" s="238"/>
      <c r="CH393" s="238"/>
      <c r="CI393" s="238"/>
      <c r="CJ393" s="238"/>
      <c r="CK393" s="238"/>
      <c r="CL393" s="236"/>
      <c r="CM393" s="237"/>
      <c r="CN393" s="238"/>
      <c r="CO393" s="238"/>
      <c r="CP393" s="238"/>
      <c r="CQ393" s="238"/>
      <c r="CR393" s="238"/>
      <c r="CS393" s="238"/>
      <c r="CT393" s="238"/>
      <c r="CU393" s="238"/>
      <c r="CV393" s="238"/>
      <c r="CW393" s="238"/>
      <c r="CX393" s="236"/>
      <c r="CY393" s="238"/>
      <c r="CZ393" s="238"/>
      <c r="DA393" s="238"/>
      <c r="DB393" s="238"/>
      <c r="DC393" s="238"/>
      <c r="DD393" s="238"/>
      <c r="DE393" s="238"/>
      <c r="DF393" s="238"/>
      <c r="DG393" s="99">
        <v>1335</v>
      </c>
      <c r="DH393" s="99">
        <v>1307</v>
      </c>
      <c r="DI393" s="99">
        <v>1284</v>
      </c>
      <c r="DJ393" s="100">
        <v>1161</v>
      </c>
    </row>
    <row r="394" spans="2:157" x14ac:dyDescent="0.25">
      <c r="B394" s="235"/>
      <c r="C394" s="97" t="s">
        <v>255</v>
      </c>
      <c r="D394" s="236"/>
      <c r="E394" s="236"/>
      <c r="F394" s="236"/>
      <c r="G394" s="237"/>
      <c r="H394" s="238"/>
      <c r="I394" s="238"/>
      <c r="J394" s="238"/>
      <c r="K394" s="238"/>
      <c r="L394" s="238"/>
      <c r="M394" s="238"/>
      <c r="N394" s="238"/>
      <c r="O394" s="238"/>
      <c r="P394" s="238"/>
      <c r="Q394" s="238"/>
      <c r="R394" s="236"/>
      <c r="S394" s="238"/>
      <c r="T394" s="238"/>
      <c r="U394" s="238"/>
      <c r="V394" s="238"/>
      <c r="W394" s="238"/>
      <c r="X394" s="238"/>
      <c r="Y394" s="238"/>
      <c r="Z394" s="238"/>
      <c r="AA394" s="238"/>
      <c r="AB394" s="238"/>
      <c r="AC394" s="238"/>
      <c r="AD394" s="236"/>
      <c r="AE394" s="238"/>
      <c r="AF394" s="238"/>
      <c r="AG394" s="238"/>
      <c r="AH394" s="238"/>
      <c r="AI394" s="238"/>
      <c r="AJ394" s="238"/>
      <c r="AK394" s="238"/>
      <c r="AL394" s="238"/>
      <c r="AM394" s="238"/>
      <c r="AN394" s="238"/>
      <c r="AO394" s="238"/>
      <c r="AP394" s="236"/>
      <c r="AQ394" s="237"/>
      <c r="AR394" s="238"/>
      <c r="AS394" s="238"/>
      <c r="AT394" s="238"/>
      <c r="AU394" s="238"/>
      <c r="AV394" s="238"/>
      <c r="AW394" s="238"/>
      <c r="AX394" s="238"/>
      <c r="AY394" s="238"/>
      <c r="AZ394" s="238"/>
      <c r="BA394" s="238"/>
      <c r="BB394" s="236"/>
      <c r="BC394" s="237"/>
      <c r="BD394" s="238"/>
      <c r="BE394" s="238"/>
      <c r="BF394" s="238"/>
      <c r="BG394" s="238"/>
      <c r="BH394" s="238"/>
      <c r="BI394" s="238"/>
      <c r="BJ394" s="238"/>
      <c r="BK394" s="238"/>
      <c r="BL394" s="238"/>
      <c r="BM394" s="238"/>
      <c r="BN394" s="236"/>
      <c r="BO394" s="238"/>
      <c r="BP394" s="238"/>
      <c r="BQ394" s="238"/>
      <c r="BR394" s="238"/>
      <c r="BS394" s="238"/>
      <c r="BT394" s="238"/>
      <c r="BU394" s="238"/>
      <c r="BV394" s="238"/>
      <c r="BW394" s="238"/>
      <c r="BX394" s="238"/>
      <c r="BY394" s="238"/>
      <c r="BZ394" s="236"/>
      <c r="CA394" s="238"/>
      <c r="CB394" s="238"/>
      <c r="CC394" s="238"/>
      <c r="CD394" s="238"/>
      <c r="CE394" s="238"/>
      <c r="CF394" s="238"/>
      <c r="CG394" s="238"/>
      <c r="CH394" s="238"/>
      <c r="CI394" s="238"/>
      <c r="CJ394" s="238"/>
      <c r="CK394" s="238"/>
      <c r="CL394" s="236"/>
      <c r="CM394" s="237"/>
      <c r="CN394" s="238"/>
      <c r="CO394" s="238"/>
      <c r="CP394" s="238"/>
      <c r="CQ394" s="238"/>
      <c r="CR394" s="238"/>
      <c r="CS394" s="238"/>
      <c r="CT394" s="238"/>
      <c r="CU394" s="238"/>
      <c r="CV394" s="238"/>
      <c r="CW394" s="238"/>
      <c r="CX394" s="236"/>
      <c r="CY394" s="238"/>
      <c r="CZ394" s="238"/>
      <c r="DA394" s="238"/>
      <c r="DB394" s="238"/>
      <c r="DC394" s="238"/>
      <c r="DD394" s="238"/>
      <c r="DE394" s="238"/>
      <c r="DF394" s="238"/>
      <c r="DG394" s="99">
        <v>1135</v>
      </c>
      <c r="DH394" s="99">
        <v>1117</v>
      </c>
      <c r="DI394" s="99">
        <v>1089</v>
      </c>
      <c r="DJ394" s="100">
        <v>1212</v>
      </c>
    </row>
    <row r="395" spans="2:157" x14ac:dyDescent="0.25">
      <c r="B395" s="235"/>
      <c r="C395" s="97" t="s">
        <v>263</v>
      </c>
      <c r="D395" s="236"/>
      <c r="E395" s="236"/>
      <c r="F395" s="236"/>
      <c r="G395" s="237"/>
      <c r="H395" s="238"/>
      <c r="I395" s="238"/>
      <c r="J395" s="238"/>
      <c r="K395" s="238"/>
      <c r="L395" s="238"/>
      <c r="M395" s="238"/>
      <c r="N395" s="238"/>
      <c r="O395" s="238"/>
      <c r="P395" s="238"/>
      <c r="Q395" s="238"/>
      <c r="R395" s="236"/>
      <c r="S395" s="238"/>
      <c r="T395" s="238"/>
      <c r="U395" s="238"/>
      <c r="V395" s="238"/>
      <c r="W395" s="238"/>
      <c r="X395" s="238"/>
      <c r="Y395" s="238"/>
      <c r="Z395" s="238"/>
      <c r="AA395" s="238"/>
      <c r="AB395" s="238"/>
      <c r="AC395" s="238"/>
      <c r="AD395" s="236"/>
      <c r="AE395" s="238"/>
      <c r="AF395" s="238"/>
      <c r="AG395" s="238"/>
      <c r="AH395" s="238"/>
      <c r="AI395" s="238"/>
      <c r="AJ395" s="238"/>
      <c r="AK395" s="238"/>
      <c r="AL395" s="238"/>
      <c r="AM395" s="238"/>
      <c r="AN395" s="238"/>
      <c r="AO395" s="238"/>
      <c r="AP395" s="236"/>
      <c r="AQ395" s="237"/>
      <c r="AR395" s="238"/>
      <c r="AS395" s="238"/>
      <c r="AT395" s="238"/>
      <c r="AU395" s="238"/>
      <c r="AV395" s="238"/>
      <c r="AW395" s="238"/>
      <c r="AX395" s="238"/>
      <c r="AY395" s="238"/>
      <c r="AZ395" s="238"/>
      <c r="BA395" s="238"/>
      <c r="BB395" s="236"/>
      <c r="BC395" s="237"/>
      <c r="BD395" s="238"/>
      <c r="BE395" s="238"/>
      <c r="BF395" s="238"/>
      <c r="BG395" s="238"/>
      <c r="BH395" s="238"/>
      <c r="BI395" s="238"/>
      <c r="BJ395" s="238"/>
      <c r="BK395" s="238"/>
      <c r="BL395" s="238"/>
      <c r="BM395" s="238"/>
      <c r="BN395" s="236"/>
      <c r="BO395" s="238"/>
      <c r="BP395" s="238"/>
      <c r="BQ395" s="238"/>
      <c r="BR395" s="238"/>
      <c r="BS395" s="238"/>
      <c r="BT395" s="238"/>
      <c r="BU395" s="238"/>
      <c r="BV395" s="238"/>
      <c r="BW395" s="238"/>
      <c r="BX395" s="238"/>
      <c r="BY395" s="238"/>
      <c r="BZ395" s="236"/>
      <c r="CA395" s="238"/>
      <c r="CB395" s="238"/>
      <c r="CC395" s="238"/>
      <c r="CD395" s="238"/>
      <c r="CE395" s="238"/>
      <c r="CF395" s="238"/>
      <c r="CG395" s="238"/>
      <c r="CH395" s="238"/>
      <c r="CI395" s="238"/>
      <c r="CJ395" s="238"/>
      <c r="CK395" s="238"/>
      <c r="CL395" s="236"/>
      <c r="CM395" s="237"/>
      <c r="CN395" s="238"/>
      <c r="CO395" s="238"/>
      <c r="CP395" s="238"/>
      <c r="CQ395" s="238"/>
      <c r="CR395" s="238"/>
      <c r="CS395" s="238"/>
      <c r="CT395" s="238"/>
      <c r="CU395" s="238"/>
      <c r="CV395" s="238"/>
      <c r="CW395" s="238"/>
      <c r="CX395" s="236"/>
      <c r="CY395" s="238"/>
      <c r="CZ395" s="238"/>
      <c r="DA395" s="238"/>
      <c r="DB395" s="238"/>
      <c r="DC395" s="238"/>
      <c r="DD395" s="238"/>
      <c r="DE395" s="238"/>
      <c r="DF395" s="238"/>
      <c r="DG395" s="99">
        <v>537</v>
      </c>
      <c r="DH395" s="99">
        <v>527</v>
      </c>
      <c r="DI395" s="99">
        <v>509</v>
      </c>
      <c r="DJ395" s="100">
        <v>954</v>
      </c>
    </row>
    <row r="396" spans="2:157" ht="13" thickBot="1" x14ac:dyDescent="0.3">
      <c r="B396" s="239"/>
      <c r="C396" s="102" t="s">
        <v>266</v>
      </c>
      <c r="D396" s="240"/>
      <c r="E396" s="240"/>
      <c r="F396" s="240"/>
      <c r="G396" s="241"/>
      <c r="H396" s="242"/>
      <c r="I396" s="242"/>
      <c r="J396" s="242"/>
      <c r="K396" s="242"/>
      <c r="L396" s="242"/>
      <c r="M396" s="242"/>
      <c r="N396" s="242"/>
      <c r="O396" s="242"/>
      <c r="P396" s="242"/>
      <c r="Q396" s="242"/>
      <c r="R396" s="240"/>
      <c r="S396" s="242"/>
      <c r="T396" s="242"/>
      <c r="U396" s="242"/>
      <c r="V396" s="242"/>
      <c r="W396" s="242"/>
      <c r="X396" s="242"/>
      <c r="Y396" s="242"/>
      <c r="Z396" s="242"/>
      <c r="AA396" s="242"/>
      <c r="AB396" s="242"/>
      <c r="AC396" s="242"/>
      <c r="AD396" s="240"/>
      <c r="AE396" s="242"/>
      <c r="AF396" s="242"/>
      <c r="AG396" s="242"/>
      <c r="AH396" s="242"/>
      <c r="AI396" s="242"/>
      <c r="AJ396" s="242"/>
      <c r="AK396" s="242"/>
      <c r="AL396" s="242"/>
      <c r="AM396" s="242"/>
      <c r="AN396" s="242"/>
      <c r="AO396" s="242"/>
      <c r="AP396" s="240"/>
      <c r="AQ396" s="241"/>
      <c r="AR396" s="242"/>
      <c r="AS396" s="242"/>
      <c r="AT396" s="242"/>
      <c r="AU396" s="242"/>
      <c r="AV396" s="242"/>
      <c r="AW396" s="242"/>
      <c r="AX396" s="242"/>
      <c r="AY396" s="242"/>
      <c r="AZ396" s="242"/>
      <c r="BA396" s="242"/>
      <c r="BB396" s="240"/>
      <c r="BC396" s="241"/>
      <c r="BD396" s="242"/>
      <c r="BE396" s="242"/>
      <c r="BF396" s="242"/>
      <c r="BG396" s="242"/>
      <c r="BH396" s="242"/>
      <c r="BI396" s="242"/>
      <c r="BJ396" s="242"/>
      <c r="BK396" s="242"/>
      <c r="BL396" s="242"/>
      <c r="BM396" s="242"/>
      <c r="BN396" s="240"/>
      <c r="BO396" s="242"/>
      <c r="BP396" s="242"/>
      <c r="BQ396" s="242"/>
      <c r="BR396" s="242"/>
      <c r="BS396" s="242"/>
      <c r="BT396" s="242"/>
      <c r="BU396" s="242"/>
      <c r="BV396" s="242"/>
      <c r="BW396" s="242"/>
      <c r="BX396" s="242"/>
      <c r="BY396" s="242"/>
      <c r="BZ396" s="240"/>
      <c r="CA396" s="242"/>
      <c r="CB396" s="242"/>
      <c r="CC396" s="242"/>
      <c r="CD396" s="242"/>
      <c r="CE396" s="242"/>
      <c r="CF396" s="242"/>
      <c r="CG396" s="242"/>
      <c r="CH396" s="242"/>
      <c r="CI396" s="242"/>
      <c r="CJ396" s="242"/>
      <c r="CK396" s="242"/>
      <c r="CL396" s="240"/>
      <c r="CM396" s="241"/>
      <c r="CN396" s="242"/>
      <c r="CO396" s="242"/>
      <c r="CP396" s="242"/>
      <c r="CQ396" s="242"/>
      <c r="CR396" s="242"/>
      <c r="CS396" s="242"/>
      <c r="CT396" s="242"/>
      <c r="CU396" s="242"/>
      <c r="CV396" s="242"/>
      <c r="CW396" s="242"/>
      <c r="CX396" s="240"/>
      <c r="CY396" s="242"/>
      <c r="CZ396" s="242"/>
      <c r="DA396" s="242"/>
      <c r="DB396" s="242"/>
      <c r="DC396" s="242"/>
      <c r="DD396" s="242"/>
      <c r="DE396" s="242"/>
      <c r="DF396" s="242"/>
      <c r="DG396" s="104">
        <v>3197</v>
      </c>
      <c r="DH396" s="104">
        <v>3197</v>
      </c>
      <c r="DI396" s="104">
        <v>3153</v>
      </c>
      <c r="DJ396" s="105">
        <v>3073</v>
      </c>
    </row>
    <row r="397" spans="2:157" ht="13" thickBot="1" x14ac:dyDescent="0.3">
      <c r="B397" s="106" t="s">
        <v>469</v>
      </c>
      <c r="C397" s="215"/>
      <c r="D397" s="216"/>
      <c r="E397" s="216"/>
      <c r="F397" s="216"/>
      <c r="G397" s="217"/>
      <c r="H397" s="183"/>
      <c r="I397" s="183"/>
      <c r="J397" s="183"/>
      <c r="K397" s="183"/>
      <c r="L397" s="183"/>
      <c r="M397" s="183"/>
      <c r="N397" s="183"/>
      <c r="O397" s="183"/>
      <c r="P397" s="183"/>
      <c r="Q397" s="183"/>
      <c r="R397" s="216"/>
      <c r="S397" s="183"/>
      <c r="T397" s="183"/>
      <c r="U397" s="183"/>
      <c r="V397" s="183"/>
      <c r="W397" s="183"/>
      <c r="X397" s="183"/>
      <c r="Y397" s="183"/>
      <c r="Z397" s="183"/>
      <c r="AA397" s="183"/>
      <c r="AB397" s="183"/>
      <c r="AC397" s="183"/>
      <c r="AD397" s="216"/>
      <c r="AE397" s="183"/>
      <c r="AF397" s="183"/>
      <c r="AG397" s="183"/>
      <c r="AH397" s="183"/>
      <c r="AI397" s="183"/>
      <c r="AJ397" s="183"/>
      <c r="AK397" s="183"/>
      <c r="AL397" s="183"/>
      <c r="AM397" s="183"/>
      <c r="AN397" s="183"/>
      <c r="AO397" s="183"/>
      <c r="AP397" s="216"/>
      <c r="AQ397" s="217"/>
      <c r="AR397" s="183"/>
      <c r="AS397" s="183"/>
      <c r="AT397" s="183"/>
      <c r="AU397" s="183"/>
      <c r="AV397" s="183"/>
      <c r="AW397" s="183"/>
      <c r="AX397" s="183"/>
      <c r="AY397" s="183"/>
      <c r="AZ397" s="183"/>
      <c r="BA397" s="183"/>
      <c r="BB397" s="216"/>
      <c r="BC397" s="217"/>
      <c r="BD397" s="183"/>
      <c r="BE397" s="183"/>
      <c r="BF397" s="183"/>
      <c r="BG397" s="183"/>
      <c r="BH397" s="183"/>
      <c r="BI397" s="183"/>
      <c r="BJ397" s="183"/>
      <c r="BK397" s="183"/>
      <c r="BL397" s="183"/>
      <c r="BM397" s="183"/>
      <c r="BN397" s="216"/>
      <c r="BO397" s="183"/>
      <c r="BP397" s="183"/>
      <c r="BQ397" s="183"/>
      <c r="BR397" s="183"/>
      <c r="BS397" s="183"/>
      <c r="BT397" s="183"/>
      <c r="BU397" s="183"/>
      <c r="BV397" s="183"/>
      <c r="BW397" s="183"/>
      <c r="BX397" s="183"/>
      <c r="BY397" s="183"/>
      <c r="BZ397" s="216"/>
      <c r="CA397" s="183"/>
      <c r="CB397" s="183"/>
      <c r="CC397" s="183"/>
      <c r="CD397" s="183"/>
      <c r="CE397" s="183"/>
      <c r="CF397" s="183"/>
      <c r="CG397" s="183"/>
      <c r="CH397" s="183"/>
      <c r="CI397" s="183"/>
      <c r="CJ397" s="183"/>
      <c r="CK397" s="183"/>
      <c r="CL397" s="216"/>
      <c r="CM397" s="217"/>
      <c r="CN397" s="183"/>
      <c r="CO397" s="183"/>
      <c r="CP397" s="183"/>
      <c r="CQ397" s="183"/>
      <c r="CR397" s="183"/>
      <c r="CS397" s="183"/>
      <c r="CT397" s="183"/>
      <c r="CU397" s="183"/>
      <c r="CV397" s="183"/>
      <c r="CW397" s="183"/>
      <c r="CX397" s="216"/>
      <c r="CY397" s="183"/>
      <c r="CZ397" s="183"/>
      <c r="DA397" s="183"/>
      <c r="DB397" s="183"/>
      <c r="DC397" s="183"/>
      <c r="DD397" s="147"/>
      <c r="DE397" s="183"/>
      <c r="DF397" s="183"/>
      <c r="DG397" s="183">
        <f>SUM(DG376:DG396)</f>
        <v>73799</v>
      </c>
      <c r="DH397" s="183">
        <f t="shared" ref="DH397:DJ397" si="377">SUM(DH376:DH396)</f>
        <v>73474</v>
      </c>
      <c r="DI397" s="183">
        <f t="shared" si="377"/>
        <v>73007</v>
      </c>
      <c r="DJ397" s="216">
        <f t="shared" si="377"/>
        <v>73658</v>
      </c>
    </row>
    <row r="398" spans="2:157" ht="13" thickBot="1" x14ac:dyDescent="0.3">
      <c r="B398" s="106" t="s">
        <v>424</v>
      </c>
      <c r="C398" s="107"/>
      <c r="D398" s="110">
        <f t="shared" ref="D398:AI398" si="378">+D18+D28+D39+D56+D95+D129+D160+D215+D248+D280+D292+D304+D357+D370+D375</f>
        <v>1241346</v>
      </c>
      <c r="E398" s="110">
        <f t="shared" si="378"/>
        <v>1461490</v>
      </c>
      <c r="F398" s="110">
        <f t="shared" si="378"/>
        <v>1664032</v>
      </c>
      <c r="G398" s="108">
        <f t="shared" si="378"/>
        <v>1693159</v>
      </c>
      <c r="H398" s="109">
        <f t="shared" si="378"/>
        <v>1688273</v>
      </c>
      <c r="I398" s="109">
        <f t="shared" si="378"/>
        <v>1725224</v>
      </c>
      <c r="J398" s="109">
        <f t="shared" si="378"/>
        <v>1747966</v>
      </c>
      <c r="K398" s="109">
        <f t="shared" si="378"/>
        <v>1786123</v>
      </c>
      <c r="L398" s="109">
        <f t="shared" si="378"/>
        <v>1823937</v>
      </c>
      <c r="M398" s="109">
        <f t="shared" si="378"/>
        <v>1842238</v>
      </c>
      <c r="N398" s="109">
        <f t="shared" si="378"/>
        <v>1860833</v>
      </c>
      <c r="O398" s="109">
        <f t="shared" si="378"/>
        <v>1861677</v>
      </c>
      <c r="P398" s="109">
        <f t="shared" si="378"/>
        <v>1886662</v>
      </c>
      <c r="Q398" s="109">
        <f t="shared" si="378"/>
        <v>1898490</v>
      </c>
      <c r="R398" s="110">
        <f t="shared" si="378"/>
        <v>1928694</v>
      </c>
      <c r="S398" s="109">
        <f t="shared" si="378"/>
        <v>1943173</v>
      </c>
      <c r="T398" s="109">
        <f t="shared" si="378"/>
        <v>1949710</v>
      </c>
      <c r="U398" s="109">
        <f t="shared" si="378"/>
        <v>1972213</v>
      </c>
      <c r="V398" s="109">
        <f t="shared" si="378"/>
        <v>1996112</v>
      </c>
      <c r="W398" s="109">
        <f t="shared" si="378"/>
        <v>2014979</v>
      </c>
      <c r="X398" s="109">
        <f t="shared" si="378"/>
        <v>2039004</v>
      </c>
      <c r="Y398" s="109">
        <f t="shared" si="378"/>
        <v>2049212</v>
      </c>
      <c r="Z398" s="109">
        <f t="shared" si="378"/>
        <v>2048343</v>
      </c>
      <c r="AA398" s="109">
        <f t="shared" si="378"/>
        <v>2066739</v>
      </c>
      <c r="AB398" s="109">
        <f t="shared" si="378"/>
        <v>2072997</v>
      </c>
      <c r="AC398" s="109">
        <f t="shared" si="378"/>
        <v>2062466</v>
      </c>
      <c r="AD398" s="110">
        <f t="shared" si="378"/>
        <v>2067368</v>
      </c>
      <c r="AE398" s="109">
        <f t="shared" si="378"/>
        <v>2080306</v>
      </c>
      <c r="AF398" s="109">
        <f t="shared" si="378"/>
        <v>2086262</v>
      </c>
      <c r="AG398" s="109">
        <f t="shared" si="378"/>
        <v>2106227</v>
      </c>
      <c r="AH398" s="109">
        <f t="shared" si="378"/>
        <v>2123655</v>
      </c>
      <c r="AI398" s="109">
        <f t="shared" si="378"/>
        <v>2117337</v>
      </c>
      <c r="AJ398" s="109">
        <f t="shared" ref="AJ398:BO398" si="379">+AJ18+AJ28+AJ39+AJ56+AJ95+AJ129+AJ160+AJ215+AJ248+AJ280+AJ292+AJ304+AJ357+AJ370+AJ375</f>
        <v>2121598</v>
      </c>
      <c r="AK398" s="109">
        <f t="shared" si="379"/>
        <v>2115954</v>
      </c>
      <c r="AL398" s="109">
        <f t="shared" si="379"/>
        <v>2098151</v>
      </c>
      <c r="AM398" s="109">
        <f t="shared" si="379"/>
        <v>2073344</v>
      </c>
      <c r="AN398" s="109">
        <f t="shared" si="379"/>
        <v>2094530</v>
      </c>
      <c r="AO398" s="109">
        <f t="shared" si="379"/>
        <v>2130147</v>
      </c>
      <c r="AP398" s="110">
        <f t="shared" si="379"/>
        <v>2159979</v>
      </c>
      <c r="AQ398" s="108">
        <f t="shared" si="379"/>
        <v>2185426</v>
      </c>
      <c r="AR398" s="109">
        <f t="shared" si="379"/>
        <v>2205632</v>
      </c>
      <c r="AS398" s="109">
        <f t="shared" si="379"/>
        <v>2257440</v>
      </c>
      <c r="AT398" s="109">
        <f t="shared" si="379"/>
        <v>2305705</v>
      </c>
      <c r="AU398" s="109">
        <f t="shared" si="379"/>
        <v>2339706</v>
      </c>
      <c r="AV398" s="109">
        <f t="shared" si="379"/>
        <v>2378744</v>
      </c>
      <c r="AW398" s="109">
        <f t="shared" si="379"/>
        <v>2429978</v>
      </c>
      <c r="AX398" s="109">
        <f t="shared" si="379"/>
        <v>2463943</v>
      </c>
      <c r="AY398" s="109">
        <f t="shared" si="379"/>
        <v>2489908</v>
      </c>
      <c r="AZ398" s="109">
        <f t="shared" si="379"/>
        <v>2513162</v>
      </c>
      <c r="BA398" s="109">
        <f t="shared" si="379"/>
        <v>2530746</v>
      </c>
      <c r="BB398" s="110">
        <f t="shared" si="379"/>
        <v>2555620</v>
      </c>
      <c r="BC398" s="108">
        <f t="shared" si="379"/>
        <v>2587256</v>
      </c>
      <c r="BD398" s="109">
        <f t="shared" si="379"/>
        <v>2607932</v>
      </c>
      <c r="BE398" s="109">
        <f t="shared" si="379"/>
        <v>2633602</v>
      </c>
      <c r="BF398" s="109">
        <f t="shared" si="379"/>
        <v>2672841</v>
      </c>
      <c r="BG398" s="109">
        <f t="shared" si="379"/>
        <v>2708463</v>
      </c>
      <c r="BH398" s="109">
        <f t="shared" si="379"/>
        <v>2750663</v>
      </c>
      <c r="BI398" s="109">
        <f t="shared" si="379"/>
        <v>2748339</v>
      </c>
      <c r="BJ398" s="109">
        <f t="shared" si="379"/>
        <v>2762652</v>
      </c>
      <c r="BK398" s="109">
        <f t="shared" si="379"/>
        <v>2772585</v>
      </c>
      <c r="BL398" s="109">
        <f t="shared" si="379"/>
        <v>2789396</v>
      </c>
      <c r="BM398" s="109">
        <f t="shared" si="379"/>
        <v>2797700</v>
      </c>
      <c r="BN398" s="110">
        <f t="shared" si="379"/>
        <v>2809981</v>
      </c>
      <c r="BO398" s="109">
        <f t="shared" si="379"/>
        <v>2824508</v>
      </c>
      <c r="BP398" s="109">
        <f t="shared" ref="BP398:CU398" si="380">+BP18+BP28+BP39+BP56+BP95+BP129+BP160+BP215+BP248+BP280+BP292+BP304+BP357+BP370+BP375</f>
        <v>2829794</v>
      </c>
      <c r="BQ398" s="109">
        <f t="shared" si="380"/>
        <v>2844358</v>
      </c>
      <c r="BR398" s="109">
        <f t="shared" si="380"/>
        <v>2870394</v>
      </c>
      <c r="BS398" s="109">
        <f t="shared" si="380"/>
        <v>2883936</v>
      </c>
      <c r="BT398" s="109">
        <f t="shared" si="380"/>
        <v>2914741</v>
      </c>
      <c r="BU398" s="109">
        <f t="shared" si="380"/>
        <v>2921069</v>
      </c>
      <c r="BV398" s="109">
        <f t="shared" si="380"/>
        <v>2921346</v>
      </c>
      <c r="BW398" s="109">
        <f t="shared" si="380"/>
        <v>2920908</v>
      </c>
      <c r="BX398" s="109">
        <f t="shared" si="380"/>
        <v>2935104</v>
      </c>
      <c r="BY398" s="109">
        <f t="shared" si="380"/>
        <v>2939717</v>
      </c>
      <c r="BZ398" s="110">
        <f t="shared" si="380"/>
        <v>2940023</v>
      </c>
      <c r="CA398" s="109">
        <f t="shared" si="380"/>
        <v>2953009</v>
      </c>
      <c r="CB398" s="109">
        <f t="shared" si="380"/>
        <v>2965489</v>
      </c>
      <c r="CC398" s="147">
        <f t="shared" si="380"/>
        <v>2971296</v>
      </c>
      <c r="CD398" s="147">
        <f t="shared" si="380"/>
        <v>2983683</v>
      </c>
      <c r="CE398" s="147">
        <f t="shared" si="380"/>
        <v>2986483</v>
      </c>
      <c r="CF398" s="147">
        <f t="shared" si="380"/>
        <v>3001294</v>
      </c>
      <c r="CG398" s="147">
        <f t="shared" si="380"/>
        <v>3007318</v>
      </c>
      <c r="CH398" s="147">
        <f t="shared" si="380"/>
        <v>3006365</v>
      </c>
      <c r="CI398" s="147">
        <f t="shared" si="380"/>
        <v>3021359</v>
      </c>
      <c r="CJ398" s="147">
        <f t="shared" si="380"/>
        <v>3037918</v>
      </c>
      <c r="CK398" s="147">
        <f t="shared" si="380"/>
        <v>3035461</v>
      </c>
      <c r="CL398" s="149">
        <f t="shared" si="380"/>
        <v>3050347</v>
      </c>
      <c r="CM398" s="159">
        <f t="shared" si="380"/>
        <v>3136334</v>
      </c>
      <c r="CN398" s="147">
        <f t="shared" si="380"/>
        <v>3144690</v>
      </c>
      <c r="CO398" s="147">
        <f t="shared" si="380"/>
        <v>3143434</v>
      </c>
      <c r="CP398" s="147">
        <f t="shared" si="380"/>
        <v>3174031</v>
      </c>
      <c r="CQ398" s="147">
        <f t="shared" si="380"/>
        <v>3187712</v>
      </c>
      <c r="CR398" s="147">
        <f t="shared" si="380"/>
        <v>3229745</v>
      </c>
      <c r="CS398" s="147">
        <f t="shared" si="380"/>
        <v>3234488</v>
      </c>
      <c r="CT398" s="147">
        <f t="shared" si="380"/>
        <v>3240294</v>
      </c>
      <c r="CU398" s="147">
        <f t="shared" si="380"/>
        <v>3253231</v>
      </c>
      <c r="CV398" s="147">
        <f t="shared" ref="CV398:DF398" si="381">+CV18+CV28+CV39+CV56+CV95+CV129+CV160+CV215+CV248+CV280+CV292+CV304+CV357+CV370+CV375</f>
        <v>3271433</v>
      </c>
      <c r="CW398" s="147">
        <f t="shared" si="381"/>
        <v>3265579</v>
      </c>
      <c r="CX398" s="149">
        <f t="shared" si="381"/>
        <v>3294954</v>
      </c>
      <c r="CY398" s="147">
        <f t="shared" si="381"/>
        <v>3306525</v>
      </c>
      <c r="CZ398" s="147">
        <f t="shared" si="381"/>
        <v>3316867</v>
      </c>
      <c r="DA398" s="183">
        <f t="shared" si="381"/>
        <v>3323117</v>
      </c>
      <c r="DB398" s="183">
        <f t="shared" si="381"/>
        <v>3327248</v>
      </c>
      <c r="DC398" s="147">
        <f t="shared" si="381"/>
        <v>3326028</v>
      </c>
      <c r="DD398" s="147">
        <f t="shared" si="381"/>
        <v>3358721</v>
      </c>
      <c r="DE398" s="183">
        <f t="shared" si="381"/>
        <v>3343577</v>
      </c>
      <c r="DF398" s="183">
        <f t="shared" si="381"/>
        <v>3338878</v>
      </c>
      <c r="DG398" s="183">
        <f t="shared" ref="DG398:DJ398" si="382">+DG18+DG28+DG39+DG56+DG95+DG129+DG160+DG215+DG248+DG280+DG292+DG304+DG357+DG370+DG375+DG397</f>
        <v>3351520</v>
      </c>
      <c r="DH398" s="183">
        <f t="shared" si="382"/>
        <v>3344274</v>
      </c>
      <c r="DI398" s="183">
        <f t="shared" si="382"/>
        <v>3329217</v>
      </c>
      <c r="DJ398" s="216">
        <f t="shared" si="382"/>
        <v>3329543</v>
      </c>
    </row>
    <row r="399" spans="2:157" x14ac:dyDescent="0.2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c r="AH399" s="65"/>
      <c r="AI399" s="65"/>
      <c r="AJ399" s="65"/>
      <c r="AK399" s="65"/>
      <c r="AL399" s="65"/>
      <c r="AM399" s="65"/>
      <c r="AN399" s="65"/>
      <c r="AO399" s="65"/>
      <c r="AP399" s="65"/>
      <c r="AQ399" s="65"/>
      <c r="AR399" s="65"/>
      <c r="AS399" s="65"/>
      <c r="AT399" s="65"/>
      <c r="AU399" s="65"/>
      <c r="AV399" s="65"/>
      <c r="AW399" s="65"/>
      <c r="AX399" s="65"/>
      <c r="AY399" s="65"/>
      <c r="AZ399" s="65"/>
      <c r="BA399" s="65"/>
      <c r="BB399" s="65"/>
      <c r="BC399" s="65"/>
      <c r="BD399" s="65"/>
      <c r="BE399" s="65"/>
      <c r="BF399" s="65"/>
      <c r="BG399" s="65"/>
      <c r="BH399" s="65"/>
      <c r="BI399" s="65"/>
      <c r="BJ399" s="65"/>
      <c r="BK399" s="65"/>
      <c r="BL399" s="65"/>
      <c r="BM399" s="65"/>
      <c r="BN399" s="65"/>
      <c r="BO399" s="65"/>
      <c r="BP399" s="65"/>
      <c r="BQ399" s="65"/>
      <c r="BR399" s="65"/>
      <c r="BS399" s="65"/>
      <c r="BT399" s="65"/>
      <c r="FA399" s="65"/>
    </row>
    <row r="400" spans="2:157" x14ac:dyDescent="0.25">
      <c r="B400" s="18" t="s">
        <v>19</v>
      </c>
      <c r="C400" s="89"/>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c r="AH400" s="65"/>
      <c r="AI400" s="65"/>
      <c r="AJ400" s="65"/>
      <c r="AK400" s="65"/>
      <c r="AL400" s="65"/>
      <c r="AM400" s="65"/>
      <c r="AN400" s="65"/>
      <c r="AO400" s="65"/>
      <c r="AP400" s="65"/>
      <c r="AQ400" s="65"/>
      <c r="AR400" s="65"/>
      <c r="AS400" s="65"/>
      <c r="AT400" s="65"/>
      <c r="AU400" s="65"/>
      <c r="AV400" s="65"/>
      <c r="AW400" s="65"/>
      <c r="AX400" s="65"/>
      <c r="AY400" s="65"/>
      <c r="AZ400" s="65"/>
      <c r="BA400" s="65"/>
      <c r="BB400" s="65"/>
      <c r="BC400" s="65"/>
      <c r="BD400" s="65"/>
      <c r="BE400" s="65"/>
      <c r="BF400" s="65"/>
      <c r="BG400" s="65"/>
      <c r="BH400" s="65"/>
      <c r="BI400" s="65"/>
      <c r="BJ400" s="65"/>
      <c r="BK400" s="65"/>
      <c r="BL400" s="65"/>
      <c r="BM400" s="65"/>
      <c r="BN400" s="65"/>
      <c r="BO400" s="65"/>
      <c r="BP400" s="65"/>
      <c r="BQ400" s="65"/>
      <c r="BR400" s="65"/>
      <c r="BS400" s="65"/>
      <c r="BT400" s="65"/>
      <c r="BU400" s="65"/>
      <c r="BV400" s="65"/>
      <c r="BW400" s="65"/>
      <c r="BX400" s="65"/>
      <c r="BY400" s="65"/>
      <c r="BZ400" s="65"/>
      <c r="CA400" s="65"/>
      <c r="CB400" s="65"/>
      <c r="CC400" s="65"/>
      <c r="CD400" s="65"/>
      <c r="CE400" s="65"/>
      <c r="CF400" s="65"/>
      <c r="CG400" s="65"/>
      <c r="CH400" s="65"/>
      <c r="CI400" s="65"/>
      <c r="CJ400" s="65"/>
      <c r="CK400" s="65"/>
      <c r="CL400" s="65"/>
      <c r="CM400" s="65"/>
      <c r="CN400" s="65"/>
      <c r="CO400" s="65"/>
      <c r="CP400" s="65"/>
      <c r="CQ400" s="65"/>
      <c r="CR400" s="65"/>
      <c r="CS400" s="65"/>
      <c r="CT400" s="65"/>
      <c r="CU400" s="65"/>
      <c r="CV400" s="65"/>
      <c r="CW400" s="65"/>
      <c r="CX400" s="65"/>
      <c r="CY400" s="65"/>
      <c r="CZ400" s="65"/>
      <c r="DA400" s="65"/>
      <c r="DB400" s="65"/>
      <c r="DC400" s="65"/>
      <c r="DD400" s="65"/>
      <c r="DE400" s="65"/>
      <c r="DF400" s="65"/>
      <c r="DG400" s="65"/>
      <c r="DH400" s="65"/>
      <c r="DI400" s="65"/>
      <c r="DJ400" s="65"/>
      <c r="DL400" s="65"/>
      <c r="DM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row>
    <row r="401" spans="2:177" x14ac:dyDescent="0.25">
      <c r="B401" s="89"/>
      <c r="L401" s="65"/>
      <c r="M401" s="65"/>
      <c r="N401" s="65"/>
      <c r="O401" s="65"/>
      <c r="P401" s="65"/>
      <c r="Q401" s="65"/>
      <c r="R401" s="65"/>
      <c r="S401" s="65"/>
      <c r="T401" s="65"/>
      <c r="U401" s="65"/>
      <c r="V401" s="65"/>
      <c r="W401" s="65"/>
      <c r="X401" s="65"/>
      <c r="Y401" s="65"/>
      <c r="Z401" s="65"/>
      <c r="AA401" s="65"/>
      <c r="AB401" s="65"/>
      <c r="AC401" s="65"/>
      <c r="AD401" s="65"/>
      <c r="AE401" s="65"/>
      <c r="AF401" s="65"/>
      <c r="AG401" s="65"/>
      <c r="AH401" s="65"/>
      <c r="AI401" s="65"/>
      <c r="AJ401" s="65"/>
      <c r="AK401" s="65"/>
      <c r="AL401" s="65"/>
      <c r="AM401" s="65"/>
      <c r="AN401" s="65"/>
      <c r="AO401" s="65"/>
      <c r="AP401" s="65"/>
      <c r="AQ401" s="65"/>
      <c r="AR401" s="65"/>
      <c r="AS401" s="65"/>
      <c r="AT401" s="65"/>
      <c r="AU401" s="65"/>
      <c r="AV401" s="65"/>
      <c r="AW401" s="65"/>
      <c r="AX401" s="65"/>
      <c r="AY401" s="65"/>
      <c r="AZ401" s="65"/>
      <c r="BA401" s="65"/>
      <c r="BB401" s="65"/>
      <c r="BC401" s="65"/>
      <c r="BD401" s="65"/>
      <c r="BE401" s="65"/>
      <c r="BF401" s="65"/>
      <c r="BG401" s="65"/>
      <c r="BH401" s="65"/>
      <c r="BI401" s="65"/>
      <c r="BJ401" s="65"/>
      <c r="BK401" s="65"/>
      <c r="BL401" s="65"/>
      <c r="BM401" s="65"/>
      <c r="BN401" s="65"/>
      <c r="BO401" s="65"/>
      <c r="BP401" s="65"/>
      <c r="BQ401" s="65"/>
      <c r="BR401" s="65"/>
      <c r="BS401" s="65"/>
      <c r="BT401" s="65"/>
      <c r="BU401" s="65"/>
      <c r="BV401" s="65"/>
      <c r="BW401" s="65"/>
      <c r="BX401" s="65"/>
      <c r="BY401" s="65"/>
      <c r="BZ401" s="65"/>
      <c r="CA401" s="65"/>
      <c r="CB401" s="65"/>
      <c r="CC401" s="65"/>
      <c r="CD401" s="65"/>
      <c r="CE401" s="65"/>
      <c r="CF401" s="65"/>
      <c r="CG401" s="65"/>
      <c r="CH401" s="65"/>
      <c r="CI401" s="65"/>
      <c r="CJ401" s="65"/>
      <c r="CK401" s="65"/>
      <c r="CL401" s="65"/>
      <c r="CM401" s="65"/>
      <c r="CN401" s="65"/>
      <c r="CO401" s="65"/>
      <c r="CP401" s="65"/>
      <c r="CQ401" s="65"/>
      <c r="CR401" s="65"/>
      <c r="CS401" s="65"/>
      <c r="CT401" s="65"/>
      <c r="CU401" s="65"/>
      <c r="CV401" s="65"/>
      <c r="CW401" s="65"/>
      <c r="CX401" s="65"/>
      <c r="CY401" s="65"/>
      <c r="CZ401" s="65"/>
      <c r="DA401" s="65"/>
      <c r="DB401" s="65"/>
      <c r="DC401" s="65"/>
      <c r="DD401" s="65"/>
      <c r="DE401" s="65"/>
      <c r="DF401" s="65"/>
      <c r="DG401" s="65"/>
      <c r="DH401" s="65"/>
      <c r="DI401" s="65"/>
      <c r="DJ401" s="65"/>
      <c r="DL401" s="65"/>
      <c r="DM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c r="FH401" s="65"/>
      <c r="FI401" s="65"/>
      <c r="FJ401" s="65"/>
      <c r="FK401" s="65"/>
      <c r="FL401" s="65"/>
      <c r="FM401" s="65"/>
      <c r="FN401" s="65"/>
      <c r="FO401" s="65"/>
      <c r="FP401" s="65"/>
      <c r="FQ401" s="65"/>
      <c r="FR401" s="65"/>
      <c r="FS401" s="65"/>
      <c r="FT401" s="65"/>
      <c r="FU401" s="65"/>
    </row>
    <row r="402" spans="2:177" x14ac:dyDescent="0.25">
      <c r="B402" s="89"/>
      <c r="BO402" s="65"/>
      <c r="BP402" s="65"/>
      <c r="BQ402" s="65"/>
      <c r="BR402" s="65"/>
      <c r="BS402" s="65"/>
      <c r="BT402" s="65"/>
      <c r="BU402" s="65"/>
      <c r="BV402" s="65"/>
      <c r="BW402" s="65"/>
      <c r="BX402" s="65"/>
      <c r="BY402" s="65"/>
      <c r="BZ402" s="65"/>
      <c r="CA402" s="65"/>
      <c r="CB402" s="65"/>
      <c r="CC402" s="65"/>
      <c r="CD402" s="65"/>
      <c r="CE402" s="65"/>
      <c r="CF402" s="65"/>
      <c r="CG402" s="65"/>
      <c r="CH402" s="65"/>
      <c r="CI402" s="65"/>
      <c r="CJ402" s="65"/>
      <c r="CK402" s="65"/>
      <c r="CL402" s="65"/>
      <c r="CM402" s="65"/>
      <c r="CN402" s="65"/>
      <c r="CO402" s="65"/>
      <c r="CP402" s="65"/>
      <c r="CQ402" s="65"/>
      <c r="CR402" s="65"/>
      <c r="CS402" s="65"/>
      <c r="CT402" s="65"/>
      <c r="CU402" s="65"/>
      <c r="CV402" s="65"/>
      <c r="CW402" s="65"/>
      <c r="CX402" s="65"/>
      <c r="CY402" s="65"/>
      <c r="CZ402" s="65"/>
      <c r="DA402" s="65"/>
      <c r="DB402" s="65"/>
      <c r="DC402" s="65"/>
      <c r="DD402" s="65"/>
      <c r="DE402" s="65"/>
      <c r="DF402" s="65"/>
      <c r="DG402" s="65"/>
    </row>
    <row r="403" spans="2:177" x14ac:dyDescent="0.25"/>
  </sheetData>
  <mergeCells count="17">
    <mergeCell ref="GT8:GY8"/>
    <mergeCell ref="FV8:GG8"/>
    <mergeCell ref="GH8:GS8"/>
    <mergeCell ref="CY8:DJ8"/>
    <mergeCell ref="EX8:FI8"/>
    <mergeCell ref="FJ8:FU8"/>
    <mergeCell ref="EL8:EW8"/>
    <mergeCell ref="DZ8:EK8"/>
    <mergeCell ref="DN8:DY8"/>
    <mergeCell ref="G8:R8"/>
    <mergeCell ref="S8:AD8"/>
    <mergeCell ref="AE8:AP8"/>
    <mergeCell ref="AQ8:BB8"/>
    <mergeCell ref="CM8:CX8"/>
    <mergeCell ref="CA8:CL8"/>
    <mergeCell ref="BO8:BZ8"/>
    <mergeCell ref="BC8:BN8"/>
  </mergeCells>
  <phoneticPr fontId="17" type="noConversion"/>
  <hyperlinks>
    <hyperlink ref="B7" location="ÍNDICE!A1" display="&lt;&lt; VOLVER" xr:uid="{00000000-0004-0000-0500-000000000000}"/>
    <hyperlink ref="B400" location="ÍNDICE!A1" display="&lt;&lt; VOLVER" xr:uid="{00000000-0004-0000-0500-000001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JW296"/>
  <sheetViews>
    <sheetView showGridLines="0" topLeftCell="B8" zoomScale="112" zoomScaleNormal="112" workbookViewId="0">
      <pane xSplit="1" ySplit="2" topLeftCell="CC113" activePane="bottomRight" state="frozen"/>
      <selection activeCell="B8" sqref="B8"/>
      <selection pane="topRight" activeCell="C8" sqref="C8"/>
      <selection pane="bottomLeft" activeCell="B10" sqref="B10"/>
      <selection pane="bottomRight" activeCell="CI120" sqref="CI120"/>
    </sheetView>
  </sheetViews>
  <sheetFormatPr baseColWidth="10" defaultColWidth="0" defaultRowHeight="0" customHeight="1" zeroHeight="1" x14ac:dyDescent="0.25"/>
  <cols>
    <col min="1" max="1" width="20" customWidth="1"/>
    <col min="2" max="2" width="19.81640625" customWidth="1"/>
    <col min="3" max="7" width="11.453125" customWidth="1"/>
    <col min="8" max="8" width="14.54296875" customWidth="1"/>
    <col min="9" max="37" width="11.453125" customWidth="1"/>
    <col min="38" max="38" width="14.26953125" customWidth="1"/>
    <col min="39" max="39" width="13.54296875" bestFit="1" customWidth="1"/>
    <col min="40" max="88" width="11.453125" customWidth="1"/>
    <col min="89" max="89" width="12.81640625" customWidth="1"/>
    <col min="90" max="90" width="11.453125" customWidth="1"/>
    <col min="91" max="283" width="11.453125" hidden="1" customWidth="1"/>
    <col min="284" max="16384" width="11.54296875" hidden="1"/>
  </cols>
  <sheetData>
    <row r="1" spans="1:89" ht="12.5"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89" ht="12.5" x14ac:dyDescent="0.25">
      <c r="A2" s="1"/>
      <c r="B2" s="3"/>
      <c r="D2" s="17"/>
      <c r="E2" s="17"/>
      <c r="F2" s="17"/>
      <c r="G2" s="17"/>
      <c r="H2" s="17"/>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89" ht="14" x14ac:dyDescent="0.3">
      <c r="A3" s="1"/>
      <c r="B3" s="15" t="s">
        <v>0</v>
      </c>
      <c r="D3" s="17"/>
      <c r="E3" s="17"/>
      <c r="F3" s="17"/>
      <c r="G3" s="17"/>
      <c r="H3" s="17"/>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89" ht="14" x14ac:dyDescent="0.3">
      <c r="A4" s="3"/>
      <c r="B4" s="15" t="s">
        <v>458</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89" ht="12.5" x14ac:dyDescent="0.25">
      <c r="A5" s="3"/>
      <c r="B5" s="9"/>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row>
    <row r="6" spans="1:89" ht="12.5" x14ac:dyDescent="0.25">
      <c r="A6" s="3"/>
      <c r="B6" s="9"/>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89" ht="13" thickBot="1" x14ac:dyDescent="0.3">
      <c r="A7" s="3"/>
      <c r="B7" s="18" t="s">
        <v>19</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89" ht="18.5" thickBot="1" x14ac:dyDescent="0.45">
      <c r="A8" s="3"/>
      <c r="B8" s="184"/>
      <c r="C8" s="339" t="s">
        <v>460</v>
      </c>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1"/>
      <c r="AL8" s="342"/>
      <c r="AM8" s="339" t="s">
        <v>461</v>
      </c>
      <c r="AN8" s="340"/>
      <c r="AO8" s="340"/>
      <c r="AP8" s="340"/>
      <c r="AQ8" s="340"/>
      <c r="AR8" s="340"/>
      <c r="AS8" s="340"/>
      <c r="AT8" s="340"/>
      <c r="AU8" s="340"/>
      <c r="AV8" s="341"/>
      <c r="AW8" s="342"/>
      <c r="AX8" s="339" t="s">
        <v>462</v>
      </c>
      <c r="AY8" s="343"/>
      <c r="AZ8" s="340"/>
      <c r="BA8" s="340"/>
      <c r="BB8" s="340"/>
      <c r="BC8" s="340"/>
      <c r="BD8" s="340"/>
      <c r="BE8" s="340"/>
      <c r="BF8" s="340"/>
      <c r="BG8" s="340"/>
      <c r="BH8" s="340"/>
      <c r="BI8" s="340"/>
      <c r="BJ8" s="340"/>
      <c r="BK8" s="340"/>
      <c r="BL8" s="340"/>
      <c r="BM8" s="340"/>
      <c r="BN8" s="340"/>
      <c r="BO8" s="340"/>
      <c r="BP8" s="340"/>
      <c r="BQ8" s="340"/>
      <c r="BR8" s="340"/>
      <c r="BS8" s="340"/>
      <c r="BT8" s="340"/>
      <c r="BU8" s="340"/>
      <c r="BV8" s="340"/>
      <c r="BW8" s="340"/>
      <c r="BX8" s="340"/>
      <c r="BY8" s="342"/>
      <c r="BZ8" s="339" t="s">
        <v>463</v>
      </c>
      <c r="CA8" s="340"/>
      <c r="CB8" s="340"/>
      <c r="CC8" s="340"/>
      <c r="CD8" s="340"/>
      <c r="CE8" s="340"/>
      <c r="CF8" s="340"/>
      <c r="CG8" s="340"/>
      <c r="CH8" s="340"/>
      <c r="CI8" s="342"/>
      <c r="CJ8" s="185"/>
    </row>
    <row r="9" spans="1:89" ht="46.5" thickBot="1" x14ac:dyDescent="0.3">
      <c r="A9" s="3"/>
      <c r="B9" s="186" t="s">
        <v>23</v>
      </c>
      <c r="C9" s="187" t="s">
        <v>433</v>
      </c>
      <c r="D9" s="188" t="s">
        <v>429</v>
      </c>
      <c r="E9" s="188" t="s">
        <v>471</v>
      </c>
      <c r="F9" s="188" t="s">
        <v>30</v>
      </c>
      <c r="G9" s="188" t="s">
        <v>431</v>
      </c>
      <c r="H9" s="188" t="s">
        <v>36</v>
      </c>
      <c r="I9" s="188" t="s">
        <v>426</v>
      </c>
      <c r="J9" s="189" t="s">
        <v>430</v>
      </c>
      <c r="K9" s="188" t="s">
        <v>427</v>
      </c>
      <c r="L9" s="188" t="s">
        <v>425</v>
      </c>
      <c r="M9" s="207" t="s">
        <v>428</v>
      </c>
      <c r="N9" s="207" t="s">
        <v>445</v>
      </c>
      <c r="O9" s="207" t="s">
        <v>446</v>
      </c>
      <c r="P9" s="207" t="s">
        <v>437</v>
      </c>
      <c r="Q9" s="207" t="s">
        <v>443</v>
      </c>
      <c r="R9" s="207" t="s">
        <v>454</v>
      </c>
      <c r="S9" s="207" t="s">
        <v>459</v>
      </c>
      <c r="T9" s="207" t="s">
        <v>436</v>
      </c>
      <c r="U9" s="207" t="s">
        <v>444</v>
      </c>
      <c r="V9" s="207" t="s">
        <v>441</v>
      </c>
      <c r="W9" s="207" t="s">
        <v>447</v>
      </c>
      <c r="X9" s="207" t="s">
        <v>439</v>
      </c>
      <c r="Y9" s="207" t="s">
        <v>448</v>
      </c>
      <c r="Z9" s="207" t="s">
        <v>438</v>
      </c>
      <c r="AA9" s="207" t="s">
        <v>455</v>
      </c>
      <c r="AB9" s="207" t="s">
        <v>456</v>
      </c>
      <c r="AC9" s="207" t="s">
        <v>457</v>
      </c>
      <c r="AD9" s="207" t="s">
        <v>435</v>
      </c>
      <c r="AE9" s="207" t="s">
        <v>449</v>
      </c>
      <c r="AF9" s="207" t="s">
        <v>440</v>
      </c>
      <c r="AG9" s="207" t="s">
        <v>450</v>
      </c>
      <c r="AH9" s="207" t="s">
        <v>451</v>
      </c>
      <c r="AI9" s="207" t="s">
        <v>452</v>
      </c>
      <c r="AJ9" s="207" t="s">
        <v>472</v>
      </c>
      <c r="AK9" s="208" t="s">
        <v>480</v>
      </c>
      <c r="AL9" s="185" t="s">
        <v>464</v>
      </c>
      <c r="AM9" s="187" t="s">
        <v>433</v>
      </c>
      <c r="AN9" s="188" t="s">
        <v>471</v>
      </c>
      <c r="AO9" s="188" t="s">
        <v>30</v>
      </c>
      <c r="AP9" s="188" t="s">
        <v>431</v>
      </c>
      <c r="AQ9" s="188" t="s">
        <v>36</v>
      </c>
      <c r="AR9" s="189" t="s">
        <v>430</v>
      </c>
      <c r="AS9" s="188" t="s">
        <v>427</v>
      </c>
      <c r="AT9" s="188" t="s">
        <v>425</v>
      </c>
      <c r="AU9" s="190" t="s">
        <v>445</v>
      </c>
      <c r="AV9" s="284" t="s">
        <v>480</v>
      </c>
      <c r="AW9" s="185" t="s">
        <v>465</v>
      </c>
      <c r="AX9" s="187" t="s">
        <v>433</v>
      </c>
      <c r="AY9" s="188" t="s">
        <v>429</v>
      </c>
      <c r="AZ9" s="188" t="s">
        <v>471</v>
      </c>
      <c r="BA9" s="188" t="s">
        <v>30</v>
      </c>
      <c r="BB9" s="188" t="s">
        <v>431</v>
      </c>
      <c r="BC9" s="188" t="s">
        <v>36</v>
      </c>
      <c r="BD9" s="189" t="s">
        <v>430</v>
      </c>
      <c r="BE9" s="188" t="s">
        <v>427</v>
      </c>
      <c r="BF9" s="188" t="s">
        <v>425</v>
      </c>
      <c r="BG9" s="207" t="s">
        <v>428</v>
      </c>
      <c r="BH9" s="207" t="s">
        <v>445</v>
      </c>
      <c r="BI9" s="207" t="s">
        <v>453</v>
      </c>
      <c r="BJ9" s="207" t="s">
        <v>437</v>
      </c>
      <c r="BK9" s="207" t="s">
        <v>443</v>
      </c>
      <c r="BL9" s="207" t="s">
        <v>442</v>
      </c>
      <c r="BM9" s="207" t="s">
        <v>436</v>
      </c>
      <c r="BN9" s="207" t="s">
        <v>444</v>
      </c>
      <c r="BO9" s="207" t="s">
        <v>439</v>
      </c>
      <c r="BP9" s="207" t="s">
        <v>448</v>
      </c>
      <c r="BQ9" s="207" t="s">
        <v>434</v>
      </c>
      <c r="BR9" s="207" t="s">
        <v>455</v>
      </c>
      <c r="BS9" s="207" t="s">
        <v>456</v>
      </c>
      <c r="BT9" s="207" t="s">
        <v>457</v>
      </c>
      <c r="BU9" s="207" t="s">
        <v>435</v>
      </c>
      <c r="BV9" s="207" t="s">
        <v>440</v>
      </c>
      <c r="BW9" s="207" t="s">
        <v>450</v>
      </c>
      <c r="BX9" s="208" t="s">
        <v>472</v>
      </c>
      <c r="BY9" s="185" t="s">
        <v>466</v>
      </c>
      <c r="BZ9" s="187" t="s">
        <v>433</v>
      </c>
      <c r="CA9" s="188" t="s">
        <v>471</v>
      </c>
      <c r="CB9" s="188" t="s">
        <v>30</v>
      </c>
      <c r="CC9" s="188" t="s">
        <v>431</v>
      </c>
      <c r="CD9" s="188" t="s">
        <v>36</v>
      </c>
      <c r="CE9" s="189" t="s">
        <v>430</v>
      </c>
      <c r="CF9" s="188" t="s">
        <v>427</v>
      </c>
      <c r="CG9" s="188" t="s">
        <v>425</v>
      </c>
      <c r="CH9" s="190" t="s">
        <v>445</v>
      </c>
      <c r="CI9" s="185" t="s">
        <v>467</v>
      </c>
      <c r="CJ9" s="185" t="s">
        <v>35</v>
      </c>
    </row>
    <row r="10" spans="1:89" ht="12.5" x14ac:dyDescent="0.25">
      <c r="A10" s="3"/>
      <c r="B10" s="130">
        <v>42736</v>
      </c>
      <c r="C10" s="142">
        <v>2721</v>
      </c>
      <c r="D10" s="157">
        <v>593931</v>
      </c>
      <c r="E10" s="157">
        <v>33006</v>
      </c>
      <c r="F10" s="157">
        <v>4328</v>
      </c>
      <c r="G10" s="157">
        <v>53621</v>
      </c>
      <c r="H10" s="157">
        <v>268561</v>
      </c>
      <c r="I10" s="157">
        <v>12378</v>
      </c>
      <c r="J10" s="144">
        <v>178652</v>
      </c>
      <c r="K10" s="157">
        <v>2074</v>
      </c>
      <c r="L10" s="177">
        <v>49237</v>
      </c>
      <c r="M10" s="177">
        <v>2261</v>
      </c>
      <c r="N10" s="177">
        <v>393</v>
      </c>
      <c r="O10" s="177">
        <v>20603</v>
      </c>
      <c r="P10" s="177">
        <v>919</v>
      </c>
      <c r="Q10" s="177">
        <v>635</v>
      </c>
      <c r="R10" s="177">
        <v>1782</v>
      </c>
      <c r="S10" s="177">
        <v>2725</v>
      </c>
      <c r="T10" s="177">
        <v>4275</v>
      </c>
      <c r="U10" s="177">
        <v>5061</v>
      </c>
      <c r="V10" s="177">
        <v>680</v>
      </c>
      <c r="W10" s="177">
        <v>2840</v>
      </c>
      <c r="X10" s="177">
        <v>1198</v>
      </c>
      <c r="Y10" s="177">
        <v>1250</v>
      </c>
      <c r="Z10" s="177">
        <v>1630</v>
      </c>
      <c r="AA10" s="177">
        <v>1803</v>
      </c>
      <c r="AB10" s="177">
        <v>50</v>
      </c>
      <c r="AC10" s="177">
        <v>62</v>
      </c>
      <c r="AD10" s="177">
        <v>2301</v>
      </c>
      <c r="AE10" s="177">
        <v>2787</v>
      </c>
      <c r="AF10" s="177">
        <v>2901</v>
      </c>
      <c r="AG10" s="177"/>
      <c r="AH10" s="177">
        <v>783</v>
      </c>
      <c r="AI10" s="177">
        <v>229</v>
      </c>
      <c r="AJ10" s="267"/>
      <c r="AK10" s="269"/>
      <c r="AL10" s="145">
        <f>SUM(C10:AJ10)</f>
        <v>1255677</v>
      </c>
      <c r="AM10" s="142">
        <v>2741</v>
      </c>
      <c r="AN10" s="157">
        <v>1006</v>
      </c>
      <c r="AO10" s="157">
        <v>1324</v>
      </c>
      <c r="AP10" s="157">
        <v>21188</v>
      </c>
      <c r="AQ10" s="157">
        <v>9203</v>
      </c>
      <c r="AR10" s="144">
        <v>28813</v>
      </c>
      <c r="AS10" s="157">
        <v>368</v>
      </c>
      <c r="AT10" s="157">
        <v>59995</v>
      </c>
      <c r="AU10" s="153">
        <v>20</v>
      </c>
      <c r="AV10" s="270"/>
      <c r="AW10" s="145">
        <f t="shared" ref="AW10:AW21" si="0">SUM(AM10:AU10)</f>
        <v>124658</v>
      </c>
      <c r="AX10" s="142">
        <v>1096</v>
      </c>
      <c r="AY10" s="290"/>
      <c r="AZ10" s="157">
        <v>28759</v>
      </c>
      <c r="BA10" s="157">
        <v>42391</v>
      </c>
      <c r="BB10" s="157">
        <v>92646</v>
      </c>
      <c r="BC10" s="157">
        <v>69457</v>
      </c>
      <c r="BD10" s="144">
        <v>283816</v>
      </c>
      <c r="BE10" s="157">
        <v>8540</v>
      </c>
      <c r="BF10" s="157">
        <v>7138</v>
      </c>
      <c r="BG10" s="177">
        <v>225</v>
      </c>
      <c r="BH10" s="177">
        <v>5135</v>
      </c>
      <c r="BI10" s="177">
        <v>605</v>
      </c>
      <c r="BJ10" s="177">
        <v>666</v>
      </c>
      <c r="BK10" s="177">
        <v>2257</v>
      </c>
      <c r="BL10" s="177">
        <v>1840</v>
      </c>
      <c r="BM10" s="177">
        <v>1373</v>
      </c>
      <c r="BN10" s="177">
        <v>275</v>
      </c>
      <c r="BO10" s="177">
        <v>4188</v>
      </c>
      <c r="BP10" s="177">
        <v>469</v>
      </c>
      <c r="BQ10" s="177">
        <v>1094</v>
      </c>
      <c r="BR10" s="177">
        <v>1383</v>
      </c>
      <c r="BS10" s="177">
        <v>132</v>
      </c>
      <c r="BT10" s="177">
        <v>97</v>
      </c>
      <c r="BU10" s="177">
        <v>613</v>
      </c>
      <c r="BV10" s="177">
        <v>894</v>
      </c>
      <c r="BW10" s="177">
        <v>906</v>
      </c>
      <c r="BX10" s="179"/>
      <c r="BY10" s="145">
        <f>SUM(AX10:BX10)</f>
        <v>555995</v>
      </c>
      <c r="BZ10" s="142">
        <v>3513</v>
      </c>
      <c r="CA10" s="157">
        <v>25188</v>
      </c>
      <c r="CB10" s="157">
        <v>51988</v>
      </c>
      <c r="CC10" s="157">
        <v>477344</v>
      </c>
      <c r="CD10" s="157">
        <v>62172</v>
      </c>
      <c r="CE10" s="144">
        <v>548199</v>
      </c>
      <c r="CF10" s="157">
        <v>19810</v>
      </c>
      <c r="CG10" s="157">
        <v>9886</v>
      </c>
      <c r="CH10" s="153">
        <v>1904</v>
      </c>
      <c r="CI10" s="145">
        <f t="shared" ref="CI10:CI21" si="1">SUM(BZ10:CH10)</f>
        <v>1200004</v>
      </c>
      <c r="CJ10" s="145">
        <f t="shared" ref="CJ10:CJ24" si="2">+AL10+AW10+BY10+CI10</f>
        <v>3136334</v>
      </c>
      <c r="CK10" s="65"/>
    </row>
    <row r="11" spans="1:89" ht="12.5" x14ac:dyDescent="0.25">
      <c r="A11" s="3"/>
      <c r="B11" s="25">
        <v>42767</v>
      </c>
      <c r="C11" s="63">
        <v>2604</v>
      </c>
      <c r="D11" s="8">
        <v>604482</v>
      </c>
      <c r="E11" s="8">
        <v>32596</v>
      </c>
      <c r="F11" s="8">
        <v>4446</v>
      </c>
      <c r="G11" s="8">
        <v>61013</v>
      </c>
      <c r="H11" s="8">
        <v>265192</v>
      </c>
      <c r="I11" s="8">
        <v>12725</v>
      </c>
      <c r="J11" s="52">
        <v>177967</v>
      </c>
      <c r="K11" s="8">
        <v>2074</v>
      </c>
      <c r="L11" s="8">
        <v>51758</v>
      </c>
      <c r="M11" s="8">
        <v>2267</v>
      </c>
      <c r="N11" s="8">
        <v>406</v>
      </c>
      <c r="O11" s="8">
        <v>20512</v>
      </c>
      <c r="P11" s="8">
        <v>921</v>
      </c>
      <c r="Q11" s="8">
        <v>630</v>
      </c>
      <c r="R11" s="8">
        <v>1789</v>
      </c>
      <c r="S11" s="8">
        <v>2502</v>
      </c>
      <c r="T11" s="8">
        <v>4282</v>
      </c>
      <c r="U11" s="8">
        <v>4963</v>
      </c>
      <c r="V11" s="8">
        <v>687</v>
      </c>
      <c r="W11" s="8">
        <v>2858</v>
      </c>
      <c r="X11" s="8">
        <v>1210</v>
      </c>
      <c r="Y11" s="8">
        <v>1249</v>
      </c>
      <c r="Z11" s="8">
        <v>1627</v>
      </c>
      <c r="AA11" s="8">
        <v>1774</v>
      </c>
      <c r="AB11" s="8">
        <v>46</v>
      </c>
      <c r="AC11" s="8">
        <v>58</v>
      </c>
      <c r="AD11" s="8">
        <v>2333</v>
      </c>
      <c r="AE11" s="8">
        <v>2810</v>
      </c>
      <c r="AF11" s="8">
        <v>2914</v>
      </c>
      <c r="AG11" s="8"/>
      <c r="AH11" s="8">
        <v>784</v>
      </c>
      <c r="AI11" s="8">
        <v>231</v>
      </c>
      <c r="AJ11" s="8"/>
      <c r="AK11" s="86"/>
      <c r="AL11" s="55">
        <f t="shared" ref="AL11:AL42" si="3">SUM(C11:AJ11)</f>
        <v>1271710</v>
      </c>
      <c r="AM11" s="63">
        <v>2865</v>
      </c>
      <c r="AN11" s="8">
        <v>992</v>
      </c>
      <c r="AO11" s="8">
        <v>1302</v>
      </c>
      <c r="AP11" s="8">
        <v>16183</v>
      </c>
      <c r="AQ11" s="8">
        <v>7645</v>
      </c>
      <c r="AR11" s="52">
        <v>28625</v>
      </c>
      <c r="AS11" s="8">
        <v>368</v>
      </c>
      <c r="AT11" s="8">
        <v>58912</v>
      </c>
      <c r="AU11" s="154">
        <v>20</v>
      </c>
      <c r="AV11" s="154"/>
      <c r="AW11" s="55">
        <f t="shared" si="0"/>
        <v>116912</v>
      </c>
      <c r="AX11" s="63">
        <v>1008</v>
      </c>
      <c r="AY11" s="46"/>
      <c r="AZ11" s="8">
        <v>29038</v>
      </c>
      <c r="BA11" s="8">
        <v>43061</v>
      </c>
      <c r="BB11" s="8">
        <v>78637</v>
      </c>
      <c r="BC11" s="8">
        <v>69531</v>
      </c>
      <c r="BD11" s="52">
        <v>289989</v>
      </c>
      <c r="BE11" s="8">
        <v>8540</v>
      </c>
      <c r="BF11" s="8">
        <v>7181</v>
      </c>
      <c r="BG11" s="8">
        <v>226</v>
      </c>
      <c r="BH11" s="8">
        <v>5202</v>
      </c>
      <c r="BI11" s="8">
        <v>640</v>
      </c>
      <c r="BJ11" s="8">
        <v>668</v>
      </c>
      <c r="BK11" s="8">
        <v>2320</v>
      </c>
      <c r="BL11" s="8">
        <v>1730</v>
      </c>
      <c r="BM11" s="8">
        <v>1369</v>
      </c>
      <c r="BN11" s="8">
        <v>309</v>
      </c>
      <c r="BO11" s="8">
        <v>4249</v>
      </c>
      <c r="BP11" s="8">
        <v>462</v>
      </c>
      <c r="BQ11" s="8">
        <v>1104</v>
      </c>
      <c r="BR11" s="8">
        <v>1342</v>
      </c>
      <c r="BS11" s="8">
        <v>132</v>
      </c>
      <c r="BT11" s="8">
        <v>96</v>
      </c>
      <c r="BU11" s="8">
        <v>635</v>
      </c>
      <c r="BV11" s="8">
        <v>922</v>
      </c>
      <c r="BW11" s="8">
        <v>969</v>
      </c>
      <c r="BX11" s="86"/>
      <c r="BY11" s="55">
        <f t="shared" ref="BY11:BY42" si="4">SUM(AX11:BX11)</f>
        <v>549360</v>
      </c>
      <c r="BZ11" s="63">
        <v>3556</v>
      </c>
      <c r="CA11" s="8">
        <v>25034</v>
      </c>
      <c r="CB11" s="8">
        <v>51856</v>
      </c>
      <c r="CC11" s="8">
        <v>488444</v>
      </c>
      <c r="CD11" s="8">
        <v>60697</v>
      </c>
      <c r="CE11" s="52">
        <v>545041</v>
      </c>
      <c r="CF11" s="8">
        <v>19810</v>
      </c>
      <c r="CG11" s="8">
        <v>10377</v>
      </c>
      <c r="CH11" s="154">
        <v>1893</v>
      </c>
      <c r="CI11" s="55">
        <f t="shared" si="1"/>
        <v>1206708</v>
      </c>
      <c r="CJ11" s="55">
        <f t="shared" si="2"/>
        <v>3144690</v>
      </c>
      <c r="CK11" s="65"/>
    </row>
    <row r="12" spans="1:89" ht="12.5" x14ac:dyDescent="0.25">
      <c r="A12" s="3"/>
      <c r="B12" s="25">
        <v>42795</v>
      </c>
      <c r="C12" s="63">
        <v>2494</v>
      </c>
      <c r="D12" s="8">
        <v>587914</v>
      </c>
      <c r="E12" s="8">
        <v>32776</v>
      </c>
      <c r="F12" s="8">
        <v>4504</v>
      </c>
      <c r="G12" s="8">
        <v>61091</v>
      </c>
      <c r="H12" s="8">
        <v>258242</v>
      </c>
      <c r="I12" s="8">
        <v>12965</v>
      </c>
      <c r="J12" s="52">
        <v>177280</v>
      </c>
      <c r="K12" s="8">
        <v>2010</v>
      </c>
      <c r="L12" s="8">
        <v>54528</v>
      </c>
      <c r="M12" s="8">
        <v>2275</v>
      </c>
      <c r="N12" s="8">
        <v>405</v>
      </c>
      <c r="O12" s="8">
        <v>20732</v>
      </c>
      <c r="P12" s="8">
        <v>937</v>
      </c>
      <c r="Q12" s="8">
        <v>680</v>
      </c>
      <c r="R12" s="8">
        <v>1767</v>
      </c>
      <c r="S12" s="8">
        <v>2935</v>
      </c>
      <c r="T12" s="8">
        <v>4284</v>
      </c>
      <c r="U12" s="8">
        <v>4912</v>
      </c>
      <c r="V12" s="8">
        <v>693</v>
      </c>
      <c r="W12" s="8">
        <v>2876</v>
      </c>
      <c r="X12" s="8">
        <v>1204</v>
      </c>
      <c r="Y12" s="8">
        <v>1262</v>
      </c>
      <c r="Z12" s="8">
        <v>1628</v>
      </c>
      <c r="AA12" s="8">
        <v>1827</v>
      </c>
      <c r="AB12" s="8">
        <v>47</v>
      </c>
      <c r="AC12" s="8">
        <v>65</v>
      </c>
      <c r="AD12" s="8">
        <v>2358</v>
      </c>
      <c r="AE12" s="8">
        <v>2810</v>
      </c>
      <c r="AF12" s="8">
        <v>2938</v>
      </c>
      <c r="AG12" s="8"/>
      <c r="AH12" s="8">
        <v>785</v>
      </c>
      <c r="AI12" s="8">
        <v>228</v>
      </c>
      <c r="AJ12" s="8"/>
      <c r="AK12" s="86"/>
      <c r="AL12" s="55">
        <f t="shared" si="3"/>
        <v>1251452</v>
      </c>
      <c r="AM12" s="63">
        <v>3014</v>
      </c>
      <c r="AN12" s="8">
        <v>973</v>
      </c>
      <c r="AO12" s="8">
        <v>1300</v>
      </c>
      <c r="AP12" s="8">
        <v>16219</v>
      </c>
      <c r="AQ12" s="8">
        <v>9674</v>
      </c>
      <c r="AR12" s="52">
        <v>28182</v>
      </c>
      <c r="AS12" s="8">
        <v>382</v>
      </c>
      <c r="AT12" s="8">
        <v>56450</v>
      </c>
      <c r="AU12" s="154">
        <v>20</v>
      </c>
      <c r="AV12" s="154"/>
      <c r="AW12" s="55">
        <f t="shared" si="0"/>
        <v>116214</v>
      </c>
      <c r="AX12" s="63">
        <v>948</v>
      </c>
      <c r="AY12" s="46"/>
      <c r="AZ12" s="8">
        <v>30568</v>
      </c>
      <c r="BA12" s="8">
        <v>44233</v>
      </c>
      <c r="BB12" s="8">
        <v>79002</v>
      </c>
      <c r="BC12" s="8">
        <v>71310</v>
      </c>
      <c r="BD12" s="52">
        <v>296606</v>
      </c>
      <c r="BE12" s="8">
        <v>8743</v>
      </c>
      <c r="BF12" s="8">
        <v>7654</v>
      </c>
      <c r="BG12" s="8">
        <v>255</v>
      </c>
      <c r="BH12" s="8">
        <v>5435</v>
      </c>
      <c r="BI12" s="8">
        <v>650</v>
      </c>
      <c r="BJ12" s="8">
        <v>677</v>
      </c>
      <c r="BK12" s="8">
        <v>2540</v>
      </c>
      <c r="BL12" s="8">
        <v>2025</v>
      </c>
      <c r="BM12" s="8">
        <v>1378</v>
      </c>
      <c r="BN12" s="8">
        <v>374</v>
      </c>
      <c r="BO12" s="8">
        <v>4266</v>
      </c>
      <c r="BP12" s="8">
        <v>462</v>
      </c>
      <c r="BQ12" s="8">
        <v>1109</v>
      </c>
      <c r="BR12" s="8">
        <v>1355</v>
      </c>
      <c r="BS12" s="8">
        <v>130</v>
      </c>
      <c r="BT12" s="8">
        <v>101</v>
      </c>
      <c r="BU12" s="8">
        <v>663</v>
      </c>
      <c r="BV12" s="8">
        <v>939</v>
      </c>
      <c r="BW12" s="8">
        <v>970</v>
      </c>
      <c r="BX12" s="86"/>
      <c r="BY12" s="55">
        <f t="shared" si="4"/>
        <v>562393</v>
      </c>
      <c r="BZ12" s="63">
        <v>3702</v>
      </c>
      <c r="CA12" s="8">
        <v>26193</v>
      </c>
      <c r="CB12" s="8">
        <v>52027</v>
      </c>
      <c r="CC12" s="8">
        <v>489571</v>
      </c>
      <c r="CD12" s="8">
        <v>61491</v>
      </c>
      <c r="CE12" s="52">
        <v>547138</v>
      </c>
      <c r="CF12" s="8">
        <v>19815</v>
      </c>
      <c r="CG12" s="8">
        <v>11506</v>
      </c>
      <c r="CH12" s="154">
        <v>1932</v>
      </c>
      <c r="CI12" s="55">
        <f t="shared" si="1"/>
        <v>1213375</v>
      </c>
      <c r="CJ12" s="55">
        <f t="shared" si="2"/>
        <v>3143434</v>
      </c>
      <c r="CK12" s="65"/>
    </row>
    <row r="13" spans="1:89" ht="12.5" x14ac:dyDescent="0.25">
      <c r="A13" s="3"/>
      <c r="B13" s="25">
        <v>42826</v>
      </c>
      <c r="C13" s="63">
        <v>2484</v>
      </c>
      <c r="D13" s="8">
        <v>600092</v>
      </c>
      <c r="E13" s="8">
        <v>31852</v>
      </c>
      <c r="F13" s="8">
        <v>4499</v>
      </c>
      <c r="G13" s="8">
        <v>62431</v>
      </c>
      <c r="H13" s="8">
        <v>257394</v>
      </c>
      <c r="I13" s="8">
        <v>13192</v>
      </c>
      <c r="J13" s="52">
        <v>178272</v>
      </c>
      <c r="K13" s="8">
        <v>1969</v>
      </c>
      <c r="L13" s="8">
        <v>56176</v>
      </c>
      <c r="M13" s="8">
        <v>2279</v>
      </c>
      <c r="N13" s="8">
        <v>403</v>
      </c>
      <c r="O13" s="8">
        <v>20660</v>
      </c>
      <c r="P13" s="8">
        <v>951</v>
      </c>
      <c r="Q13" s="8">
        <v>790</v>
      </c>
      <c r="R13" s="8">
        <v>1757</v>
      </c>
      <c r="S13" s="8">
        <v>2586</v>
      </c>
      <c r="T13" s="8">
        <v>4308</v>
      </c>
      <c r="U13" s="8">
        <v>4643</v>
      </c>
      <c r="V13" s="8">
        <v>705</v>
      </c>
      <c r="W13" s="8">
        <v>2938</v>
      </c>
      <c r="X13" s="8">
        <v>1170</v>
      </c>
      <c r="Y13" s="8">
        <v>1245</v>
      </c>
      <c r="Z13" s="8">
        <v>1629</v>
      </c>
      <c r="AA13" s="8">
        <v>1820</v>
      </c>
      <c r="AB13" s="8">
        <v>56</v>
      </c>
      <c r="AC13" s="8">
        <v>60</v>
      </c>
      <c r="AD13" s="8">
        <v>2354</v>
      </c>
      <c r="AE13" s="8">
        <v>2710</v>
      </c>
      <c r="AF13" s="8">
        <v>2944</v>
      </c>
      <c r="AG13" s="8"/>
      <c r="AH13" s="8">
        <v>788</v>
      </c>
      <c r="AI13" s="8">
        <v>230</v>
      </c>
      <c r="AJ13" s="8"/>
      <c r="AK13" s="86"/>
      <c r="AL13" s="55">
        <f t="shared" si="3"/>
        <v>1265387</v>
      </c>
      <c r="AM13" s="63">
        <v>3171</v>
      </c>
      <c r="AN13" s="8">
        <v>948</v>
      </c>
      <c r="AO13" s="8">
        <v>1283</v>
      </c>
      <c r="AP13" s="8">
        <v>15877</v>
      </c>
      <c r="AQ13" s="8">
        <v>8601</v>
      </c>
      <c r="AR13" s="52">
        <v>28102</v>
      </c>
      <c r="AS13" s="8">
        <v>374</v>
      </c>
      <c r="AT13" s="8">
        <v>55254</v>
      </c>
      <c r="AU13" s="154">
        <v>19</v>
      </c>
      <c r="AV13" s="154"/>
      <c r="AW13" s="55">
        <f t="shared" si="0"/>
        <v>113629</v>
      </c>
      <c r="AX13" s="63">
        <v>923</v>
      </c>
      <c r="AY13" s="46"/>
      <c r="AZ13" s="8">
        <v>31700</v>
      </c>
      <c r="BA13" s="8">
        <v>44803</v>
      </c>
      <c r="BB13" s="8">
        <v>77017</v>
      </c>
      <c r="BC13" s="8">
        <v>74263</v>
      </c>
      <c r="BD13" s="52">
        <v>302465</v>
      </c>
      <c r="BE13" s="8">
        <v>8932</v>
      </c>
      <c r="BF13" s="8">
        <v>8129</v>
      </c>
      <c r="BG13" s="8">
        <v>262</v>
      </c>
      <c r="BH13" s="8">
        <v>5536</v>
      </c>
      <c r="BI13" s="8">
        <v>660</v>
      </c>
      <c r="BJ13" s="8">
        <v>686</v>
      </c>
      <c r="BK13" s="8">
        <v>2730</v>
      </c>
      <c r="BL13" s="8">
        <v>2065</v>
      </c>
      <c r="BM13" s="8">
        <v>1384</v>
      </c>
      <c r="BN13" s="8">
        <v>409</v>
      </c>
      <c r="BO13" s="8">
        <v>4285</v>
      </c>
      <c r="BP13" s="8">
        <v>463</v>
      </c>
      <c r="BQ13" s="8">
        <v>1097</v>
      </c>
      <c r="BR13" s="8">
        <v>1356</v>
      </c>
      <c r="BS13" s="8">
        <v>128</v>
      </c>
      <c r="BT13" s="8">
        <v>98</v>
      </c>
      <c r="BU13" s="8">
        <v>681</v>
      </c>
      <c r="BV13" s="8">
        <v>961</v>
      </c>
      <c r="BW13" s="8">
        <v>1070</v>
      </c>
      <c r="BX13" s="86"/>
      <c r="BY13" s="55">
        <f t="shared" si="4"/>
        <v>572103</v>
      </c>
      <c r="BZ13" s="63">
        <v>3694</v>
      </c>
      <c r="CA13" s="8">
        <v>27782</v>
      </c>
      <c r="CB13" s="8">
        <v>51892</v>
      </c>
      <c r="CC13" s="8">
        <v>495786</v>
      </c>
      <c r="CD13" s="8">
        <v>60765</v>
      </c>
      <c r="CE13" s="52">
        <v>547979</v>
      </c>
      <c r="CF13" s="8">
        <v>19903</v>
      </c>
      <c r="CG13" s="8">
        <v>13184</v>
      </c>
      <c r="CH13" s="154">
        <v>1927</v>
      </c>
      <c r="CI13" s="55">
        <f t="shared" si="1"/>
        <v>1222912</v>
      </c>
      <c r="CJ13" s="55">
        <f t="shared" si="2"/>
        <v>3174031</v>
      </c>
      <c r="CK13" s="65"/>
    </row>
    <row r="14" spans="1:89" ht="12.5" x14ac:dyDescent="0.25">
      <c r="A14" s="3"/>
      <c r="B14" s="25">
        <v>42856</v>
      </c>
      <c r="C14" s="63">
        <v>2446</v>
      </c>
      <c r="D14" s="8">
        <v>598437</v>
      </c>
      <c r="E14" s="8">
        <v>31822</v>
      </c>
      <c r="F14" s="8">
        <v>4669</v>
      </c>
      <c r="G14" s="8">
        <v>63570</v>
      </c>
      <c r="H14" s="8">
        <v>258004</v>
      </c>
      <c r="I14" s="8">
        <v>13014</v>
      </c>
      <c r="J14" s="52">
        <v>178147</v>
      </c>
      <c r="K14" s="8">
        <v>1962</v>
      </c>
      <c r="L14" s="8">
        <v>56288</v>
      </c>
      <c r="M14" s="8">
        <v>2282</v>
      </c>
      <c r="N14" s="8">
        <v>378</v>
      </c>
      <c r="O14" s="8">
        <v>20629</v>
      </c>
      <c r="P14" s="8">
        <v>945</v>
      </c>
      <c r="Q14" s="8">
        <v>770</v>
      </c>
      <c r="R14" s="8">
        <v>1741</v>
      </c>
      <c r="S14" s="8">
        <v>2806</v>
      </c>
      <c r="T14" s="8">
        <v>4297</v>
      </c>
      <c r="U14" s="8">
        <v>4667</v>
      </c>
      <c r="V14" s="8">
        <v>709</v>
      </c>
      <c r="W14" s="8">
        <v>2958</v>
      </c>
      <c r="X14" s="8">
        <v>1156</v>
      </c>
      <c r="Y14" s="8">
        <v>1246</v>
      </c>
      <c r="Z14" s="8">
        <v>1625</v>
      </c>
      <c r="AA14" s="8">
        <v>1743</v>
      </c>
      <c r="AB14" s="8">
        <v>48</v>
      </c>
      <c r="AC14" s="8">
        <v>61</v>
      </c>
      <c r="AD14" s="8">
        <v>2355</v>
      </c>
      <c r="AE14" s="8">
        <v>2636</v>
      </c>
      <c r="AF14" s="8">
        <v>2962</v>
      </c>
      <c r="AG14" s="8"/>
      <c r="AH14" s="8">
        <v>790</v>
      </c>
      <c r="AI14" s="8">
        <v>233</v>
      </c>
      <c r="AJ14" s="8"/>
      <c r="AK14" s="86"/>
      <c r="AL14" s="55">
        <f t="shared" si="3"/>
        <v>1265396</v>
      </c>
      <c r="AM14" s="63">
        <v>3388</v>
      </c>
      <c r="AN14" s="8">
        <v>940</v>
      </c>
      <c r="AO14" s="8">
        <v>1293</v>
      </c>
      <c r="AP14" s="8">
        <v>15737</v>
      </c>
      <c r="AQ14" s="8">
        <v>8817</v>
      </c>
      <c r="AR14" s="52">
        <v>28006</v>
      </c>
      <c r="AS14" s="8">
        <v>361</v>
      </c>
      <c r="AT14" s="8">
        <v>55409</v>
      </c>
      <c r="AU14" s="154">
        <v>21</v>
      </c>
      <c r="AV14" s="154"/>
      <c r="AW14" s="55">
        <f t="shared" si="0"/>
        <v>113972</v>
      </c>
      <c r="AX14" s="63">
        <v>893</v>
      </c>
      <c r="AY14" s="46"/>
      <c r="AZ14" s="8">
        <v>33643</v>
      </c>
      <c r="BA14" s="8">
        <v>45482</v>
      </c>
      <c r="BB14" s="8">
        <v>76772</v>
      </c>
      <c r="BC14" s="8">
        <v>73455</v>
      </c>
      <c r="BD14" s="52">
        <v>307807</v>
      </c>
      <c r="BE14" s="8">
        <v>9194</v>
      </c>
      <c r="BF14" s="8">
        <v>8595</v>
      </c>
      <c r="BG14" s="8">
        <v>276</v>
      </c>
      <c r="BH14" s="8">
        <v>5736</v>
      </c>
      <c r="BI14" s="8">
        <v>675</v>
      </c>
      <c r="BJ14" s="8">
        <v>683</v>
      </c>
      <c r="BK14" s="8">
        <v>2725</v>
      </c>
      <c r="BL14" s="8">
        <v>2040</v>
      </c>
      <c r="BM14" s="8">
        <v>1397</v>
      </c>
      <c r="BN14" s="8">
        <v>471</v>
      </c>
      <c r="BO14" s="8">
        <v>4116</v>
      </c>
      <c r="BP14" s="8">
        <v>464</v>
      </c>
      <c r="BQ14" s="8">
        <v>1094</v>
      </c>
      <c r="BR14" s="8">
        <v>1375</v>
      </c>
      <c r="BS14" s="8">
        <v>127</v>
      </c>
      <c r="BT14" s="8">
        <v>100</v>
      </c>
      <c r="BU14" s="8">
        <v>695</v>
      </c>
      <c r="BV14" s="8">
        <v>967</v>
      </c>
      <c r="BW14" s="8">
        <v>1166</v>
      </c>
      <c r="BX14" s="86"/>
      <c r="BY14" s="55">
        <f t="shared" si="4"/>
        <v>579948</v>
      </c>
      <c r="BZ14" s="63">
        <v>3716</v>
      </c>
      <c r="CA14" s="8">
        <v>28059</v>
      </c>
      <c r="CB14" s="8">
        <v>51722</v>
      </c>
      <c r="CC14" s="8">
        <v>500140</v>
      </c>
      <c r="CD14" s="8">
        <v>62569</v>
      </c>
      <c r="CE14" s="52">
        <v>545661</v>
      </c>
      <c r="CF14" s="8">
        <v>20136</v>
      </c>
      <c r="CG14" s="8">
        <v>14443</v>
      </c>
      <c r="CH14" s="154">
        <v>1950</v>
      </c>
      <c r="CI14" s="55">
        <f t="shared" si="1"/>
        <v>1228396</v>
      </c>
      <c r="CJ14" s="55">
        <f t="shared" si="2"/>
        <v>3187712</v>
      </c>
      <c r="CK14" s="65"/>
    </row>
    <row r="15" spans="1:89" ht="12.5" x14ac:dyDescent="0.25">
      <c r="A15" s="3"/>
      <c r="B15" s="25">
        <v>42887</v>
      </c>
      <c r="C15" s="63">
        <v>2359</v>
      </c>
      <c r="D15" s="8">
        <v>626412</v>
      </c>
      <c r="E15" s="8">
        <v>31969</v>
      </c>
      <c r="F15" s="8">
        <v>4868</v>
      </c>
      <c r="G15" s="8">
        <v>64419</v>
      </c>
      <c r="H15" s="8">
        <v>259306</v>
      </c>
      <c r="I15" s="8">
        <v>13171</v>
      </c>
      <c r="J15" s="52">
        <v>176976</v>
      </c>
      <c r="K15" s="8">
        <v>1891</v>
      </c>
      <c r="L15" s="8">
        <v>55522</v>
      </c>
      <c r="M15" s="8">
        <v>2286</v>
      </c>
      <c r="N15" s="8">
        <v>383</v>
      </c>
      <c r="O15" s="8">
        <v>20588</v>
      </c>
      <c r="P15" s="8">
        <v>943</v>
      </c>
      <c r="Q15" s="8">
        <v>650</v>
      </c>
      <c r="R15" s="8">
        <v>1735</v>
      </c>
      <c r="S15" s="8">
        <v>2412</v>
      </c>
      <c r="T15" s="8">
        <v>4294</v>
      </c>
      <c r="U15" s="8">
        <v>4529</v>
      </c>
      <c r="V15" s="8">
        <v>712</v>
      </c>
      <c r="W15" s="8">
        <v>2987</v>
      </c>
      <c r="X15" s="8">
        <v>1130</v>
      </c>
      <c r="Y15" s="8">
        <v>1252</v>
      </c>
      <c r="Z15" s="8">
        <v>1621</v>
      </c>
      <c r="AA15" s="8">
        <v>1730</v>
      </c>
      <c r="AB15" s="8">
        <v>46</v>
      </c>
      <c r="AC15" s="8">
        <v>61</v>
      </c>
      <c r="AD15" s="8">
        <v>2374</v>
      </c>
      <c r="AE15" s="8">
        <v>2663</v>
      </c>
      <c r="AF15" s="8">
        <v>2969</v>
      </c>
      <c r="AG15" s="8"/>
      <c r="AH15" s="8">
        <v>784</v>
      </c>
      <c r="AI15" s="8">
        <v>233</v>
      </c>
      <c r="AJ15" s="8"/>
      <c r="AK15" s="86"/>
      <c r="AL15" s="55">
        <f t="shared" si="3"/>
        <v>1293275</v>
      </c>
      <c r="AM15" s="63">
        <v>3578</v>
      </c>
      <c r="AN15" s="8">
        <v>929</v>
      </c>
      <c r="AO15" s="8">
        <v>1298</v>
      </c>
      <c r="AP15" s="8">
        <v>15599</v>
      </c>
      <c r="AQ15" s="8">
        <v>8526</v>
      </c>
      <c r="AR15" s="52">
        <v>28182</v>
      </c>
      <c r="AS15" s="8">
        <v>352</v>
      </c>
      <c r="AT15" s="8">
        <v>59259</v>
      </c>
      <c r="AU15" s="154">
        <v>18</v>
      </c>
      <c r="AV15" s="154"/>
      <c r="AW15" s="55">
        <f t="shared" si="0"/>
        <v>117741</v>
      </c>
      <c r="AX15" s="63">
        <v>844</v>
      </c>
      <c r="AY15" s="46"/>
      <c r="AZ15" s="8">
        <v>34962</v>
      </c>
      <c r="BA15" s="8">
        <v>45974</v>
      </c>
      <c r="BB15" s="8">
        <v>76548</v>
      </c>
      <c r="BC15" s="8">
        <v>75370</v>
      </c>
      <c r="BD15" s="52">
        <v>296923</v>
      </c>
      <c r="BE15" s="8">
        <v>9354</v>
      </c>
      <c r="BF15" s="8">
        <v>8128</v>
      </c>
      <c r="BG15" s="8">
        <v>302</v>
      </c>
      <c r="BH15" s="8">
        <v>5747</v>
      </c>
      <c r="BI15" s="8">
        <v>690</v>
      </c>
      <c r="BJ15" s="8">
        <v>689</v>
      </c>
      <c r="BK15" s="8">
        <v>2710</v>
      </c>
      <c r="BL15" s="8">
        <v>2069</v>
      </c>
      <c r="BM15" s="8">
        <v>1404</v>
      </c>
      <c r="BN15" s="8">
        <v>496</v>
      </c>
      <c r="BO15" s="8">
        <v>4041</v>
      </c>
      <c r="BP15" s="8">
        <v>513</v>
      </c>
      <c r="BQ15" s="8">
        <v>1060</v>
      </c>
      <c r="BR15" s="8">
        <v>1341</v>
      </c>
      <c r="BS15" s="8">
        <v>125</v>
      </c>
      <c r="BT15" s="8">
        <v>104</v>
      </c>
      <c r="BU15" s="8">
        <v>706</v>
      </c>
      <c r="BV15" s="8">
        <v>969</v>
      </c>
      <c r="BW15" s="8">
        <v>1183</v>
      </c>
      <c r="BX15" s="86"/>
      <c r="BY15" s="55">
        <f t="shared" si="4"/>
        <v>572252</v>
      </c>
      <c r="BZ15" s="63">
        <v>3760</v>
      </c>
      <c r="CA15" s="8">
        <v>28587</v>
      </c>
      <c r="CB15" s="8">
        <v>51641</v>
      </c>
      <c r="CC15" s="8">
        <v>503893</v>
      </c>
      <c r="CD15" s="8">
        <v>64114</v>
      </c>
      <c r="CE15" s="52">
        <v>559851</v>
      </c>
      <c r="CF15" s="8">
        <v>20317</v>
      </c>
      <c r="CG15" s="8">
        <v>12370</v>
      </c>
      <c r="CH15" s="154">
        <v>1944</v>
      </c>
      <c r="CI15" s="55">
        <f t="shared" si="1"/>
        <v>1246477</v>
      </c>
      <c r="CJ15" s="55">
        <f t="shared" si="2"/>
        <v>3229745</v>
      </c>
      <c r="CK15" s="65"/>
    </row>
    <row r="16" spans="1:89" ht="12.5" x14ac:dyDescent="0.25">
      <c r="A16" s="3"/>
      <c r="B16" s="25">
        <v>42917</v>
      </c>
      <c r="C16" s="63">
        <v>2298</v>
      </c>
      <c r="D16" s="8">
        <v>618013</v>
      </c>
      <c r="E16" s="8">
        <v>31355</v>
      </c>
      <c r="F16" s="8">
        <v>5008</v>
      </c>
      <c r="G16" s="8">
        <v>64835</v>
      </c>
      <c r="H16" s="8">
        <v>258693</v>
      </c>
      <c r="I16" s="8">
        <v>13253</v>
      </c>
      <c r="J16" s="52">
        <v>176776</v>
      </c>
      <c r="K16" s="8">
        <v>1782</v>
      </c>
      <c r="L16" s="8">
        <v>55152</v>
      </c>
      <c r="M16" s="8">
        <v>2277</v>
      </c>
      <c r="N16" s="8">
        <v>408</v>
      </c>
      <c r="O16" s="8">
        <v>20613</v>
      </c>
      <c r="P16" s="8">
        <v>847</v>
      </c>
      <c r="Q16" s="8">
        <v>630</v>
      </c>
      <c r="R16" s="8">
        <v>1749</v>
      </c>
      <c r="S16" s="8">
        <v>2482</v>
      </c>
      <c r="T16" s="8">
        <v>4312</v>
      </c>
      <c r="U16" s="8">
        <v>4493</v>
      </c>
      <c r="V16" s="8">
        <v>717</v>
      </c>
      <c r="W16" s="8">
        <v>3001</v>
      </c>
      <c r="X16" s="8">
        <v>1113</v>
      </c>
      <c r="Y16" s="8">
        <v>1252</v>
      </c>
      <c r="Z16" s="8">
        <v>1619</v>
      </c>
      <c r="AA16" s="8">
        <v>1606</v>
      </c>
      <c r="AB16" s="8">
        <v>51</v>
      </c>
      <c r="AC16" s="8">
        <v>54</v>
      </c>
      <c r="AD16" s="8">
        <v>2375</v>
      </c>
      <c r="AE16" s="8">
        <v>2712</v>
      </c>
      <c r="AF16" s="8">
        <v>2983</v>
      </c>
      <c r="AG16" s="8"/>
      <c r="AH16" s="8">
        <v>789</v>
      </c>
      <c r="AI16" s="8">
        <v>940</v>
      </c>
      <c r="AJ16" s="8"/>
      <c r="AK16" s="86"/>
      <c r="AL16" s="55">
        <f t="shared" si="3"/>
        <v>1284188</v>
      </c>
      <c r="AM16" s="63">
        <v>3840</v>
      </c>
      <c r="AN16" s="8">
        <v>920</v>
      </c>
      <c r="AO16" s="8">
        <v>1284</v>
      </c>
      <c r="AP16" s="8">
        <v>15511</v>
      </c>
      <c r="AQ16" s="8">
        <v>8209</v>
      </c>
      <c r="AR16" s="52">
        <v>28182</v>
      </c>
      <c r="AS16" s="8">
        <v>449</v>
      </c>
      <c r="AT16" s="8">
        <v>54173</v>
      </c>
      <c r="AU16" s="154">
        <v>19</v>
      </c>
      <c r="AV16" s="154"/>
      <c r="AW16" s="55">
        <f t="shared" si="0"/>
        <v>112587</v>
      </c>
      <c r="AX16" s="63">
        <v>805</v>
      </c>
      <c r="AY16" s="46"/>
      <c r="AZ16" s="8">
        <v>36918</v>
      </c>
      <c r="BA16" s="8">
        <v>46435</v>
      </c>
      <c r="BB16" s="8">
        <v>76477</v>
      </c>
      <c r="BC16" s="8">
        <v>77008</v>
      </c>
      <c r="BD16" s="52">
        <v>297313</v>
      </c>
      <c r="BE16" s="8">
        <v>9416</v>
      </c>
      <c r="BF16" s="8">
        <v>9255</v>
      </c>
      <c r="BG16" s="8">
        <v>324</v>
      </c>
      <c r="BH16" s="8">
        <v>5827</v>
      </c>
      <c r="BI16" s="8">
        <v>700</v>
      </c>
      <c r="BJ16" s="8">
        <v>2576</v>
      </c>
      <c r="BK16" s="8">
        <v>2720</v>
      </c>
      <c r="BL16" s="8">
        <v>2031</v>
      </c>
      <c r="BM16" s="8">
        <v>1404</v>
      </c>
      <c r="BN16" s="8">
        <v>539</v>
      </c>
      <c r="BO16" s="8">
        <v>3953</v>
      </c>
      <c r="BP16" s="8">
        <v>513</v>
      </c>
      <c r="BQ16" s="8">
        <v>1033</v>
      </c>
      <c r="BR16" s="8">
        <v>1357</v>
      </c>
      <c r="BS16" s="8">
        <v>121</v>
      </c>
      <c r="BT16" s="8">
        <v>90</v>
      </c>
      <c r="BU16" s="8">
        <v>723</v>
      </c>
      <c r="BV16" s="8">
        <v>985</v>
      </c>
      <c r="BW16" s="8">
        <v>1124</v>
      </c>
      <c r="BX16" s="86"/>
      <c r="BY16" s="55">
        <f t="shared" si="4"/>
        <v>579647</v>
      </c>
      <c r="BZ16" s="63">
        <v>3801</v>
      </c>
      <c r="CA16" s="8">
        <v>29720</v>
      </c>
      <c r="CB16" s="8">
        <v>51455</v>
      </c>
      <c r="CC16" s="8">
        <v>508074</v>
      </c>
      <c r="CD16" s="8">
        <v>65287</v>
      </c>
      <c r="CE16" s="52">
        <v>560574</v>
      </c>
      <c r="CF16" s="8">
        <v>19814</v>
      </c>
      <c r="CG16" s="8">
        <v>17387</v>
      </c>
      <c r="CH16" s="154">
        <v>1954</v>
      </c>
      <c r="CI16" s="55">
        <f t="shared" si="1"/>
        <v>1258066</v>
      </c>
      <c r="CJ16" s="55">
        <f t="shared" si="2"/>
        <v>3234488</v>
      </c>
      <c r="CK16" s="65"/>
    </row>
    <row r="17" spans="1:89" ht="12.5" x14ac:dyDescent="0.25">
      <c r="A17" s="3"/>
      <c r="B17" s="25">
        <v>42948</v>
      </c>
      <c r="C17" s="63">
        <v>2181</v>
      </c>
      <c r="D17" s="8">
        <v>621861</v>
      </c>
      <c r="E17" s="8">
        <v>31085</v>
      </c>
      <c r="F17" s="8">
        <v>5188</v>
      </c>
      <c r="G17" s="8">
        <v>64946</v>
      </c>
      <c r="H17" s="8">
        <v>255807</v>
      </c>
      <c r="I17" s="8">
        <v>13313</v>
      </c>
      <c r="J17" s="52">
        <v>176704</v>
      </c>
      <c r="K17" s="8">
        <v>1667</v>
      </c>
      <c r="L17" s="8">
        <v>55489</v>
      </c>
      <c r="M17" s="8"/>
      <c r="N17" s="8">
        <v>390</v>
      </c>
      <c r="O17" s="8">
        <v>20623</v>
      </c>
      <c r="P17" s="8">
        <v>819</v>
      </c>
      <c r="Q17" s="8">
        <v>750</v>
      </c>
      <c r="R17" s="8">
        <v>1732</v>
      </c>
      <c r="S17" s="8">
        <v>2580</v>
      </c>
      <c r="T17" s="8">
        <v>4322</v>
      </c>
      <c r="U17" s="8">
        <v>4349</v>
      </c>
      <c r="V17" s="8">
        <v>726</v>
      </c>
      <c r="W17" s="8">
        <v>3027</v>
      </c>
      <c r="X17" s="8">
        <v>1102</v>
      </c>
      <c r="Y17" s="8">
        <v>1244</v>
      </c>
      <c r="Z17" s="8">
        <v>1615</v>
      </c>
      <c r="AA17" s="8">
        <v>1701</v>
      </c>
      <c r="AB17" s="8">
        <v>48</v>
      </c>
      <c r="AC17" s="8">
        <v>53</v>
      </c>
      <c r="AD17" s="8">
        <v>2392</v>
      </c>
      <c r="AE17" s="8">
        <v>2709</v>
      </c>
      <c r="AF17" s="8">
        <v>2997</v>
      </c>
      <c r="AG17" s="8"/>
      <c r="AH17" s="8">
        <v>788</v>
      </c>
      <c r="AI17" s="8">
        <v>943</v>
      </c>
      <c r="AJ17" s="8"/>
      <c r="AK17" s="86"/>
      <c r="AL17" s="55">
        <f t="shared" si="3"/>
        <v>1283151</v>
      </c>
      <c r="AM17" s="63">
        <v>3884</v>
      </c>
      <c r="AN17" s="8">
        <v>932</v>
      </c>
      <c r="AO17" s="8">
        <v>1280</v>
      </c>
      <c r="AP17" s="8">
        <v>15545</v>
      </c>
      <c r="AQ17" s="8">
        <v>7890</v>
      </c>
      <c r="AR17" s="52">
        <v>28182</v>
      </c>
      <c r="AS17" s="8">
        <v>425</v>
      </c>
      <c r="AT17" s="8">
        <v>54549</v>
      </c>
      <c r="AU17" s="154">
        <v>20</v>
      </c>
      <c r="AV17" s="154"/>
      <c r="AW17" s="55">
        <f t="shared" si="0"/>
        <v>112707</v>
      </c>
      <c r="AX17" s="63">
        <v>779</v>
      </c>
      <c r="AY17" s="46"/>
      <c r="AZ17" s="8">
        <v>39000</v>
      </c>
      <c r="BA17" s="8">
        <v>46958</v>
      </c>
      <c r="BB17" s="8">
        <v>76615</v>
      </c>
      <c r="BC17" s="8">
        <v>78021</v>
      </c>
      <c r="BD17" s="52">
        <v>297467</v>
      </c>
      <c r="BE17" s="8">
        <v>9520</v>
      </c>
      <c r="BF17" s="8">
        <v>9380</v>
      </c>
      <c r="BG17" s="8"/>
      <c r="BH17" s="8">
        <v>5937</v>
      </c>
      <c r="BI17" s="8">
        <v>700</v>
      </c>
      <c r="BJ17" s="8">
        <v>2449</v>
      </c>
      <c r="BK17" s="8">
        <v>2580</v>
      </c>
      <c r="BL17" s="8">
        <v>2044</v>
      </c>
      <c r="BM17" s="8">
        <v>1431</v>
      </c>
      <c r="BN17" s="8">
        <v>557</v>
      </c>
      <c r="BO17" s="8">
        <v>3882</v>
      </c>
      <c r="BP17" s="8">
        <v>515</v>
      </c>
      <c r="BQ17" s="8">
        <v>1028</v>
      </c>
      <c r="BR17" s="8">
        <v>1224</v>
      </c>
      <c r="BS17" s="8">
        <v>121</v>
      </c>
      <c r="BT17" s="8">
        <v>90</v>
      </c>
      <c r="BU17" s="8">
        <v>732</v>
      </c>
      <c r="BV17" s="8">
        <v>1001</v>
      </c>
      <c r="BW17" s="8">
        <v>1106</v>
      </c>
      <c r="BX17" s="86"/>
      <c r="BY17" s="55">
        <f t="shared" si="4"/>
        <v>583137</v>
      </c>
      <c r="BZ17" s="63">
        <v>3577</v>
      </c>
      <c r="CA17" s="8">
        <v>30093</v>
      </c>
      <c r="CB17" s="8">
        <v>51275</v>
      </c>
      <c r="CC17" s="8">
        <v>508854</v>
      </c>
      <c r="CD17" s="8">
        <v>65340</v>
      </c>
      <c r="CE17" s="52">
        <v>561666</v>
      </c>
      <c r="CF17" s="8">
        <v>20567</v>
      </c>
      <c r="CG17" s="8">
        <v>17951</v>
      </c>
      <c r="CH17" s="154">
        <v>1976</v>
      </c>
      <c r="CI17" s="55">
        <f t="shared" si="1"/>
        <v>1261299</v>
      </c>
      <c r="CJ17" s="55">
        <f t="shared" si="2"/>
        <v>3240294</v>
      </c>
      <c r="CK17" s="65"/>
    </row>
    <row r="18" spans="1:89" ht="12.5" x14ac:dyDescent="0.25">
      <c r="A18" s="3"/>
      <c r="B18" s="25">
        <v>42979</v>
      </c>
      <c r="C18" s="63">
        <v>2188</v>
      </c>
      <c r="D18" s="8">
        <v>623399</v>
      </c>
      <c r="E18" s="8">
        <v>30642</v>
      </c>
      <c r="F18" s="8">
        <v>4860</v>
      </c>
      <c r="G18" s="8">
        <v>65381</v>
      </c>
      <c r="H18" s="8">
        <v>257445</v>
      </c>
      <c r="I18" s="8">
        <v>13459</v>
      </c>
      <c r="J18" s="52">
        <v>176597</v>
      </c>
      <c r="K18" s="8">
        <v>1626</v>
      </c>
      <c r="L18" s="8">
        <v>56073</v>
      </c>
      <c r="M18" s="8"/>
      <c r="N18" s="8">
        <v>393</v>
      </c>
      <c r="O18" s="8">
        <v>20690</v>
      </c>
      <c r="P18" s="8">
        <v>819</v>
      </c>
      <c r="Q18" s="8">
        <v>638</v>
      </c>
      <c r="R18" s="8">
        <v>1738</v>
      </c>
      <c r="S18" s="8">
        <v>2391</v>
      </c>
      <c r="T18" s="8">
        <v>4332</v>
      </c>
      <c r="U18" s="8">
        <v>4336</v>
      </c>
      <c r="V18" s="8">
        <v>726</v>
      </c>
      <c r="W18" s="8">
        <v>3035</v>
      </c>
      <c r="X18" s="8">
        <v>1081</v>
      </c>
      <c r="Y18" s="8">
        <v>1255</v>
      </c>
      <c r="Z18" s="8">
        <v>1622</v>
      </c>
      <c r="AA18" s="8">
        <v>1673</v>
      </c>
      <c r="AB18" s="8">
        <v>48</v>
      </c>
      <c r="AC18" s="8">
        <v>51</v>
      </c>
      <c r="AD18" s="8">
        <v>2361</v>
      </c>
      <c r="AE18" s="8">
        <v>2764</v>
      </c>
      <c r="AF18" s="8">
        <v>3011</v>
      </c>
      <c r="AG18" s="8"/>
      <c r="AH18" s="8">
        <v>787</v>
      </c>
      <c r="AI18" s="8">
        <v>936</v>
      </c>
      <c r="AJ18" s="8"/>
      <c r="AK18" s="86"/>
      <c r="AL18" s="55">
        <f t="shared" si="3"/>
        <v>1286357</v>
      </c>
      <c r="AM18" s="63">
        <v>4219</v>
      </c>
      <c r="AN18" s="8">
        <v>924</v>
      </c>
      <c r="AO18" s="8">
        <v>1287</v>
      </c>
      <c r="AP18" s="8">
        <v>15306</v>
      </c>
      <c r="AQ18" s="8">
        <v>5853</v>
      </c>
      <c r="AR18" s="52">
        <v>28182</v>
      </c>
      <c r="AS18" s="8">
        <v>353</v>
      </c>
      <c r="AT18" s="8">
        <v>54604</v>
      </c>
      <c r="AU18" s="154">
        <v>18</v>
      </c>
      <c r="AV18" s="154"/>
      <c r="AW18" s="55">
        <f t="shared" si="0"/>
        <v>110746</v>
      </c>
      <c r="AX18" s="63">
        <v>755</v>
      </c>
      <c r="AY18" s="46"/>
      <c r="AZ18" s="8">
        <v>39930</v>
      </c>
      <c r="BA18" s="8">
        <v>47545</v>
      </c>
      <c r="BB18" s="8">
        <v>76060</v>
      </c>
      <c r="BC18" s="8">
        <v>79042</v>
      </c>
      <c r="BD18" s="52">
        <v>297561</v>
      </c>
      <c r="BE18" s="8">
        <v>9620</v>
      </c>
      <c r="BF18" s="8">
        <v>9110</v>
      </c>
      <c r="BG18" s="8"/>
      <c r="BH18" s="8">
        <v>6048</v>
      </c>
      <c r="BI18" s="8">
        <v>699</v>
      </c>
      <c r="BJ18" s="8">
        <v>2449</v>
      </c>
      <c r="BK18" s="8">
        <v>2582</v>
      </c>
      <c r="BL18" s="8">
        <v>2050</v>
      </c>
      <c r="BM18" s="8">
        <v>1457</v>
      </c>
      <c r="BN18" s="8">
        <v>588</v>
      </c>
      <c r="BO18" s="8">
        <v>3751</v>
      </c>
      <c r="BP18" s="8">
        <v>513</v>
      </c>
      <c r="BQ18" s="8">
        <v>975</v>
      </c>
      <c r="BR18" s="8">
        <v>1138</v>
      </c>
      <c r="BS18" s="8">
        <v>122</v>
      </c>
      <c r="BT18" s="8">
        <v>72</v>
      </c>
      <c r="BU18" s="8">
        <v>737</v>
      </c>
      <c r="BV18" s="8">
        <v>1015</v>
      </c>
      <c r="BW18" s="8">
        <v>1079</v>
      </c>
      <c r="BX18" s="86"/>
      <c r="BY18" s="55">
        <f t="shared" si="4"/>
        <v>584898</v>
      </c>
      <c r="BZ18" s="63">
        <v>3647</v>
      </c>
      <c r="CA18" s="8">
        <v>30812</v>
      </c>
      <c r="CB18" s="8">
        <v>51372</v>
      </c>
      <c r="CC18" s="8">
        <v>516653</v>
      </c>
      <c r="CD18" s="8">
        <v>65012</v>
      </c>
      <c r="CE18" s="52">
        <v>563335</v>
      </c>
      <c r="CF18" s="8">
        <v>20606</v>
      </c>
      <c r="CG18" s="8">
        <v>17816</v>
      </c>
      <c r="CH18" s="154">
        <v>1977</v>
      </c>
      <c r="CI18" s="55">
        <f t="shared" si="1"/>
        <v>1271230</v>
      </c>
      <c r="CJ18" s="55">
        <f t="shared" si="2"/>
        <v>3253231</v>
      </c>
      <c r="CK18" s="65"/>
    </row>
    <row r="19" spans="1:89" ht="12.5" x14ac:dyDescent="0.25">
      <c r="A19" s="3"/>
      <c r="B19" s="25">
        <v>43009</v>
      </c>
      <c r="C19" s="63">
        <v>2193</v>
      </c>
      <c r="D19" s="8">
        <v>636624</v>
      </c>
      <c r="E19" s="8">
        <v>31843</v>
      </c>
      <c r="F19" s="8">
        <v>4935</v>
      </c>
      <c r="G19" s="8">
        <v>65444</v>
      </c>
      <c r="H19" s="8">
        <v>252831</v>
      </c>
      <c r="I19" s="8">
        <v>13091</v>
      </c>
      <c r="J19" s="52">
        <v>176308</v>
      </c>
      <c r="K19" s="8">
        <v>1618</v>
      </c>
      <c r="L19" s="8">
        <v>57401</v>
      </c>
      <c r="M19" s="8">
        <v>2272</v>
      </c>
      <c r="N19" s="8">
        <v>397</v>
      </c>
      <c r="O19" s="8">
        <v>20531</v>
      </c>
      <c r="P19" s="8">
        <v>1375</v>
      </c>
      <c r="Q19" s="8">
        <v>729</v>
      </c>
      <c r="R19" s="8">
        <v>1741</v>
      </c>
      <c r="S19" s="8">
        <v>2520</v>
      </c>
      <c r="T19" s="8">
        <v>4321</v>
      </c>
      <c r="U19" s="8">
        <v>4298</v>
      </c>
      <c r="V19" s="8">
        <v>728</v>
      </c>
      <c r="W19" s="8">
        <v>3053</v>
      </c>
      <c r="X19" s="8">
        <v>1061</v>
      </c>
      <c r="Y19" s="8">
        <v>1246</v>
      </c>
      <c r="Z19" s="8">
        <v>1601</v>
      </c>
      <c r="AA19" s="8">
        <v>1507</v>
      </c>
      <c r="AB19" s="8">
        <v>48</v>
      </c>
      <c r="AC19" s="8">
        <v>49</v>
      </c>
      <c r="AD19" s="8">
        <v>2351</v>
      </c>
      <c r="AE19" s="8">
        <v>2790</v>
      </c>
      <c r="AF19" s="8">
        <v>3013</v>
      </c>
      <c r="AG19" s="8"/>
      <c r="AH19" s="8">
        <v>787</v>
      </c>
      <c r="AI19" s="8">
        <v>931</v>
      </c>
      <c r="AJ19" s="8"/>
      <c r="AK19" s="86"/>
      <c r="AL19" s="55">
        <f t="shared" si="3"/>
        <v>1299637</v>
      </c>
      <c r="AM19" s="63">
        <v>4405</v>
      </c>
      <c r="AN19" s="8">
        <v>918</v>
      </c>
      <c r="AO19" s="8">
        <v>1297</v>
      </c>
      <c r="AP19" s="8">
        <v>15208</v>
      </c>
      <c r="AQ19" s="8">
        <v>7265</v>
      </c>
      <c r="AR19" s="52">
        <v>28182</v>
      </c>
      <c r="AS19" s="8">
        <v>352</v>
      </c>
      <c r="AT19" s="8">
        <v>54683</v>
      </c>
      <c r="AU19" s="154">
        <v>19</v>
      </c>
      <c r="AV19" s="154"/>
      <c r="AW19" s="55">
        <f t="shared" si="0"/>
        <v>112329</v>
      </c>
      <c r="AX19" s="63">
        <v>758</v>
      </c>
      <c r="AY19" s="46"/>
      <c r="AZ19" s="8">
        <v>40496</v>
      </c>
      <c r="BA19" s="8">
        <v>47958</v>
      </c>
      <c r="BB19" s="8">
        <v>77044</v>
      </c>
      <c r="BC19" s="8">
        <v>79438</v>
      </c>
      <c r="BD19" s="52">
        <v>297757</v>
      </c>
      <c r="BE19" s="8">
        <v>9842</v>
      </c>
      <c r="BF19" s="8">
        <v>8974</v>
      </c>
      <c r="BG19" s="8">
        <v>655</v>
      </c>
      <c r="BH19" s="8">
        <v>6093</v>
      </c>
      <c r="BI19" s="8">
        <v>698</v>
      </c>
      <c r="BJ19" s="8">
        <v>1311</v>
      </c>
      <c r="BK19" s="8">
        <v>2645</v>
      </c>
      <c r="BL19" s="8">
        <v>2082</v>
      </c>
      <c r="BM19" s="8">
        <v>1472</v>
      </c>
      <c r="BN19" s="8">
        <v>612</v>
      </c>
      <c r="BO19" s="8">
        <v>3727</v>
      </c>
      <c r="BP19" s="8">
        <v>464</v>
      </c>
      <c r="BQ19" s="8">
        <v>961</v>
      </c>
      <c r="BR19" s="8">
        <v>1291</v>
      </c>
      <c r="BS19" s="8">
        <v>122</v>
      </c>
      <c r="BT19" s="8">
        <v>73</v>
      </c>
      <c r="BU19" s="8">
        <v>741</v>
      </c>
      <c r="BV19" s="8">
        <v>1021</v>
      </c>
      <c r="BW19" s="8">
        <v>988</v>
      </c>
      <c r="BX19" s="86"/>
      <c r="BY19" s="55">
        <f t="shared" si="4"/>
        <v>587223</v>
      </c>
      <c r="BZ19" s="63">
        <v>3537</v>
      </c>
      <c r="CA19" s="8">
        <v>33271</v>
      </c>
      <c r="CB19" s="8">
        <v>51291</v>
      </c>
      <c r="CC19" s="8">
        <v>517032</v>
      </c>
      <c r="CD19" s="8">
        <v>64818</v>
      </c>
      <c r="CE19" s="52">
        <v>561559</v>
      </c>
      <c r="CF19" s="8">
        <v>20690</v>
      </c>
      <c r="CG19" s="8">
        <v>18056</v>
      </c>
      <c r="CH19" s="154">
        <v>1990</v>
      </c>
      <c r="CI19" s="55">
        <f t="shared" si="1"/>
        <v>1272244</v>
      </c>
      <c r="CJ19" s="55">
        <f t="shared" si="2"/>
        <v>3271433</v>
      </c>
      <c r="CK19" s="65"/>
    </row>
    <row r="20" spans="1:89" ht="12.5" x14ac:dyDescent="0.25">
      <c r="A20" s="3"/>
      <c r="B20" s="25">
        <v>43040</v>
      </c>
      <c r="C20" s="63">
        <v>2116</v>
      </c>
      <c r="D20" s="8">
        <v>629439</v>
      </c>
      <c r="E20" s="8">
        <v>30465</v>
      </c>
      <c r="F20" s="8">
        <v>5002</v>
      </c>
      <c r="G20" s="8">
        <v>65307</v>
      </c>
      <c r="H20" s="8">
        <v>249709</v>
      </c>
      <c r="I20" s="8">
        <v>13147</v>
      </c>
      <c r="J20" s="52">
        <v>176265</v>
      </c>
      <c r="K20" s="8">
        <v>1618</v>
      </c>
      <c r="L20" s="8">
        <v>57830</v>
      </c>
      <c r="M20" s="8">
        <v>2264</v>
      </c>
      <c r="N20" s="8">
        <v>411</v>
      </c>
      <c r="O20" s="8">
        <v>20414</v>
      </c>
      <c r="P20" s="8">
        <v>1430</v>
      </c>
      <c r="Q20" s="8">
        <v>802</v>
      </c>
      <c r="R20" s="8">
        <v>1734</v>
      </c>
      <c r="S20" s="8">
        <v>2399</v>
      </c>
      <c r="T20" s="8">
        <v>4304</v>
      </c>
      <c r="U20" s="8">
        <v>4186</v>
      </c>
      <c r="V20" s="8">
        <v>732</v>
      </c>
      <c r="W20" s="8">
        <v>3081</v>
      </c>
      <c r="X20" s="8">
        <v>1059</v>
      </c>
      <c r="Y20" s="8">
        <v>1252</v>
      </c>
      <c r="Z20" s="8">
        <v>1593</v>
      </c>
      <c r="AA20" s="8">
        <v>1703</v>
      </c>
      <c r="AB20" s="8">
        <v>49</v>
      </c>
      <c r="AC20" s="8">
        <v>47</v>
      </c>
      <c r="AD20" s="8">
        <v>2329</v>
      </c>
      <c r="AE20" s="8">
        <v>2784</v>
      </c>
      <c r="AF20" s="8">
        <v>3021</v>
      </c>
      <c r="AG20" s="8"/>
      <c r="AH20" s="8">
        <v>793</v>
      </c>
      <c r="AI20" s="8">
        <v>933</v>
      </c>
      <c r="AJ20" s="8"/>
      <c r="AK20" s="86"/>
      <c r="AL20" s="55">
        <f t="shared" si="3"/>
        <v>1288218</v>
      </c>
      <c r="AM20" s="63">
        <v>4525</v>
      </c>
      <c r="AN20" s="8">
        <v>911</v>
      </c>
      <c r="AO20" s="8">
        <v>1309</v>
      </c>
      <c r="AP20" s="8">
        <v>15124</v>
      </c>
      <c r="AQ20" s="8">
        <v>7010</v>
      </c>
      <c r="AR20" s="52">
        <v>28182</v>
      </c>
      <c r="AS20" s="8">
        <v>352</v>
      </c>
      <c r="AT20" s="8">
        <v>53703</v>
      </c>
      <c r="AU20" s="154">
        <v>19</v>
      </c>
      <c r="AV20" s="154"/>
      <c r="AW20" s="55">
        <f t="shared" si="0"/>
        <v>111135</v>
      </c>
      <c r="AX20" s="63">
        <v>705</v>
      </c>
      <c r="AY20" s="46"/>
      <c r="AZ20" s="8">
        <v>40815</v>
      </c>
      <c r="BA20" s="8">
        <v>48086</v>
      </c>
      <c r="BB20" s="8">
        <v>77876</v>
      </c>
      <c r="BC20" s="8">
        <v>79267</v>
      </c>
      <c r="BD20" s="52">
        <v>298260</v>
      </c>
      <c r="BE20" s="8">
        <v>9818</v>
      </c>
      <c r="BF20" s="8">
        <v>9158</v>
      </c>
      <c r="BG20" s="8">
        <v>646</v>
      </c>
      <c r="BH20" s="8">
        <v>6132</v>
      </c>
      <c r="BI20" s="8">
        <v>698</v>
      </c>
      <c r="BJ20" s="8">
        <v>1370</v>
      </c>
      <c r="BK20" s="8">
        <v>2765</v>
      </c>
      <c r="BL20" s="8">
        <v>2185</v>
      </c>
      <c r="BM20" s="8">
        <v>1504</v>
      </c>
      <c r="BN20" s="8">
        <v>616</v>
      </c>
      <c r="BO20" s="8">
        <v>3634</v>
      </c>
      <c r="BP20" s="8">
        <v>464</v>
      </c>
      <c r="BQ20" s="8">
        <v>919</v>
      </c>
      <c r="BR20" s="8">
        <v>1018</v>
      </c>
      <c r="BS20" s="8">
        <v>122</v>
      </c>
      <c r="BT20" s="8">
        <v>68</v>
      </c>
      <c r="BU20" s="8">
        <v>740</v>
      </c>
      <c r="BV20" s="8">
        <v>1030</v>
      </c>
      <c r="BW20" s="8">
        <v>748</v>
      </c>
      <c r="BX20" s="86"/>
      <c r="BY20" s="55">
        <f t="shared" si="4"/>
        <v>588644</v>
      </c>
      <c r="BZ20" s="63">
        <v>3525</v>
      </c>
      <c r="CA20" s="8">
        <v>35633</v>
      </c>
      <c r="CB20" s="8">
        <v>51215</v>
      </c>
      <c r="CC20" s="8">
        <v>518591</v>
      </c>
      <c r="CD20" s="8">
        <v>65382</v>
      </c>
      <c r="CE20" s="52">
        <v>560984</v>
      </c>
      <c r="CF20" s="8">
        <v>20696</v>
      </c>
      <c r="CG20" s="8">
        <v>19560</v>
      </c>
      <c r="CH20" s="154">
        <v>1996</v>
      </c>
      <c r="CI20" s="55">
        <f t="shared" si="1"/>
        <v>1277582</v>
      </c>
      <c r="CJ20" s="55">
        <f t="shared" si="2"/>
        <v>3265579</v>
      </c>
      <c r="CK20" s="65"/>
    </row>
    <row r="21" spans="1:89" ht="13" thickBot="1" x14ac:dyDescent="0.3">
      <c r="A21" s="3"/>
      <c r="B21" s="26">
        <v>43070</v>
      </c>
      <c r="C21" s="64">
        <v>2011</v>
      </c>
      <c r="D21" s="50">
        <v>652306</v>
      </c>
      <c r="E21" s="50">
        <v>30942</v>
      </c>
      <c r="F21" s="50">
        <v>5033</v>
      </c>
      <c r="G21" s="50">
        <v>69310</v>
      </c>
      <c r="H21" s="50">
        <v>247781</v>
      </c>
      <c r="I21" s="50">
        <v>13271</v>
      </c>
      <c r="J21" s="53">
        <v>167187</v>
      </c>
      <c r="K21" s="50">
        <v>1468</v>
      </c>
      <c r="L21" s="50">
        <v>58689</v>
      </c>
      <c r="M21" s="50">
        <v>2272</v>
      </c>
      <c r="N21" s="50">
        <v>409</v>
      </c>
      <c r="O21" s="50">
        <v>20309</v>
      </c>
      <c r="P21" s="50">
        <v>1481</v>
      </c>
      <c r="Q21" s="50">
        <v>830</v>
      </c>
      <c r="R21" s="50">
        <v>1735</v>
      </c>
      <c r="S21" s="50">
        <v>2420</v>
      </c>
      <c r="T21" s="50">
        <v>4298</v>
      </c>
      <c r="U21" s="50">
        <v>4199</v>
      </c>
      <c r="V21" s="50">
        <v>739</v>
      </c>
      <c r="W21" s="50">
        <v>3103</v>
      </c>
      <c r="X21" s="50">
        <v>1068</v>
      </c>
      <c r="Y21" s="50">
        <v>1258</v>
      </c>
      <c r="Z21" s="50">
        <v>1585</v>
      </c>
      <c r="AA21" s="50">
        <v>1708</v>
      </c>
      <c r="AB21" s="50">
        <v>49</v>
      </c>
      <c r="AC21" s="50">
        <v>49</v>
      </c>
      <c r="AD21" s="50">
        <v>2328</v>
      </c>
      <c r="AE21" s="50">
        <v>2918</v>
      </c>
      <c r="AF21" s="50">
        <v>3029</v>
      </c>
      <c r="AG21" s="50"/>
      <c r="AH21" s="50">
        <v>794</v>
      </c>
      <c r="AI21" s="50">
        <v>923</v>
      </c>
      <c r="AJ21" s="50"/>
      <c r="AK21" s="87"/>
      <c r="AL21" s="56">
        <f t="shared" si="3"/>
        <v>1305502</v>
      </c>
      <c r="AM21" s="64">
        <v>4465</v>
      </c>
      <c r="AN21" s="50">
        <v>907</v>
      </c>
      <c r="AO21" s="50">
        <v>1292</v>
      </c>
      <c r="AP21" s="50">
        <v>15169</v>
      </c>
      <c r="AQ21" s="50">
        <v>5863</v>
      </c>
      <c r="AR21" s="53">
        <v>26213</v>
      </c>
      <c r="AS21" s="50">
        <v>384</v>
      </c>
      <c r="AT21" s="50">
        <v>54476</v>
      </c>
      <c r="AU21" s="155">
        <v>20</v>
      </c>
      <c r="AV21" s="155"/>
      <c r="AW21" s="56">
        <f t="shared" si="0"/>
        <v>108789</v>
      </c>
      <c r="AX21" s="64">
        <v>654</v>
      </c>
      <c r="AY21" s="49"/>
      <c r="AZ21" s="50">
        <v>41887</v>
      </c>
      <c r="BA21" s="50">
        <v>48138</v>
      </c>
      <c r="BB21" s="50">
        <v>78838</v>
      </c>
      <c r="BC21" s="50">
        <v>79333</v>
      </c>
      <c r="BD21" s="53">
        <v>343411</v>
      </c>
      <c r="BE21" s="50">
        <v>10031</v>
      </c>
      <c r="BF21" s="50">
        <v>9097</v>
      </c>
      <c r="BG21" s="50">
        <v>657</v>
      </c>
      <c r="BH21" s="50">
        <v>6164</v>
      </c>
      <c r="BI21" s="50">
        <v>700</v>
      </c>
      <c r="BJ21" s="50">
        <v>1453</v>
      </c>
      <c r="BK21" s="50">
        <v>2880</v>
      </c>
      <c r="BL21" s="50">
        <v>2345</v>
      </c>
      <c r="BM21" s="50">
        <v>1502</v>
      </c>
      <c r="BN21" s="50">
        <v>651</v>
      </c>
      <c r="BO21" s="50">
        <v>3673</v>
      </c>
      <c r="BP21" s="50">
        <v>464</v>
      </c>
      <c r="BQ21" s="50">
        <v>894</v>
      </c>
      <c r="BR21" s="50">
        <v>1010</v>
      </c>
      <c r="BS21" s="50">
        <v>119</v>
      </c>
      <c r="BT21" s="50">
        <v>62</v>
      </c>
      <c r="BU21" s="50">
        <v>745</v>
      </c>
      <c r="BV21" s="50">
        <v>1038</v>
      </c>
      <c r="BW21" s="50">
        <v>763</v>
      </c>
      <c r="BX21" s="87"/>
      <c r="BY21" s="56">
        <f t="shared" si="4"/>
        <v>636509</v>
      </c>
      <c r="BZ21" s="64">
        <v>3442</v>
      </c>
      <c r="CA21" s="50">
        <v>34123</v>
      </c>
      <c r="CB21" s="50">
        <v>51091</v>
      </c>
      <c r="CC21" s="50">
        <v>520653</v>
      </c>
      <c r="CD21" s="50">
        <v>64595</v>
      </c>
      <c r="CE21" s="53">
        <v>527088</v>
      </c>
      <c r="CF21" s="50">
        <v>20740</v>
      </c>
      <c r="CG21" s="50">
        <v>20443</v>
      </c>
      <c r="CH21" s="155">
        <v>1979</v>
      </c>
      <c r="CI21" s="56">
        <f t="shared" si="1"/>
        <v>1244154</v>
      </c>
      <c r="CJ21" s="56">
        <f t="shared" si="2"/>
        <v>3294954</v>
      </c>
      <c r="CK21" s="65"/>
    </row>
    <row r="22" spans="1:89" ht="12.5" x14ac:dyDescent="0.25">
      <c r="A22" s="3"/>
      <c r="B22" s="163">
        <v>43101</v>
      </c>
      <c r="C22" s="176">
        <v>1926</v>
      </c>
      <c r="D22" s="177">
        <v>670620</v>
      </c>
      <c r="E22" s="177">
        <v>30839</v>
      </c>
      <c r="F22" s="177">
        <v>5253</v>
      </c>
      <c r="G22" s="177">
        <v>69288</v>
      </c>
      <c r="H22" s="177">
        <v>243930</v>
      </c>
      <c r="I22" s="177">
        <v>13118</v>
      </c>
      <c r="J22" s="178">
        <v>167153</v>
      </c>
      <c r="K22" s="177">
        <v>1405</v>
      </c>
      <c r="L22" s="177">
        <v>58852</v>
      </c>
      <c r="M22" s="177">
        <v>2295</v>
      </c>
      <c r="N22" s="177">
        <v>430</v>
      </c>
      <c r="O22" s="177">
        <v>20240</v>
      </c>
      <c r="P22" s="177">
        <v>1513</v>
      </c>
      <c r="Q22" s="177">
        <v>901</v>
      </c>
      <c r="R22" s="177">
        <v>1733</v>
      </c>
      <c r="S22" s="177">
        <v>2481</v>
      </c>
      <c r="T22" s="177">
        <v>4303</v>
      </c>
      <c r="U22" s="177">
        <v>4122</v>
      </c>
      <c r="V22" s="177">
        <v>744</v>
      </c>
      <c r="W22" s="177">
        <v>3121</v>
      </c>
      <c r="X22" s="177">
        <v>1040</v>
      </c>
      <c r="Y22" s="177">
        <v>1247</v>
      </c>
      <c r="Z22" s="177">
        <v>1565</v>
      </c>
      <c r="AA22" s="177">
        <v>1686</v>
      </c>
      <c r="AB22" s="177">
        <v>46</v>
      </c>
      <c r="AC22" s="177">
        <v>49</v>
      </c>
      <c r="AD22" s="177">
        <v>2345</v>
      </c>
      <c r="AE22" s="177">
        <v>2810</v>
      </c>
      <c r="AF22" s="177">
        <v>3050</v>
      </c>
      <c r="AG22" s="177"/>
      <c r="AH22" s="177">
        <v>785</v>
      </c>
      <c r="AI22" s="177">
        <v>900</v>
      </c>
      <c r="AJ22" s="267"/>
      <c r="AK22" s="269"/>
      <c r="AL22" s="181">
        <f t="shared" si="3"/>
        <v>1319790</v>
      </c>
      <c r="AM22" s="176">
        <v>4356</v>
      </c>
      <c r="AN22" s="177">
        <v>908</v>
      </c>
      <c r="AO22" s="177">
        <v>1273</v>
      </c>
      <c r="AP22" s="177">
        <v>15132</v>
      </c>
      <c r="AQ22" s="177">
        <v>7252</v>
      </c>
      <c r="AR22" s="178">
        <v>26213</v>
      </c>
      <c r="AS22" s="177">
        <v>366</v>
      </c>
      <c r="AT22" s="177">
        <v>53827</v>
      </c>
      <c r="AU22" s="180">
        <v>21</v>
      </c>
      <c r="AV22" s="270"/>
      <c r="AW22" s="181">
        <f t="shared" ref="AW22:AW24" si="5">SUM(AM22:AU22)</f>
        <v>109348</v>
      </c>
      <c r="AX22" s="176">
        <v>608</v>
      </c>
      <c r="AY22" s="290"/>
      <c r="AZ22" s="177">
        <v>43897</v>
      </c>
      <c r="BA22" s="177">
        <v>48005</v>
      </c>
      <c r="BB22" s="177">
        <v>79854</v>
      </c>
      <c r="BC22" s="177">
        <v>79071</v>
      </c>
      <c r="BD22" s="178">
        <v>343384</v>
      </c>
      <c r="BE22" s="177">
        <v>10089</v>
      </c>
      <c r="BF22" s="177">
        <v>9091</v>
      </c>
      <c r="BG22" s="177">
        <v>660</v>
      </c>
      <c r="BH22" s="177">
        <v>6132</v>
      </c>
      <c r="BI22" s="177">
        <v>700</v>
      </c>
      <c r="BJ22" s="177">
        <v>1492</v>
      </c>
      <c r="BK22" s="177">
        <v>2930</v>
      </c>
      <c r="BL22" s="177">
        <v>2424</v>
      </c>
      <c r="BM22" s="177">
        <v>1520</v>
      </c>
      <c r="BN22" s="177">
        <v>671</v>
      </c>
      <c r="BO22" s="177">
        <v>3659</v>
      </c>
      <c r="BP22" s="177">
        <v>471</v>
      </c>
      <c r="BQ22" s="177">
        <v>852</v>
      </c>
      <c r="BR22" s="177">
        <v>955</v>
      </c>
      <c r="BS22" s="177">
        <v>117</v>
      </c>
      <c r="BT22" s="177">
        <v>59</v>
      </c>
      <c r="BU22" s="177">
        <v>726</v>
      </c>
      <c r="BV22" s="177">
        <v>1057</v>
      </c>
      <c r="BW22" s="177">
        <v>803</v>
      </c>
      <c r="BX22" s="179"/>
      <c r="BY22" s="181">
        <f t="shared" si="4"/>
        <v>639227</v>
      </c>
      <c r="BZ22" s="176">
        <v>3033</v>
      </c>
      <c r="CA22" s="177">
        <v>32970</v>
      </c>
      <c r="CB22" s="177">
        <v>50464</v>
      </c>
      <c r="CC22" s="177">
        <v>516130</v>
      </c>
      <c r="CD22" s="177">
        <v>64229</v>
      </c>
      <c r="CE22" s="178">
        <v>528385</v>
      </c>
      <c r="CF22" s="177">
        <v>20700</v>
      </c>
      <c r="CG22" s="177">
        <v>20296</v>
      </c>
      <c r="CH22" s="180">
        <v>1953</v>
      </c>
      <c r="CI22" s="181">
        <f t="shared" ref="CI22:CI24" si="6">SUM(BZ22:CH22)</f>
        <v>1238160</v>
      </c>
      <c r="CJ22" s="181">
        <f t="shared" si="2"/>
        <v>3306525</v>
      </c>
      <c r="CK22" s="65"/>
    </row>
    <row r="23" spans="1:89" ht="12.5" x14ac:dyDescent="0.25">
      <c r="A23" s="3"/>
      <c r="B23" s="25">
        <v>43132</v>
      </c>
      <c r="C23" s="63">
        <v>1849</v>
      </c>
      <c r="D23" s="8">
        <v>681387</v>
      </c>
      <c r="E23" s="8">
        <v>32050</v>
      </c>
      <c r="F23" s="8">
        <v>5358</v>
      </c>
      <c r="G23" s="8">
        <v>69136</v>
      </c>
      <c r="H23" s="8">
        <v>242495</v>
      </c>
      <c r="I23" s="8">
        <v>13604</v>
      </c>
      <c r="J23" s="52">
        <v>166177</v>
      </c>
      <c r="K23" s="8">
        <v>1418</v>
      </c>
      <c r="L23" s="8">
        <v>59589</v>
      </c>
      <c r="M23" s="8">
        <v>2304</v>
      </c>
      <c r="N23" s="8">
        <v>449</v>
      </c>
      <c r="O23" s="8">
        <v>20614</v>
      </c>
      <c r="P23" s="8">
        <v>1350</v>
      </c>
      <c r="Q23" s="8">
        <v>910</v>
      </c>
      <c r="R23" s="8">
        <v>1717</v>
      </c>
      <c r="S23" s="8">
        <v>2479</v>
      </c>
      <c r="T23" s="8">
        <v>4346</v>
      </c>
      <c r="U23" s="8">
        <v>4124</v>
      </c>
      <c r="V23" s="8">
        <v>749</v>
      </c>
      <c r="W23" s="8">
        <v>3049</v>
      </c>
      <c r="X23" s="8">
        <v>1005</v>
      </c>
      <c r="Y23" s="8">
        <v>1249</v>
      </c>
      <c r="Z23" s="8">
        <v>1559</v>
      </c>
      <c r="AA23" s="8">
        <v>1658</v>
      </c>
      <c r="AB23" s="8">
        <v>48</v>
      </c>
      <c r="AC23" s="8">
        <v>46</v>
      </c>
      <c r="AD23" s="8">
        <v>2318</v>
      </c>
      <c r="AE23" s="8">
        <v>2916</v>
      </c>
      <c r="AF23" s="8">
        <v>3057</v>
      </c>
      <c r="AG23" s="8"/>
      <c r="AH23" s="8">
        <v>783</v>
      </c>
      <c r="AI23" s="8">
        <v>912</v>
      </c>
      <c r="AJ23" s="8"/>
      <c r="AK23" s="86"/>
      <c r="AL23" s="55">
        <f t="shared" si="3"/>
        <v>1330705</v>
      </c>
      <c r="AM23" s="63">
        <v>4674</v>
      </c>
      <c r="AN23" s="8">
        <v>886</v>
      </c>
      <c r="AO23" s="8">
        <v>1272</v>
      </c>
      <c r="AP23" s="8">
        <v>15122</v>
      </c>
      <c r="AQ23" s="8">
        <v>7477</v>
      </c>
      <c r="AR23" s="52">
        <v>26062</v>
      </c>
      <c r="AS23" s="8">
        <v>342</v>
      </c>
      <c r="AT23" s="8">
        <v>54069</v>
      </c>
      <c r="AU23" s="154">
        <v>20</v>
      </c>
      <c r="AV23" s="154"/>
      <c r="AW23" s="55">
        <f t="shared" si="5"/>
        <v>109924</v>
      </c>
      <c r="AX23" s="63">
        <v>621</v>
      </c>
      <c r="AY23" s="46"/>
      <c r="AZ23" s="8">
        <v>44141</v>
      </c>
      <c r="BA23" s="8">
        <v>48354</v>
      </c>
      <c r="BB23" s="8">
        <v>78524</v>
      </c>
      <c r="BC23" s="8">
        <v>79193</v>
      </c>
      <c r="BD23" s="52">
        <v>355536</v>
      </c>
      <c r="BE23" s="8">
        <v>10235</v>
      </c>
      <c r="BF23" s="8">
        <v>9058</v>
      </c>
      <c r="BG23" s="8">
        <v>673</v>
      </c>
      <c r="BH23" s="8">
        <v>6118</v>
      </c>
      <c r="BI23" s="8">
        <v>698</v>
      </c>
      <c r="BJ23" s="8">
        <v>1270</v>
      </c>
      <c r="BK23" s="8">
        <v>2910</v>
      </c>
      <c r="BL23" s="8">
        <v>2400</v>
      </c>
      <c r="BM23" s="8">
        <v>1544</v>
      </c>
      <c r="BN23" s="8">
        <v>686</v>
      </c>
      <c r="BO23" s="8">
        <v>3617</v>
      </c>
      <c r="BP23" s="8">
        <v>462</v>
      </c>
      <c r="BQ23" s="8">
        <v>845</v>
      </c>
      <c r="BR23" s="8">
        <v>926</v>
      </c>
      <c r="BS23" s="8">
        <v>90</v>
      </c>
      <c r="BT23" s="8">
        <v>61</v>
      </c>
      <c r="BU23" s="8">
        <v>736</v>
      </c>
      <c r="BV23" s="8">
        <v>1066</v>
      </c>
      <c r="BW23" s="8">
        <v>756</v>
      </c>
      <c r="BX23" s="86"/>
      <c r="BY23" s="55">
        <f t="shared" si="4"/>
        <v>650520</v>
      </c>
      <c r="BZ23" s="63">
        <v>3193</v>
      </c>
      <c r="CA23" s="8">
        <v>32170</v>
      </c>
      <c r="CB23" s="8">
        <v>50157</v>
      </c>
      <c r="CC23" s="8">
        <v>513062</v>
      </c>
      <c r="CD23" s="8">
        <v>63358</v>
      </c>
      <c r="CE23" s="52">
        <v>520169</v>
      </c>
      <c r="CF23" s="8">
        <v>20659</v>
      </c>
      <c r="CG23" s="8">
        <v>21006</v>
      </c>
      <c r="CH23" s="154">
        <v>1944</v>
      </c>
      <c r="CI23" s="55">
        <f t="shared" si="6"/>
        <v>1225718</v>
      </c>
      <c r="CJ23" s="55">
        <f t="shared" si="2"/>
        <v>3316867</v>
      </c>
      <c r="CK23" s="65"/>
    </row>
    <row r="24" spans="1:89" ht="12.5" x14ac:dyDescent="0.25">
      <c r="A24" s="3"/>
      <c r="B24" s="25">
        <v>43160</v>
      </c>
      <c r="C24" s="63">
        <v>1738</v>
      </c>
      <c r="D24" s="8">
        <v>680467</v>
      </c>
      <c r="E24" s="8">
        <v>32505</v>
      </c>
      <c r="F24" s="8">
        <v>5453</v>
      </c>
      <c r="G24" s="8">
        <v>69182</v>
      </c>
      <c r="H24" s="8">
        <v>239712</v>
      </c>
      <c r="I24" s="8">
        <v>13948</v>
      </c>
      <c r="J24" s="52">
        <v>165367</v>
      </c>
      <c r="K24" s="8">
        <v>1389</v>
      </c>
      <c r="L24" s="8">
        <v>60275</v>
      </c>
      <c r="M24" s="8">
        <v>2297</v>
      </c>
      <c r="N24" s="8">
        <v>459</v>
      </c>
      <c r="O24" s="8">
        <v>20468</v>
      </c>
      <c r="P24" s="8">
        <v>1231</v>
      </c>
      <c r="Q24" s="8">
        <v>930</v>
      </c>
      <c r="R24" s="8">
        <v>1720</v>
      </c>
      <c r="S24" s="8">
        <v>2499</v>
      </c>
      <c r="T24" s="8">
        <v>4359</v>
      </c>
      <c r="U24" s="8">
        <v>4109</v>
      </c>
      <c r="V24" s="8">
        <v>751</v>
      </c>
      <c r="W24" s="8">
        <v>3123</v>
      </c>
      <c r="X24" s="8">
        <v>1006</v>
      </c>
      <c r="Y24" s="8">
        <v>1259</v>
      </c>
      <c r="Z24" s="8">
        <v>1556</v>
      </c>
      <c r="AA24" s="8">
        <v>1524</v>
      </c>
      <c r="AB24" s="8">
        <v>46</v>
      </c>
      <c r="AC24" s="8">
        <v>38</v>
      </c>
      <c r="AD24" s="8">
        <v>2326</v>
      </c>
      <c r="AE24" s="8">
        <v>2854</v>
      </c>
      <c r="AF24" s="8">
        <v>3069</v>
      </c>
      <c r="AG24" s="8"/>
      <c r="AH24" s="8">
        <v>776</v>
      </c>
      <c r="AI24" s="8">
        <v>907</v>
      </c>
      <c r="AJ24" s="8"/>
      <c r="AK24" s="86"/>
      <c r="AL24" s="55">
        <f t="shared" si="3"/>
        <v>1327343</v>
      </c>
      <c r="AM24" s="63">
        <v>4529</v>
      </c>
      <c r="AN24" s="8">
        <v>909</v>
      </c>
      <c r="AO24" s="8">
        <v>1259</v>
      </c>
      <c r="AP24" s="8">
        <v>15091</v>
      </c>
      <c r="AQ24" s="8">
        <v>7836</v>
      </c>
      <c r="AR24" s="52">
        <v>25615</v>
      </c>
      <c r="AS24" s="8">
        <v>336</v>
      </c>
      <c r="AT24" s="8">
        <v>53256</v>
      </c>
      <c r="AU24" s="154">
        <v>20</v>
      </c>
      <c r="AV24" s="154"/>
      <c r="AW24" s="55">
        <f t="shared" si="5"/>
        <v>108851</v>
      </c>
      <c r="AX24" s="63">
        <v>566</v>
      </c>
      <c r="AY24" s="46"/>
      <c r="AZ24" s="8">
        <v>45133</v>
      </c>
      <c r="BA24" s="8">
        <v>48967</v>
      </c>
      <c r="BB24" s="8">
        <v>77812</v>
      </c>
      <c r="BC24" s="8">
        <v>79884</v>
      </c>
      <c r="BD24" s="52">
        <v>361887</v>
      </c>
      <c r="BE24" s="8">
        <v>10371</v>
      </c>
      <c r="BF24" s="8">
        <v>9005</v>
      </c>
      <c r="BG24" s="8">
        <v>669</v>
      </c>
      <c r="BH24" s="8">
        <v>6218</v>
      </c>
      <c r="BI24" s="8">
        <v>700</v>
      </c>
      <c r="BJ24" s="8">
        <v>1118</v>
      </c>
      <c r="BK24" s="8">
        <v>2877</v>
      </c>
      <c r="BL24" s="8">
        <v>2485</v>
      </c>
      <c r="BM24" s="8">
        <v>1534</v>
      </c>
      <c r="BN24" s="8">
        <v>676</v>
      </c>
      <c r="BO24" s="8">
        <v>3600</v>
      </c>
      <c r="BP24" s="8">
        <v>465</v>
      </c>
      <c r="BQ24" s="8">
        <v>838</v>
      </c>
      <c r="BR24" s="8">
        <v>755</v>
      </c>
      <c r="BS24" s="8">
        <v>92</v>
      </c>
      <c r="BT24" s="8">
        <v>46</v>
      </c>
      <c r="BU24" s="8">
        <v>733</v>
      </c>
      <c r="BV24" s="8">
        <v>1072</v>
      </c>
      <c r="BW24" s="8">
        <v>714</v>
      </c>
      <c r="BX24" s="86"/>
      <c r="BY24" s="55">
        <f t="shared" si="4"/>
        <v>658217</v>
      </c>
      <c r="BZ24" s="63">
        <v>3090</v>
      </c>
      <c r="CA24" s="8">
        <v>33256</v>
      </c>
      <c r="CB24" s="8">
        <v>49906</v>
      </c>
      <c r="CC24" s="8">
        <v>511472</v>
      </c>
      <c r="CD24" s="8">
        <v>65958</v>
      </c>
      <c r="CE24" s="52">
        <v>520092</v>
      </c>
      <c r="CF24" s="8">
        <v>20628</v>
      </c>
      <c r="CG24" s="8">
        <v>22358</v>
      </c>
      <c r="CH24" s="154">
        <v>1946</v>
      </c>
      <c r="CI24" s="55">
        <f t="shared" si="6"/>
        <v>1228706</v>
      </c>
      <c r="CJ24" s="55">
        <f t="shared" si="2"/>
        <v>3323117</v>
      </c>
      <c r="CK24" s="65"/>
    </row>
    <row r="25" spans="1:89" ht="12.5" x14ac:dyDescent="0.25">
      <c r="A25" s="3"/>
      <c r="B25" s="25">
        <v>43191</v>
      </c>
      <c r="C25" s="63">
        <v>1716</v>
      </c>
      <c r="D25" s="8">
        <v>675601</v>
      </c>
      <c r="E25" s="8">
        <v>31772</v>
      </c>
      <c r="F25" s="8">
        <v>5570</v>
      </c>
      <c r="G25" s="8">
        <v>95207</v>
      </c>
      <c r="H25" s="8">
        <v>239125</v>
      </c>
      <c r="I25" s="8">
        <v>14305</v>
      </c>
      <c r="J25" s="52">
        <v>164451</v>
      </c>
      <c r="K25" s="8">
        <v>1338</v>
      </c>
      <c r="L25" s="8">
        <v>60539</v>
      </c>
      <c r="M25" s="8">
        <v>2287</v>
      </c>
      <c r="N25" s="8">
        <v>480</v>
      </c>
      <c r="O25" s="8">
        <v>20475</v>
      </c>
      <c r="P25" s="8">
        <v>1205</v>
      </c>
      <c r="Q25" s="8">
        <v>980</v>
      </c>
      <c r="R25" s="8">
        <v>1714</v>
      </c>
      <c r="S25" s="8">
        <v>2500</v>
      </c>
      <c r="T25" s="8">
        <v>4392</v>
      </c>
      <c r="U25" s="8">
        <v>4013</v>
      </c>
      <c r="V25" s="8">
        <v>761</v>
      </c>
      <c r="W25" s="8">
        <v>3140</v>
      </c>
      <c r="X25" s="8">
        <v>997</v>
      </c>
      <c r="Y25" s="8">
        <v>1256</v>
      </c>
      <c r="Z25" s="8">
        <v>1568</v>
      </c>
      <c r="AA25" s="8"/>
      <c r="AB25" s="8"/>
      <c r="AC25" s="8"/>
      <c r="AD25" s="8">
        <v>2259</v>
      </c>
      <c r="AE25" s="8">
        <v>2518</v>
      </c>
      <c r="AF25" s="8">
        <v>3058</v>
      </c>
      <c r="AG25" s="8"/>
      <c r="AH25" s="8">
        <v>777</v>
      </c>
      <c r="AI25" s="8">
        <v>910</v>
      </c>
      <c r="AJ25" s="8"/>
      <c r="AK25" s="86"/>
      <c r="AL25" s="55">
        <f t="shared" si="3"/>
        <v>1344914</v>
      </c>
      <c r="AM25" s="63">
        <v>4615</v>
      </c>
      <c r="AN25" s="8">
        <v>916</v>
      </c>
      <c r="AO25" s="8">
        <v>1248</v>
      </c>
      <c r="AP25" s="8">
        <v>14729</v>
      </c>
      <c r="AQ25" s="8">
        <v>8153</v>
      </c>
      <c r="AR25" s="52">
        <v>25405</v>
      </c>
      <c r="AS25" s="8">
        <v>354</v>
      </c>
      <c r="AT25" s="8">
        <v>52473</v>
      </c>
      <c r="AU25" s="154">
        <v>20</v>
      </c>
      <c r="AV25" s="154"/>
      <c r="AW25" s="55">
        <f t="shared" ref="AW25:AW36" si="7">SUM(AM25:AU25)</f>
        <v>107913</v>
      </c>
      <c r="AX25" s="63">
        <v>540</v>
      </c>
      <c r="AY25" s="46"/>
      <c r="AZ25" s="8">
        <v>45143</v>
      </c>
      <c r="BA25" s="8">
        <v>49255</v>
      </c>
      <c r="BB25" s="8">
        <v>72380</v>
      </c>
      <c r="BC25" s="8">
        <v>81251</v>
      </c>
      <c r="BD25" s="52">
        <v>368309</v>
      </c>
      <c r="BE25" s="8">
        <v>10407</v>
      </c>
      <c r="BF25" s="8">
        <v>10095</v>
      </c>
      <c r="BG25" s="8">
        <v>675</v>
      </c>
      <c r="BH25" s="8">
        <v>6276</v>
      </c>
      <c r="BI25" s="8">
        <v>700</v>
      </c>
      <c r="BJ25" s="8">
        <v>1081</v>
      </c>
      <c r="BK25" s="8">
        <v>3010</v>
      </c>
      <c r="BL25" s="8">
        <v>2488</v>
      </c>
      <c r="BM25" s="8">
        <v>1567</v>
      </c>
      <c r="BN25" s="8">
        <v>665</v>
      </c>
      <c r="BO25" s="8">
        <v>3562</v>
      </c>
      <c r="BP25" s="8">
        <v>469</v>
      </c>
      <c r="BQ25" s="8">
        <v>839</v>
      </c>
      <c r="BR25" s="8"/>
      <c r="BS25" s="8"/>
      <c r="BT25" s="8"/>
      <c r="BU25" s="8">
        <v>683</v>
      </c>
      <c r="BV25" s="8">
        <v>1075</v>
      </c>
      <c r="BW25" s="8">
        <v>809</v>
      </c>
      <c r="BX25" s="86"/>
      <c r="BY25" s="55">
        <f t="shared" si="4"/>
        <v>661279</v>
      </c>
      <c r="BZ25" s="63">
        <v>2941</v>
      </c>
      <c r="CA25" s="8">
        <v>34686</v>
      </c>
      <c r="CB25" s="8">
        <v>49686</v>
      </c>
      <c r="CC25" s="8">
        <v>493181</v>
      </c>
      <c r="CD25" s="8">
        <v>66209</v>
      </c>
      <c r="CE25" s="52">
        <v>518389</v>
      </c>
      <c r="CF25" s="8">
        <v>20606</v>
      </c>
      <c r="CG25" s="8">
        <v>25502</v>
      </c>
      <c r="CH25" s="154">
        <v>1942</v>
      </c>
      <c r="CI25" s="55">
        <f t="shared" ref="CI25:CI36" si="8">SUM(BZ25:CH25)</f>
        <v>1213142</v>
      </c>
      <c r="CJ25" s="55">
        <f t="shared" ref="CJ25:CJ36" si="9">+AL25+AW25+BY25+CI25</f>
        <v>3327248</v>
      </c>
      <c r="CK25" s="65"/>
    </row>
    <row r="26" spans="1:89" ht="12.5" x14ac:dyDescent="0.25">
      <c r="A26" s="3"/>
      <c r="B26" s="25">
        <v>43221</v>
      </c>
      <c r="C26" s="63">
        <v>1659</v>
      </c>
      <c r="D26" s="8">
        <v>668141</v>
      </c>
      <c r="E26" s="8">
        <v>32962</v>
      </c>
      <c r="F26" s="8">
        <v>5607</v>
      </c>
      <c r="G26" s="8">
        <v>69506</v>
      </c>
      <c r="H26" s="8">
        <v>278495</v>
      </c>
      <c r="I26" s="8">
        <v>14287</v>
      </c>
      <c r="J26" s="52">
        <v>163827</v>
      </c>
      <c r="K26" s="8">
        <v>1315</v>
      </c>
      <c r="L26" s="8">
        <v>60467</v>
      </c>
      <c r="M26" s="8">
        <v>2279</v>
      </c>
      <c r="N26" s="8">
        <v>483</v>
      </c>
      <c r="O26" s="8">
        <v>20466</v>
      </c>
      <c r="P26" s="8">
        <v>1136</v>
      </c>
      <c r="Q26" s="8">
        <v>952</v>
      </c>
      <c r="R26" s="8">
        <v>1718</v>
      </c>
      <c r="S26" s="8">
        <v>2497</v>
      </c>
      <c r="T26" s="8">
        <v>4379</v>
      </c>
      <c r="U26" s="8">
        <v>3823</v>
      </c>
      <c r="V26" s="8">
        <v>762</v>
      </c>
      <c r="W26" s="8">
        <v>3153</v>
      </c>
      <c r="X26" s="8">
        <v>977</v>
      </c>
      <c r="Y26" s="8">
        <v>1261</v>
      </c>
      <c r="Z26" s="8">
        <v>1578</v>
      </c>
      <c r="AA26" s="8"/>
      <c r="AB26" s="8"/>
      <c r="AC26" s="8"/>
      <c r="AD26" s="8">
        <v>2186</v>
      </c>
      <c r="AE26" s="8">
        <v>2489</v>
      </c>
      <c r="AF26" s="8">
        <v>3061</v>
      </c>
      <c r="AG26" s="8"/>
      <c r="AH26" s="8">
        <v>776</v>
      </c>
      <c r="AI26" s="8">
        <v>905</v>
      </c>
      <c r="AJ26" s="8"/>
      <c r="AK26" s="86"/>
      <c r="AL26" s="55">
        <f t="shared" si="3"/>
        <v>1351147</v>
      </c>
      <c r="AM26" s="63">
        <v>4812</v>
      </c>
      <c r="AN26" s="8">
        <v>932</v>
      </c>
      <c r="AO26" s="8">
        <v>1235</v>
      </c>
      <c r="AP26" s="8">
        <v>15074</v>
      </c>
      <c r="AQ26" s="8">
        <v>5233</v>
      </c>
      <c r="AR26" s="52">
        <v>25192</v>
      </c>
      <c r="AS26" s="8">
        <v>329</v>
      </c>
      <c r="AT26" s="8">
        <v>50854</v>
      </c>
      <c r="AU26" s="154">
        <v>20</v>
      </c>
      <c r="AV26" s="154"/>
      <c r="AW26" s="55">
        <f t="shared" si="7"/>
        <v>103681</v>
      </c>
      <c r="AX26" s="63">
        <v>525</v>
      </c>
      <c r="AY26" s="46"/>
      <c r="AZ26" s="8">
        <v>46328</v>
      </c>
      <c r="BA26" s="8">
        <v>49813</v>
      </c>
      <c r="BB26" s="8">
        <v>76731</v>
      </c>
      <c r="BC26" s="8">
        <v>65046</v>
      </c>
      <c r="BD26" s="52">
        <v>375681</v>
      </c>
      <c r="BE26" s="8">
        <v>10470</v>
      </c>
      <c r="BF26" s="8">
        <v>10685</v>
      </c>
      <c r="BG26" s="8">
        <v>674</v>
      </c>
      <c r="BH26" s="8">
        <v>6327</v>
      </c>
      <c r="BI26" s="8">
        <v>698</v>
      </c>
      <c r="BJ26" s="8">
        <v>979</v>
      </c>
      <c r="BK26" s="8">
        <v>3008</v>
      </c>
      <c r="BL26" s="8">
        <v>2500</v>
      </c>
      <c r="BM26" s="8">
        <v>1575</v>
      </c>
      <c r="BN26" s="8">
        <v>641</v>
      </c>
      <c r="BO26" s="8">
        <v>3503</v>
      </c>
      <c r="BP26" s="8">
        <v>468</v>
      </c>
      <c r="BQ26" s="8">
        <v>816</v>
      </c>
      <c r="BR26" s="8"/>
      <c r="BS26" s="8"/>
      <c r="BT26" s="8"/>
      <c r="BU26" s="8">
        <v>654</v>
      </c>
      <c r="BV26" s="8">
        <v>1079</v>
      </c>
      <c r="BW26" s="8">
        <v>748</v>
      </c>
      <c r="BX26" s="86"/>
      <c r="BY26" s="55">
        <f t="shared" si="4"/>
        <v>658949</v>
      </c>
      <c r="BZ26" s="63">
        <v>2756</v>
      </c>
      <c r="CA26" s="8">
        <v>34508</v>
      </c>
      <c r="CB26" s="8">
        <v>49393</v>
      </c>
      <c r="CC26" s="8">
        <v>515436</v>
      </c>
      <c r="CD26" s="8">
        <v>46803</v>
      </c>
      <c r="CE26" s="52">
        <v>513195</v>
      </c>
      <c r="CF26" s="8">
        <v>20514</v>
      </c>
      <c r="CG26" s="8">
        <v>27692</v>
      </c>
      <c r="CH26" s="154">
        <v>1954</v>
      </c>
      <c r="CI26" s="55">
        <f t="shared" si="8"/>
        <v>1212251</v>
      </c>
      <c r="CJ26" s="55">
        <f t="shared" si="9"/>
        <v>3326028</v>
      </c>
      <c r="CK26" s="65"/>
    </row>
    <row r="27" spans="1:89" ht="12.5" x14ac:dyDescent="0.25">
      <c r="A27" s="3"/>
      <c r="B27" s="25">
        <v>43252</v>
      </c>
      <c r="C27" s="63">
        <v>1624</v>
      </c>
      <c r="D27" s="8">
        <v>690184</v>
      </c>
      <c r="E27" s="8">
        <v>32401</v>
      </c>
      <c r="F27" s="8">
        <v>5826</v>
      </c>
      <c r="G27" s="8">
        <v>69417</v>
      </c>
      <c r="H27" s="8">
        <v>246196</v>
      </c>
      <c r="I27" s="8">
        <v>14565</v>
      </c>
      <c r="J27" s="52">
        <v>163194</v>
      </c>
      <c r="K27" s="8">
        <v>1288</v>
      </c>
      <c r="L27" s="8">
        <v>60457</v>
      </c>
      <c r="M27" s="8">
        <v>2264</v>
      </c>
      <c r="N27" s="8">
        <v>516</v>
      </c>
      <c r="O27" s="8">
        <v>20417</v>
      </c>
      <c r="P27" s="8">
        <v>1111</v>
      </c>
      <c r="Q27" s="8">
        <v>930</v>
      </c>
      <c r="R27" s="8">
        <v>1702</v>
      </c>
      <c r="S27" s="8">
        <v>2507</v>
      </c>
      <c r="T27" s="8">
        <v>4364</v>
      </c>
      <c r="U27" s="8">
        <v>3796</v>
      </c>
      <c r="V27" s="8">
        <v>769</v>
      </c>
      <c r="W27" s="8">
        <v>3116</v>
      </c>
      <c r="X27" s="8">
        <v>960</v>
      </c>
      <c r="Y27" s="8">
        <v>1260</v>
      </c>
      <c r="Z27" s="8">
        <v>1582</v>
      </c>
      <c r="AA27" s="8"/>
      <c r="AB27" s="8"/>
      <c r="AC27" s="8"/>
      <c r="AD27" s="8">
        <v>2100</v>
      </c>
      <c r="AE27" s="8">
        <v>2508</v>
      </c>
      <c r="AF27" s="8">
        <v>3052</v>
      </c>
      <c r="AG27" s="8"/>
      <c r="AH27" s="8">
        <v>781</v>
      </c>
      <c r="AI27" s="8">
        <v>915</v>
      </c>
      <c r="AJ27" s="8"/>
      <c r="AK27" s="86"/>
      <c r="AL27" s="55">
        <f t="shared" si="3"/>
        <v>1339802</v>
      </c>
      <c r="AM27" s="63">
        <v>4834</v>
      </c>
      <c r="AN27" s="8">
        <v>946</v>
      </c>
      <c r="AO27" s="8">
        <v>1212</v>
      </c>
      <c r="AP27" s="8">
        <v>14925</v>
      </c>
      <c r="AQ27" s="8">
        <v>2364</v>
      </c>
      <c r="AR27" s="52">
        <v>24882</v>
      </c>
      <c r="AS27" s="8">
        <v>323</v>
      </c>
      <c r="AT27" s="8">
        <v>49148</v>
      </c>
      <c r="AU27" s="154">
        <v>21</v>
      </c>
      <c r="AV27" s="154"/>
      <c r="AW27" s="55">
        <f t="shared" si="7"/>
        <v>98655</v>
      </c>
      <c r="AX27" s="63">
        <v>493</v>
      </c>
      <c r="AY27" s="46"/>
      <c r="AZ27" s="8">
        <v>48204</v>
      </c>
      <c r="BA27" s="8">
        <v>50092</v>
      </c>
      <c r="BB27" s="8">
        <v>77023</v>
      </c>
      <c r="BC27" s="8">
        <v>83531</v>
      </c>
      <c r="BD27" s="52">
        <v>384364</v>
      </c>
      <c r="BE27" s="8">
        <v>10535</v>
      </c>
      <c r="BF27" s="8">
        <v>11644</v>
      </c>
      <c r="BG27" s="8">
        <v>679</v>
      </c>
      <c r="BH27" s="8">
        <v>6348</v>
      </c>
      <c r="BI27" s="8">
        <v>706</v>
      </c>
      <c r="BJ27" s="8">
        <v>986</v>
      </c>
      <c r="BK27" s="8">
        <v>2975</v>
      </c>
      <c r="BL27" s="8">
        <v>2481</v>
      </c>
      <c r="BM27" s="8">
        <v>1608</v>
      </c>
      <c r="BN27" s="8">
        <v>687</v>
      </c>
      <c r="BO27" s="8">
        <v>3497</v>
      </c>
      <c r="BP27" s="8">
        <v>470</v>
      </c>
      <c r="BQ27" s="8">
        <v>801</v>
      </c>
      <c r="BR27" s="8"/>
      <c r="BS27" s="8"/>
      <c r="BT27" s="8"/>
      <c r="BU27" s="8">
        <v>631</v>
      </c>
      <c r="BV27" s="8">
        <v>1081</v>
      </c>
      <c r="BW27" s="8">
        <v>803</v>
      </c>
      <c r="BX27" s="86"/>
      <c r="BY27" s="55">
        <f t="shared" si="4"/>
        <v>689639</v>
      </c>
      <c r="BZ27" s="63">
        <v>2621</v>
      </c>
      <c r="CA27" s="8">
        <v>33822</v>
      </c>
      <c r="CB27" s="8">
        <v>49020</v>
      </c>
      <c r="CC27" s="8">
        <v>517867</v>
      </c>
      <c r="CD27" s="8">
        <v>65771</v>
      </c>
      <c r="CE27" s="52">
        <v>508466</v>
      </c>
      <c r="CF27" s="8">
        <v>20469</v>
      </c>
      <c r="CG27" s="8">
        <v>30635</v>
      </c>
      <c r="CH27" s="154">
        <v>1954</v>
      </c>
      <c r="CI27" s="55">
        <f t="shared" si="8"/>
        <v>1230625</v>
      </c>
      <c r="CJ27" s="55">
        <f t="shared" si="9"/>
        <v>3358721</v>
      </c>
      <c r="CK27" s="65"/>
    </row>
    <row r="28" spans="1:89" ht="12.5" x14ac:dyDescent="0.25">
      <c r="A28" s="3"/>
      <c r="B28" s="25">
        <v>43282</v>
      </c>
      <c r="C28" s="63">
        <v>1586</v>
      </c>
      <c r="D28" s="8">
        <v>674384</v>
      </c>
      <c r="E28" s="8">
        <v>33176</v>
      </c>
      <c r="F28" s="8">
        <v>5971</v>
      </c>
      <c r="G28" s="8">
        <v>68041</v>
      </c>
      <c r="H28" s="8">
        <v>246911</v>
      </c>
      <c r="I28" s="8">
        <v>14459</v>
      </c>
      <c r="J28" s="52">
        <v>162668</v>
      </c>
      <c r="K28" s="8">
        <v>1264</v>
      </c>
      <c r="L28" s="8">
        <v>60251</v>
      </c>
      <c r="M28" s="8">
        <v>2263</v>
      </c>
      <c r="N28" s="8">
        <v>545</v>
      </c>
      <c r="O28" s="8">
        <v>20331</v>
      </c>
      <c r="P28" s="8">
        <v>1145</v>
      </c>
      <c r="Q28" s="8">
        <v>935</v>
      </c>
      <c r="R28" s="8">
        <v>1697</v>
      </c>
      <c r="S28" s="8">
        <v>2509</v>
      </c>
      <c r="T28" s="8">
        <v>4367</v>
      </c>
      <c r="U28" s="8">
        <v>3822</v>
      </c>
      <c r="V28" s="8">
        <v>772</v>
      </c>
      <c r="W28" s="8">
        <v>3098</v>
      </c>
      <c r="X28" s="8">
        <v>930</v>
      </c>
      <c r="Y28" s="8">
        <v>1261</v>
      </c>
      <c r="Z28" s="8">
        <v>1581</v>
      </c>
      <c r="AA28" s="8"/>
      <c r="AB28" s="8"/>
      <c r="AC28" s="8"/>
      <c r="AD28" s="8">
        <v>1828</v>
      </c>
      <c r="AE28" s="8">
        <v>2548</v>
      </c>
      <c r="AF28" s="8">
        <v>3058</v>
      </c>
      <c r="AG28" s="8"/>
      <c r="AH28" s="8">
        <v>783</v>
      </c>
      <c r="AI28" s="8">
        <v>901</v>
      </c>
      <c r="AJ28" s="8"/>
      <c r="AK28" s="86"/>
      <c r="AL28" s="55">
        <f t="shared" si="3"/>
        <v>1323085</v>
      </c>
      <c r="AM28" s="63">
        <v>4961</v>
      </c>
      <c r="AN28" s="8">
        <v>960</v>
      </c>
      <c r="AO28" s="8">
        <v>1197</v>
      </c>
      <c r="AP28" s="8">
        <v>14805</v>
      </c>
      <c r="AQ28" s="8">
        <v>2387</v>
      </c>
      <c r="AR28" s="52">
        <v>24837</v>
      </c>
      <c r="AS28" s="8">
        <v>323</v>
      </c>
      <c r="AT28" s="8">
        <v>48365</v>
      </c>
      <c r="AU28" s="154">
        <v>20</v>
      </c>
      <c r="AV28" s="154"/>
      <c r="AW28" s="55">
        <f t="shared" si="7"/>
        <v>97855</v>
      </c>
      <c r="AX28" s="63">
        <v>493</v>
      </c>
      <c r="AY28" s="46"/>
      <c r="AZ28" s="8">
        <v>47899</v>
      </c>
      <c r="BA28" s="8">
        <v>50443</v>
      </c>
      <c r="BB28" s="8">
        <v>75274</v>
      </c>
      <c r="BC28" s="8">
        <v>83875</v>
      </c>
      <c r="BD28" s="52">
        <v>392879</v>
      </c>
      <c r="BE28" s="8">
        <v>10473</v>
      </c>
      <c r="BF28" s="8">
        <v>12140</v>
      </c>
      <c r="BG28" s="8">
        <v>688</v>
      </c>
      <c r="BH28" s="8">
        <v>6310</v>
      </c>
      <c r="BI28" s="8">
        <v>747</v>
      </c>
      <c r="BJ28" s="8">
        <v>1014</v>
      </c>
      <c r="BK28" s="8">
        <v>2971</v>
      </c>
      <c r="BL28" s="8">
        <v>2486</v>
      </c>
      <c r="BM28" s="8">
        <v>1602</v>
      </c>
      <c r="BN28" s="8">
        <v>656</v>
      </c>
      <c r="BO28" s="8">
        <v>3438</v>
      </c>
      <c r="BP28" s="8">
        <v>454</v>
      </c>
      <c r="BQ28" s="8">
        <v>787</v>
      </c>
      <c r="BR28" s="8"/>
      <c r="BS28" s="8"/>
      <c r="BT28" s="8"/>
      <c r="BU28" s="8">
        <v>636</v>
      </c>
      <c r="BV28" s="8">
        <v>1084</v>
      </c>
      <c r="BW28" s="8">
        <v>765</v>
      </c>
      <c r="BX28" s="86"/>
      <c r="BY28" s="55">
        <f t="shared" si="4"/>
        <v>697114</v>
      </c>
      <c r="BZ28" s="63">
        <v>2503</v>
      </c>
      <c r="CA28" s="8">
        <v>33751</v>
      </c>
      <c r="CB28" s="8">
        <v>48753</v>
      </c>
      <c r="CC28" s="8">
        <v>518178</v>
      </c>
      <c r="CD28" s="8">
        <v>66558</v>
      </c>
      <c r="CE28" s="52">
        <v>502754</v>
      </c>
      <c r="CF28" s="8">
        <v>20320</v>
      </c>
      <c r="CG28" s="8">
        <v>30767</v>
      </c>
      <c r="CH28" s="154">
        <v>1939</v>
      </c>
      <c r="CI28" s="55">
        <f t="shared" si="8"/>
        <v>1225523</v>
      </c>
      <c r="CJ28" s="55">
        <f t="shared" si="9"/>
        <v>3343577</v>
      </c>
      <c r="CK28" s="65"/>
    </row>
    <row r="29" spans="1:89" ht="12.5" x14ac:dyDescent="0.25">
      <c r="A29" s="3"/>
      <c r="B29" s="25">
        <v>43313</v>
      </c>
      <c r="C29" s="63">
        <v>1522</v>
      </c>
      <c r="D29" s="8">
        <v>666016</v>
      </c>
      <c r="E29" s="8">
        <v>34111</v>
      </c>
      <c r="F29" s="8">
        <v>5517</v>
      </c>
      <c r="G29" s="8">
        <v>66796</v>
      </c>
      <c r="H29" s="8">
        <v>248741</v>
      </c>
      <c r="I29" s="8">
        <v>14329</v>
      </c>
      <c r="J29" s="52">
        <v>161144</v>
      </c>
      <c r="K29" s="8">
        <v>1268</v>
      </c>
      <c r="L29" s="8">
        <v>60949</v>
      </c>
      <c r="M29" s="8">
        <v>2255</v>
      </c>
      <c r="N29" s="8">
        <v>572</v>
      </c>
      <c r="O29" s="8">
        <v>20185</v>
      </c>
      <c r="P29" s="8">
        <v>1170</v>
      </c>
      <c r="Q29" s="8">
        <v>960</v>
      </c>
      <c r="R29" s="8">
        <v>1648</v>
      </c>
      <c r="S29" s="8">
        <v>2471</v>
      </c>
      <c r="T29" s="8">
        <v>4363</v>
      </c>
      <c r="U29" s="8">
        <v>3605</v>
      </c>
      <c r="V29" s="8">
        <v>778</v>
      </c>
      <c r="W29" s="8">
        <v>3089</v>
      </c>
      <c r="X29" s="8">
        <v>909</v>
      </c>
      <c r="Y29" s="8">
        <v>1258</v>
      </c>
      <c r="Z29" s="8">
        <v>1563</v>
      </c>
      <c r="AA29" s="8"/>
      <c r="AB29" s="8"/>
      <c r="AC29" s="8"/>
      <c r="AD29" s="8">
        <v>1646</v>
      </c>
      <c r="AE29" s="8">
        <v>2551</v>
      </c>
      <c r="AF29" s="8">
        <v>3076</v>
      </c>
      <c r="AG29" s="8">
        <v>600</v>
      </c>
      <c r="AH29" s="8">
        <v>788</v>
      </c>
      <c r="AI29" s="8">
        <v>900</v>
      </c>
      <c r="AJ29" s="8"/>
      <c r="AK29" s="86"/>
      <c r="AL29" s="55">
        <f t="shared" si="3"/>
        <v>1314780</v>
      </c>
      <c r="AM29" s="63">
        <v>4696</v>
      </c>
      <c r="AN29" s="8">
        <v>982</v>
      </c>
      <c r="AO29" s="8">
        <v>1195</v>
      </c>
      <c r="AP29" s="8">
        <v>14522</v>
      </c>
      <c r="AQ29" s="8">
        <v>2318</v>
      </c>
      <c r="AR29" s="52">
        <v>24866</v>
      </c>
      <c r="AS29" s="8">
        <v>323</v>
      </c>
      <c r="AT29" s="8">
        <v>49420</v>
      </c>
      <c r="AU29" s="154">
        <v>20</v>
      </c>
      <c r="AV29" s="154"/>
      <c r="AW29" s="55">
        <f t="shared" si="7"/>
        <v>98342</v>
      </c>
      <c r="AX29" s="63">
        <v>516</v>
      </c>
      <c r="AY29" s="46"/>
      <c r="AZ29" s="8">
        <v>47705</v>
      </c>
      <c r="BA29" s="8">
        <v>51171</v>
      </c>
      <c r="BB29" s="8">
        <v>74642</v>
      </c>
      <c r="BC29" s="8">
        <v>84849</v>
      </c>
      <c r="BD29" s="52">
        <v>401490</v>
      </c>
      <c r="BE29" s="8">
        <v>10441</v>
      </c>
      <c r="BF29" s="8">
        <v>12271</v>
      </c>
      <c r="BG29" s="8">
        <v>703</v>
      </c>
      <c r="BH29" s="8">
        <v>6403</v>
      </c>
      <c r="BI29" s="8">
        <v>729</v>
      </c>
      <c r="BJ29" s="8">
        <v>1018</v>
      </c>
      <c r="BK29" s="8">
        <v>2940</v>
      </c>
      <c r="BL29" s="8">
        <v>2440</v>
      </c>
      <c r="BM29" s="8">
        <v>1619</v>
      </c>
      <c r="BN29" s="8">
        <v>632</v>
      </c>
      <c r="BO29" s="8">
        <v>3359</v>
      </c>
      <c r="BP29" s="8">
        <v>526</v>
      </c>
      <c r="BQ29" s="8">
        <v>745</v>
      </c>
      <c r="BR29" s="8"/>
      <c r="BS29" s="8"/>
      <c r="BT29" s="8"/>
      <c r="BU29" s="8">
        <v>526</v>
      </c>
      <c r="BV29" s="8">
        <v>1101</v>
      </c>
      <c r="BW29" s="8"/>
      <c r="BX29" s="86"/>
      <c r="BY29" s="55">
        <f t="shared" si="4"/>
        <v>705826</v>
      </c>
      <c r="BZ29" s="63">
        <v>2258</v>
      </c>
      <c r="CA29" s="8">
        <v>34252</v>
      </c>
      <c r="CB29" s="8">
        <v>48706</v>
      </c>
      <c r="CC29" s="8">
        <v>518933</v>
      </c>
      <c r="CD29" s="8">
        <v>67470</v>
      </c>
      <c r="CE29" s="52">
        <v>496697</v>
      </c>
      <c r="CF29" s="8">
        <v>20285</v>
      </c>
      <c r="CG29" s="8">
        <v>29398</v>
      </c>
      <c r="CH29" s="154">
        <v>1931</v>
      </c>
      <c r="CI29" s="55">
        <f t="shared" si="8"/>
        <v>1219930</v>
      </c>
      <c r="CJ29" s="55">
        <f t="shared" si="9"/>
        <v>3338878</v>
      </c>
      <c r="CK29" s="65"/>
    </row>
    <row r="30" spans="1:89" ht="12.5" x14ac:dyDescent="0.25">
      <c r="A30" s="3"/>
      <c r="B30" s="25">
        <v>43344</v>
      </c>
      <c r="C30" s="63">
        <v>1489</v>
      </c>
      <c r="D30" s="8">
        <v>683228</v>
      </c>
      <c r="E30" s="8">
        <v>34758</v>
      </c>
      <c r="F30" s="8">
        <v>5522</v>
      </c>
      <c r="G30" s="8">
        <v>65392</v>
      </c>
      <c r="H30" s="8">
        <v>249380</v>
      </c>
      <c r="I30" s="8">
        <v>14343</v>
      </c>
      <c r="J30" s="52">
        <v>160299</v>
      </c>
      <c r="K30" s="8">
        <v>1303</v>
      </c>
      <c r="L30" s="8">
        <v>60597</v>
      </c>
      <c r="M30" s="8">
        <v>2243</v>
      </c>
      <c r="N30" s="8">
        <v>592</v>
      </c>
      <c r="O30" s="8">
        <v>20142</v>
      </c>
      <c r="P30" s="8">
        <v>1205</v>
      </c>
      <c r="Q30" s="8">
        <v>940</v>
      </c>
      <c r="R30" s="8">
        <v>1632</v>
      </c>
      <c r="S30" s="8">
        <v>2436</v>
      </c>
      <c r="T30" s="8">
        <v>4365</v>
      </c>
      <c r="U30" s="8">
        <v>3557</v>
      </c>
      <c r="V30" s="8">
        <v>751</v>
      </c>
      <c r="W30" s="8">
        <v>3083</v>
      </c>
      <c r="X30" s="8">
        <v>897</v>
      </c>
      <c r="Y30" s="8">
        <v>1258</v>
      </c>
      <c r="Z30" s="8">
        <v>1547</v>
      </c>
      <c r="AA30" s="8"/>
      <c r="AB30" s="8"/>
      <c r="AC30" s="8"/>
      <c r="AD30" s="8">
        <v>1501</v>
      </c>
      <c r="AE30" s="8">
        <v>2622</v>
      </c>
      <c r="AF30" s="8">
        <v>3098</v>
      </c>
      <c r="AG30" s="8">
        <v>550</v>
      </c>
      <c r="AH30" s="8">
        <v>789</v>
      </c>
      <c r="AI30" s="8">
        <v>902</v>
      </c>
      <c r="AJ30" s="8"/>
      <c r="AK30" s="86"/>
      <c r="AL30" s="55">
        <f t="shared" si="3"/>
        <v>1330421</v>
      </c>
      <c r="AM30" s="63">
        <v>4879</v>
      </c>
      <c r="AN30" s="8">
        <v>1022</v>
      </c>
      <c r="AO30" s="8">
        <v>1184</v>
      </c>
      <c r="AP30" s="8">
        <v>14304</v>
      </c>
      <c r="AQ30" s="8">
        <v>2474</v>
      </c>
      <c r="AR30" s="52">
        <v>24466</v>
      </c>
      <c r="AS30" s="8">
        <v>334</v>
      </c>
      <c r="AT30" s="8">
        <v>49546</v>
      </c>
      <c r="AU30" s="154">
        <v>22</v>
      </c>
      <c r="AV30" s="154"/>
      <c r="AW30" s="55">
        <f t="shared" si="7"/>
        <v>98231</v>
      </c>
      <c r="AX30" s="63">
        <v>528</v>
      </c>
      <c r="AY30" s="46"/>
      <c r="AZ30" s="8">
        <v>49068</v>
      </c>
      <c r="BA30" s="8">
        <v>51691</v>
      </c>
      <c r="BB30" s="8">
        <v>73877</v>
      </c>
      <c r="BC30" s="8">
        <v>85554</v>
      </c>
      <c r="BD30" s="52">
        <v>408564</v>
      </c>
      <c r="BE30" s="8">
        <v>10415</v>
      </c>
      <c r="BF30" s="8">
        <v>12155</v>
      </c>
      <c r="BG30" s="8">
        <v>708</v>
      </c>
      <c r="BH30" s="8">
        <v>6410</v>
      </c>
      <c r="BI30" s="8">
        <v>737</v>
      </c>
      <c r="BJ30" s="8">
        <v>1081</v>
      </c>
      <c r="BK30" s="8">
        <v>2945</v>
      </c>
      <c r="BL30" s="8">
        <v>2445</v>
      </c>
      <c r="BM30" s="8">
        <v>1625</v>
      </c>
      <c r="BN30" s="8">
        <v>618</v>
      </c>
      <c r="BO30" s="8">
        <v>3351</v>
      </c>
      <c r="BP30" s="8">
        <v>528</v>
      </c>
      <c r="BQ30" s="8">
        <v>733</v>
      </c>
      <c r="BR30" s="8"/>
      <c r="BS30" s="8"/>
      <c r="BT30" s="8"/>
      <c r="BU30" s="8">
        <v>449</v>
      </c>
      <c r="BV30" s="8">
        <v>1119</v>
      </c>
      <c r="BW30" s="8"/>
      <c r="BX30" s="86"/>
      <c r="BY30" s="55">
        <f t="shared" si="4"/>
        <v>714601</v>
      </c>
      <c r="BZ30" s="63">
        <v>2222</v>
      </c>
      <c r="CA30" s="8">
        <v>33333</v>
      </c>
      <c r="CB30" s="8">
        <v>48573</v>
      </c>
      <c r="CC30" s="8">
        <v>515933</v>
      </c>
      <c r="CD30" s="8">
        <v>66731</v>
      </c>
      <c r="CE30" s="52">
        <v>491172</v>
      </c>
      <c r="CF30" s="8">
        <v>20201</v>
      </c>
      <c r="CG30" s="8">
        <v>28177</v>
      </c>
      <c r="CH30" s="154">
        <v>1925</v>
      </c>
      <c r="CI30" s="55">
        <f t="shared" si="8"/>
        <v>1208267</v>
      </c>
      <c r="CJ30" s="55">
        <f t="shared" si="9"/>
        <v>3351520</v>
      </c>
      <c r="CK30" s="65"/>
    </row>
    <row r="31" spans="1:89" ht="12.5" x14ac:dyDescent="0.25">
      <c r="A31" s="3"/>
      <c r="B31" s="25">
        <v>43374</v>
      </c>
      <c r="C31" s="63">
        <v>1424</v>
      </c>
      <c r="D31" s="8">
        <v>674694</v>
      </c>
      <c r="E31" s="8">
        <v>35020</v>
      </c>
      <c r="F31" s="8">
        <v>5584</v>
      </c>
      <c r="G31" s="8">
        <v>63962</v>
      </c>
      <c r="H31" s="8">
        <v>249069</v>
      </c>
      <c r="I31" s="8">
        <v>14100</v>
      </c>
      <c r="J31" s="52">
        <v>158637</v>
      </c>
      <c r="K31" s="8">
        <v>1293</v>
      </c>
      <c r="L31" s="8">
        <v>60130</v>
      </c>
      <c r="M31" s="8">
        <v>2252</v>
      </c>
      <c r="N31" s="8">
        <v>595</v>
      </c>
      <c r="O31" s="8">
        <v>20089</v>
      </c>
      <c r="P31" s="8">
        <v>1263</v>
      </c>
      <c r="Q31" s="8">
        <v>955</v>
      </c>
      <c r="R31" s="8">
        <v>1603</v>
      </c>
      <c r="S31" s="8">
        <v>2404</v>
      </c>
      <c r="T31" s="8">
        <v>4377</v>
      </c>
      <c r="U31" s="8">
        <v>3632</v>
      </c>
      <c r="V31" s="8">
        <v>737</v>
      </c>
      <c r="W31" s="8">
        <v>3080</v>
      </c>
      <c r="X31" s="8">
        <v>888</v>
      </c>
      <c r="Y31" s="8">
        <v>1021</v>
      </c>
      <c r="Z31" s="8">
        <v>1533</v>
      </c>
      <c r="AA31" s="8"/>
      <c r="AB31" s="8"/>
      <c r="AC31" s="8"/>
      <c r="AD31" s="8">
        <v>1360</v>
      </c>
      <c r="AE31" s="8">
        <v>2642</v>
      </c>
      <c r="AF31" s="8">
        <v>3110</v>
      </c>
      <c r="AG31" s="8">
        <v>527</v>
      </c>
      <c r="AH31" s="8">
        <v>794</v>
      </c>
      <c r="AI31" s="8">
        <v>904</v>
      </c>
      <c r="AJ31" s="8"/>
      <c r="AK31" s="86"/>
      <c r="AL31" s="55">
        <f t="shared" si="3"/>
        <v>1317679</v>
      </c>
      <c r="AM31" s="63">
        <v>4776</v>
      </c>
      <c r="AN31" s="8">
        <v>1034</v>
      </c>
      <c r="AO31" s="8">
        <v>1180</v>
      </c>
      <c r="AP31" s="8">
        <v>14084</v>
      </c>
      <c r="AQ31" s="8">
        <v>2293</v>
      </c>
      <c r="AR31" s="52">
        <v>23736</v>
      </c>
      <c r="AS31" s="8">
        <v>334</v>
      </c>
      <c r="AT31" s="8">
        <v>48035</v>
      </c>
      <c r="AU31" s="154">
        <v>22</v>
      </c>
      <c r="AV31" s="154"/>
      <c r="AW31" s="55">
        <f t="shared" si="7"/>
        <v>95494</v>
      </c>
      <c r="AX31" s="63">
        <v>562</v>
      </c>
      <c r="AY31" s="46"/>
      <c r="AZ31" s="8">
        <v>51391</v>
      </c>
      <c r="BA31" s="8">
        <v>52127</v>
      </c>
      <c r="BB31" s="8">
        <v>73969</v>
      </c>
      <c r="BC31" s="8">
        <v>85809</v>
      </c>
      <c r="BD31" s="52">
        <v>413205</v>
      </c>
      <c r="BE31" s="8">
        <v>10400</v>
      </c>
      <c r="BF31" s="8">
        <v>12817</v>
      </c>
      <c r="BG31" s="8">
        <v>712</v>
      </c>
      <c r="BH31" s="8">
        <v>6448</v>
      </c>
      <c r="BI31" s="8">
        <v>727</v>
      </c>
      <c r="BJ31" s="8">
        <v>1142</v>
      </c>
      <c r="BK31" s="8">
        <v>3050</v>
      </c>
      <c r="BL31" s="8">
        <v>2520</v>
      </c>
      <c r="BM31" s="8">
        <v>1651</v>
      </c>
      <c r="BN31" s="8">
        <v>631</v>
      </c>
      <c r="BO31" s="8">
        <v>3304</v>
      </c>
      <c r="BP31" s="8">
        <v>297</v>
      </c>
      <c r="BQ31" s="8">
        <v>714</v>
      </c>
      <c r="BR31" s="8"/>
      <c r="BS31" s="8"/>
      <c r="BT31" s="8"/>
      <c r="BU31" s="8">
        <v>432</v>
      </c>
      <c r="BV31" s="8">
        <v>1129</v>
      </c>
      <c r="BW31" s="8"/>
      <c r="BX31" s="86"/>
      <c r="BY31" s="55">
        <f t="shared" si="4"/>
        <v>723037</v>
      </c>
      <c r="BZ31" s="63">
        <v>2059</v>
      </c>
      <c r="CA31" s="8">
        <v>37973</v>
      </c>
      <c r="CB31" s="8">
        <v>48388</v>
      </c>
      <c r="CC31" s="8">
        <v>514139</v>
      </c>
      <c r="CD31" s="8">
        <v>68008</v>
      </c>
      <c r="CE31" s="52">
        <v>486520</v>
      </c>
      <c r="CF31" s="8">
        <v>19991</v>
      </c>
      <c r="CG31" s="8">
        <v>29064</v>
      </c>
      <c r="CH31" s="154">
        <v>1922</v>
      </c>
      <c r="CI31" s="55">
        <f t="shared" si="8"/>
        <v>1208064</v>
      </c>
      <c r="CJ31" s="55">
        <f t="shared" si="9"/>
        <v>3344274</v>
      </c>
      <c r="CK31" s="65"/>
    </row>
    <row r="32" spans="1:89" ht="12.5" x14ac:dyDescent="0.25">
      <c r="A32" s="3"/>
      <c r="B32" s="25">
        <v>43405</v>
      </c>
      <c r="C32" s="63">
        <v>1427</v>
      </c>
      <c r="D32" s="8">
        <v>662921</v>
      </c>
      <c r="E32" s="8">
        <v>35075</v>
      </c>
      <c r="F32" s="8">
        <v>5622</v>
      </c>
      <c r="G32" s="8">
        <v>62779</v>
      </c>
      <c r="H32" s="8">
        <v>249868</v>
      </c>
      <c r="I32" s="8">
        <v>14236</v>
      </c>
      <c r="J32" s="52">
        <v>158122</v>
      </c>
      <c r="K32" s="8">
        <v>1125</v>
      </c>
      <c r="L32" s="8">
        <v>58507</v>
      </c>
      <c r="M32" s="8">
        <v>2262</v>
      </c>
      <c r="N32" s="8">
        <v>594</v>
      </c>
      <c r="O32" s="8">
        <v>20000</v>
      </c>
      <c r="P32" s="8">
        <v>1268</v>
      </c>
      <c r="Q32" s="8">
        <v>935</v>
      </c>
      <c r="R32" s="8">
        <v>1592</v>
      </c>
      <c r="S32" s="8">
        <v>2395</v>
      </c>
      <c r="T32" s="8">
        <v>4388</v>
      </c>
      <c r="U32" s="8">
        <v>3397</v>
      </c>
      <c r="V32" s="8">
        <v>733</v>
      </c>
      <c r="W32" s="8">
        <v>3085</v>
      </c>
      <c r="X32" s="8">
        <v>844</v>
      </c>
      <c r="Y32" s="8">
        <v>1015</v>
      </c>
      <c r="Z32" s="8">
        <v>1521</v>
      </c>
      <c r="AA32" s="8"/>
      <c r="AB32" s="8"/>
      <c r="AC32" s="8"/>
      <c r="AD32" s="8">
        <v>1194</v>
      </c>
      <c r="AE32" s="8">
        <v>2663</v>
      </c>
      <c r="AF32" s="8">
        <v>3121</v>
      </c>
      <c r="AG32" s="8">
        <v>514</v>
      </c>
      <c r="AH32" s="8">
        <v>791</v>
      </c>
      <c r="AI32" s="8">
        <v>896</v>
      </c>
      <c r="AJ32" s="8"/>
      <c r="AK32" s="86"/>
      <c r="AL32" s="55">
        <f t="shared" si="3"/>
        <v>1302890</v>
      </c>
      <c r="AM32" s="63">
        <v>5085</v>
      </c>
      <c r="AN32" s="8">
        <v>1035</v>
      </c>
      <c r="AO32" s="8">
        <v>1174</v>
      </c>
      <c r="AP32" s="8">
        <v>13848</v>
      </c>
      <c r="AQ32" s="8">
        <v>2290</v>
      </c>
      <c r="AR32" s="52">
        <v>23312</v>
      </c>
      <c r="AS32" s="8">
        <v>298</v>
      </c>
      <c r="AT32" s="8">
        <v>45436</v>
      </c>
      <c r="AU32" s="154">
        <v>22</v>
      </c>
      <c r="AV32" s="154"/>
      <c r="AW32" s="55">
        <f t="shared" si="7"/>
        <v>92500</v>
      </c>
      <c r="AX32" s="63">
        <v>621</v>
      </c>
      <c r="AY32" s="46"/>
      <c r="AZ32" s="8">
        <v>51940</v>
      </c>
      <c r="BA32" s="8">
        <v>52619</v>
      </c>
      <c r="BB32" s="8">
        <v>73683</v>
      </c>
      <c r="BC32" s="8">
        <v>87081</v>
      </c>
      <c r="BD32" s="52">
        <v>416916</v>
      </c>
      <c r="BE32" s="8">
        <v>10677</v>
      </c>
      <c r="BF32" s="8">
        <v>13409</v>
      </c>
      <c r="BG32" s="8">
        <v>718</v>
      </c>
      <c r="BH32" s="8">
        <v>6403</v>
      </c>
      <c r="BI32" s="8">
        <v>730</v>
      </c>
      <c r="BJ32" s="8">
        <v>1163</v>
      </c>
      <c r="BK32" s="8">
        <v>3095</v>
      </c>
      <c r="BL32" s="8">
        <v>2520</v>
      </c>
      <c r="BM32" s="8">
        <v>1665</v>
      </c>
      <c r="BN32" s="8">
        <v>617</v>
      </c>
      <c r="BO32" s="8">
        <v>3167</v>
      </c>
      <c r="BP32" s="8">
        <v>293</v>
      </c>
      <c r="BQ32" s="8">
        <v>702</v>
      </c>
      <c r="BR32" s="8"/>
      <c r="BS32" s="8"/>
      <c r="BT32" s="8"/>
      <c r="BU32" s="8">
        <v>416</v>
      </c>
      <c r="BV32" s="8">
        <v>1134</v>
      </c>
      <c r="BW32" s="8"/>
      <c r="BX32" s="86"/>
      <c r="BY32" s="55">
        <f t="shared" si="4"/>
        <v>729569</v>
      </c>
      <c r="BZ32" s="63">
        <v>2044</v>
      </c>
      <c r="CA32" s="8">
        <v>40781</v>
      </c>
      <c r="CB32" s="8">
        <v>48149</v>
      </c>
      <c r="CC32" s="8">
        <v>509163</v>
      </c>
      <c r="CD32" s="8">
        <v>68689</v>
      </c>
      <c r="CE32" s="52">
        <v>483276</v>
      </c>
      <c r="CF32" s="8">
        <v>19748</v>
      </c>
      <c r="CG32" s="8">
        <v>30499</v>
      </c>
      <c r="CH32" s="154">
        <v>1909</v>
      </c>
      <c r="CI32" s="55">
        <f t="shared" si="8"/>
        <v>1204258</v>
      </c>
      <c r="CJ32" s="55">
        <f t="shared" si="9"/>
        <v>3329217</v>
      </c>
      <c r="CK32" s="65"/>
    </row>
    <row r="33" spans="1:89" ht="13" thickBot="1" x14ac:dyDescent="0.3">
      <c r="A33" s="3"/>
      <c r="B33" s="26">
        <v>43435</v>
      </c>
      <c r="C33" s="64">
        <v>1353</v>
      </c>
      <c r="D33" s="50">
        <v>676475</v>
      </c>
      <c r="E33" s="50">
        <v>35952</v>
      </c>
      <c r="F33" s="50">
        <v>5638</v>
      </c>
      <c r="G33" s="50">
        <v>61559</v>
      </c>
      <c r="H33" s="50">
        <v>249175</v>
      </c>
      <c r="I33" s="50">
        <v>14174</v>
      </c>
      <c r="J33" s="53">
        <v>157380</v>
      </c>
      <c r="K33" s="50">
        <v>1094</v>
      </c>
      <c r="L33" s="50">
        <v>58297</v>
      </c>
      <c r="M33" s="50">
        <v>2270</v>
      </c>
      <c r="N33" s="50">
        <v>591</v>
      </c>
      <c r="O33" s="50">
        <v>19899</v>
      </c>
      <c r="P33" s="50">
        <v>1254</v>
      </c>
      <c r="Q33" s="50">
        <v>950</v>
      </c>
      <c r="R33" s="50">
        <v>1567</v>
      </c>
      <c r="S33" s="50">
        <v>2351</v>
      </c>
      <c r="T33" s="50">
        <v>4399</v>
      </c>
      <c r="U33" s="50">
        <v>3424</v>
      </c>
      <c r="V33" s="50">
        <v>740</v>
      </c>
      <c r="W33" s="50">
        <v>3096</v>
      </c>
      <c r="X33" s="50">
        <v>821</v>
      </c>
      <c r="Y33" s="50">
        <v>1019</v>
      </c>
      <c r="Z33" s="50">
        <v>1521</v>
      </c>
      <c r="AA33" s="50"/>
      <c r="AB33" s="50"/>
      <c r="AC33" s="50"/>
      <c r="AD33" s="50">
        <v>1056</v>
      </c>
      <c r="AE33" s="50">
        <v>2746</v>
      </c>
      <c r="AF33" s="50">
        <v>3135</v>
      </c>
      <c r="AG33" s="50">
        <v>518</v>
      </c>
      <c r="AH33" s="50">
        <v>773</v>
      </c>
      <c r="AI33" s="50">
        <v>880</v>
      </c>
      <c r="AJ33" s="50"/>
      <c r="AK33" s="87"/>
      <c r="AL33" s="56">
        <f t="shared" si="3"/>
        <v>1314107</v>
      </c>
      <c r="AM33" s="64">
        <v>4630</v>
      </c>
      <c r="AN33" s="50">
        <v>1033</v>
      </c>
      <c r="AO33" s="50">
        <v>1162</v>
      </c>
      <c r="AP33" s="50">
        <v>13654</v>
      </c>
      <c r="AQ33" s="50">
        <v>2283</v>
      </c>
      <c r="AR33" s="53">
        <v>22872</v>
      </c>
      <c r="AS33" s="50">
        <v>299</v>
      </c>
      <c r="AT33" s="50">
        <v>45285</v>
      </c>
      <c r="AU33" s="155">
        <v>20</v>
      </c>
      <c r="AV33" s="155"/>
      <c r="AW33" s="56">
        <f t="shared" si="7"/>
        <v>91238</v>
      </c>
      <c r="AX33" s="64">
        <v>627</v>
      </c>
      <c r="AY33" s="49"/>
      <c r="AZ33" s="50">
        <v>54204</v>
      </c>
      <c r="BA33" s="50">
        <v>52901</v>
      </c>
      <c r="BB33" s="50">
        <v>72698</v>
      </c>
      <c r="BC33" s="50">
        <v>86658</v>
      </c>
      <c r="BD33" s="53">
        <v>414816</v>
      </c>
      <c r="BE33" s="50">
        <v>10834</v>
      </c>
      <c r="BF33" s="50">
        <v>13901</v>
      </c>
      <c r="BG33" s="50">
        <v>730</v>
      </c>
      <c r="BH33" s="50">
        <v>6333</v>
      </c>
      <c r="BI33" s="50">
        <v>709</v>
      </c>
      <c r="BJ33" s="50">
        <v>1152</v>
      </c>
      <c r="BK33" s="50">
        <v>3109</v>
      </c>
      <c r="BL33" s="50">
        <v>2595</v>
      </c>
      <c r="BM33" s="50">
        <v>1674</v>
      </c>
      <c r="BN33" s="50">
        <v>642</v>
      </c>
      <c r="BO33" s="50">
        <v>3091</v>
      </c>
      <c r="BP33" s="50">
        <v>293</v>
      </c>
      <c r="BQ33" s="50">
        <v>659</v>
      </c>
      <c r="BR33" s="50"/>
      <c r="BS33" s="50"/>
      <c r="BT33" s="50"/>
      <c r="BU33" s="50">
        <v>352</v>
      </c>
      <c r="BV33" s="50">
        <v>1144</v>
      </c>
      <c r="BW33" s="50"/>
      <c r="BX33" s="87"/>
      <c r="BY33" s="56">
        <f t="shared" si="4"/>
        <v>729122</v>
      </c>
      <c r="BZ33" s="64">
        <v>1884</v>
      </c>
      <c r="CA33" s="50">
        <v>39811</v>
      </c>
      <c r="CB33" s="50">
        <v>47925</v>
      </c>
      <c r="CC33" s="50">
        <v>503428</v>
      </c>
      <c r="CD33" s="50">
        <v>68781</v>
      </c>
      <c r="CE33" s="53">
        <v>480821</v>
      </c>
      <c r="CF33" s="50">
        <v>19685</v>
      </c>
      <c r="CG33" s="50">
        <v>30832</v>
      </c>
      <c r="CH33" s="155">
        <v>1909</v>
      </c>
      <c r="CI33" s="56">
        <f t="shared" si="8"/>
        <v>1195076</v>
      </c>
      <c r="CJ33" s="56">
        <f t="shared" si="9"/>
        <v>3329543</v>
      </c>
      <c r="CK33" s="65"/>
    </row>
    <row r="34" spans="1:89" ht="12.5" x14ac:dyDescent="0.25">
      <c r="A34" s="3"/>
      <c r="B34" s="163">
        <v>43466</v>
      </c>
      <c r="C34" s="176">
        <v>1307</v>
      </c>
      <c r="D34" s="177">
        <v>689196</v>
      </c>
      <c r="E34" s="177">
        <v>36842</v>
      </c>
      <c r="F34" s="177">
        <v>5658</v>
      </c>
      <c r="G34" s="177">
        <v>60828</v>
      </c>
      <c r="H34" s="177">
        <v>248305</v>
      </c>
      <c r="I34" s="177">
        <v>14303</v>
      </c>
      <c r="J34" s="178">
        <v>154894</v>
      </c>
      <c r="K34" s="177">
        <v>1093</v>
      </c>
      <c r="L34" s="177">
        <v>57579</v>
      </c>
      <c r="M34" s="177">
        <v>2293</v>
      </c>
      <c r="N34" s="177">
        <v>611</v>
      </c>
      <c r="O34" s="177">
        <v>19758</v>
      </c>
      <c r="P34" s="177">
        <v>1202</v>
      </c>
      <c r="Q34" s="177">
        <v>1020</v>
      </c>
      <c r="R34" s="177">
        <v>1502</v>
      </c>
      <c r="S34" s="177">
        <v>2340</v>
      </c>
      <c r="T34" s="177">
        <v>4377</v>
      </c>
      <c r="U34" s="177">
        <v>3409</v>
      </c>
      <c r="V34" s="177">
        <v>670</v>
      </c>
      <c r="W34" s="177">
        <v>3111</v>
      </c>
      <c r="X34" s="177">
        <v>794</v>
      </c>
      <c r="Y34" s="177">
        <v>1014</v>
      </c>
      <c r="Z34" s="177">
        <v>1505</v>
      </c>
      <c r="AA34" s="177"/>
      <c r="AB34" s="177"/>
      <c r="AC34" s="177"/>
      <c r="AD34" s="177">
        <v>931</v>
      </c>
      <c r="AE34" s="177">
        <v>2581</v>
      </c>
      <c r="AF34" s="177">
        <v>3172</v>
      </c>
      <c r="AG34" s="177">
        <v>526</v>
      </c>
      <c r="AH34" s="177">
        <v>769</v>
      </c>
      <c r="AI34" s="177">
        <v>878</v>
      </c>
      <c r="AJ34" s="267"/>
      <c r="AK34" s="269"/>
      <c r="AL34" s="181">
        <f t="shared" si="3"/>
        <v>1322468</v>
      </c>
      <c r="AM34" s="176">
        <v>4761</v>
      </c>
      <c r="AN34" s="177">
        <v>1050</v>
      </c>
      <c r="AO34" s="177">
        <v>1160</v>
      </c>
      <c r="AP34" s="177">
        <v>13346</v>
      </c>
      <c r="AQ34" s="177">
        <v>2252</v>
      </c>
      <c r="AR34" s="178">
        <v>22354</v>
      </c>
      <c r="AS34" s="177">
        <v>299</v>
      </c>
      <c r="AT34" s="177">
        <v>42346</v>
      </c>
      <c r="AU34" s="180">
        <v>21</v>
      </c>
      <c r="AV34" s="270"/>
      <c r="AW34" s="181">
        <f t="shared" si="7"/>
        <v>87589</v>
      </c>
      <c r="AX34" s="176">
        <v>558</v>
      </c>
      <c r="AY34" s="290"/>
      <c r="AZ34" s="177">
        <v>54276</v>
      </c>
      <c r="BA34" s="177">
        <v>53133</v>
      </c>
      <c r="BB34" s="177">
        <v>72344</v>
      </c>
      <c r="BC34" s="177">
        <v>86643</v>
      </c>
      <c r="BD34" s="178">
        <v>422917</v>
      </c>
      <c r="BE34" s="177">
        <v>10849</v>
      </c>
      <c r="BF34" s="177">
        <v>14905</v>
      </c>
      <c r="BG34" s="177">
        <v>751</v>
      </c>
      <c r="BH34" s="177">
        <v>6330</v>
      </c>
      <c r="BI34" s="177">
        <v>690</v>
      </c>
      <c r="BJ34" s="177">
        <v>1109</v>
      </c>
      <c r="BK34" s="177">
        <v>3180</v>
      </c>
      <c r="BL34" s="177">
        <v>2614</v>
      </c>
      <c r="BM34" s="177">
        <v>1668</v>
      </c>
      <c r="BN34" s="177">
        <v>649</v>
      </c>
      <c r="BO34" s="177">
        <v>2966</v>
      </c>
      <c r="BP34" s="177">
        <v>295</v>
      </c>
      <c r="BQ34" s="177">
        <v>635</v>
      </c>
      <c r="BR34" s="177"/>
      <c r="BS34" s="177"/>
      <c r="BT34" s="177"/>
      <c r="BU34" s="177">
        <v>342</v>
      </c>
      <c r="BV34" s="177">
        <v>1176</v>
      </c>
      <c r="BW34" s="177"/>
      <c r="BX34" s="179"/>
      <c r="BY34" s="181">
        <f t="shared" si="4"/>
        <v>738030</v>
      </c>
      <c r="BZ34" s="176">
        <v>1758</v>
      </c>
      <c r="CA34" s="177">
        <v>42322</v>
      </c>
      <c r="CB34" s="177">
        <v>47525</v>
      </c>
      <c r="CC34" s="177">
        <v>496577</v>
      </c>
      <c r="CD34" s="177">
        <v>67753</v>
      </c>
      <c r="CE34" s="178">
        <v>473874</v>
      </c>
      <c r="CF34" s="177">
        <v>19585</v>
      </c>
      <c r="CG34" s="177">
        <v>33886</v>
      </c>
      <c r="CH34" s="180">
        <v>1891</v>
      </c>
      <c r="CI34" s="181">
        <f t="shared" si="8"/>
        <v>1185171</v>
      </c>
      <c r="CJ34" s="181">
        <f t="shared" si="9"/>
        <v>3333258</v>
      </c>
      <c r="CK34" s="65"/>
    </row>
    <row r="35" spans="1:89" ht="12.5" x14ac:dyDescent="0.25">
      <c r="A35" s="3"/>
      <c r="B35" s="25">
        <v>43497</v>
      </c>
      <c r="C35" s="63">
        <v>1302</v>
      </c>
      <c r="D35" s="8">
        <v>700012</v>
      </c>
      <c r="E35" s="8">
        <v>37418</v>
      </c>
      <c r="F35" s="8">
        <v>5754</v>
      </c>
      <c r="G35" s="8">
        <v>59929</v>
      </c>
      <c r="H35" s="8">
        <v>249352</v>
      </c>
      <c r="I35" s="8">
        <v>14379</v>
      </c>
      <c r="J35" s="52">
        <v>154782</v>
      </c>
      <c r="K35" s="8">
        <v>1055</v>
      </c>
      <c r="L35" s="8">
        <v>57115</v>
      </c>
      <c r="M35" s="8">
        <v>4340</v>
      </c>
      <c r="N35" s="8">
        <v>613</v>
      </c>
      <c r="O35" s="8">
        <v>19587</v>
      </c>
      <c r="P35" s="8">
        <v>1204</v>
      </c>
      <c r="Q35" s="8">
        <v>1025</v>
      </c>
      <c r="R35" s="8">
        <v>1479</v>
      </c>
      <c r="S35" s="8">
        <v>2334</v>
      </c>
      <c r="T35" s="8">
        <v>4367</v>
      </c>
      <c r="U35" s="8">
        <v>3433</v>
      </c>
      <c r="V35" s="8">
        <v>610</v>
      </c>
      <c r="W35" s="8">
        <v>3101</v>
      </c>
      <c r="X35" s="8">
        <v>740</v>
      </c>
      <c r="Y35" s="8">
        <v>1011</v>
      </c>
      <c r="Z35" s="8">
        <v>1502</v>
      </c>
      <c r="AA35" s="8"/>
      <c r="AB35" s="8"/>
      <c r="AC35" s="8"/>
      <c r="AD35" s="8">
        <v>866</v>
      </c>
      <c r="AE35" s="8">
        <v>2714</v>
      </c>
      <c r="AF35" s="8">
        <v>3213</v>
      </c>
      <c r="AG35" s="8">
        <v>527</v>
      </c>
      <c r="AH35" s="8">
        <v>768</v>
      </c>
      <c r="AI35" s="8">
        <v>875</v>
      </c>
      <c r="AJ35" s="8"/>
      <c r="AK35" s="86"/>
      <c r="AL35" s="55">
        <f t="shared" si="3"/>
        <v>1335407</v>
      </c>
      <c r="AM35" s="63">
        <v>5004</v>
      </c>
      <c r="AN35" s="8">
        <v>1031</v>
      </c>
      <c r="AO35" s="8">
        <v>1163</v>
      </c>
      <c r="AP35" s="8">
        <v>13191</v>
      </c>
      <c r="AQ35" s="8">
        <v>2268</v>
      </c>
      <c r="AR35" s="52">
        <v>22303</v>
      </c>
      <c r="AS35" s="8">
        <v>289</v>
      </c>
      <c r="AT35" s="8">
        <v>40873</v>
      </c>
      <c r="AU35" s="154">
        <v>21</v>
      </c>
      <c r="AV35" s="154"/>
      <c r="AW35" s="55">
        <f t="shared" si="7"/>
        <v>86143</v>
      </c>
      <c r="AX35" s="63">
        <v>614</v>
      </c>
      <c r="AY35" s="46"/>
      <c r="AZ35" s="8">
        <v>54276</v>
      </c>
      <c r="BA35" s="8">
        <v>53970</v>
      </c>
      <c r="BB35" s="8">
        <v>71146</v>
      </c>
      <c r="BC35" s="8">
        <v>88220</v>
      </c>
      <c r="BD35" s="52">
        <v>427086</v>
      </c>
      <c r="BE35" s="8">
        <v>10913</v>
      </c>
      <c r="BF35" s="8">
        <v>15819</v>
      </c>
      <c r="BG35" s="8">
        <v>786</v>
      </c>
      <c r="BH35" s="8">
        <v>6332</v>
      </c>
      <c r="BI35" s="8">
        <v>672</v>
      </c>
      <c r="BJ35" s="8">
        <v>1118</v>
      </c>
      <c r="BK35" s="8">
        <v>3214</v>
      </c>
      <c r="BL35" s="8">
        <v>2738</v>
      </c>
      <c r="BM35" s="8">
        <v>1688</v>
      </c>
      <c r="BN35" s="8">
        <v>642</v>
      </c>
      <c r="BO35" s="8">
        <v>2926</v>
      </c>
      <c r="BP35" s="8">
        <v>288</v>
      </c>
      <c r="BQ35" s="8">
        <v>616</v>
      </c>
      <c r="BR35" s="8"/>
      <c r="BS35" s="8"/>
      <c r="BT35" s="8"/>
      <c r="BU35" s="8">
        <v>330</v>
      </c>
      <c r="BV35" s="8">
        <v>1203</v>
      </c>
      <c r="BW35" s="8"/>
      <c r="BX35" s="86"/>
      <c r="BY35" s="55">
        <f t="shared" si="4"/>
        <v>744597</v>
      </c>
      <c r="BZ35" s="63">
        <v>1799</v>
      </c>
      <c r="CA35" s="8">
        <v>42715</v>
      </c>
      <c r="CB35" s="8">
        <v>47324</v>
      </c>
      <c r="CC35" s="8">
        <v>488473</v>
      </c>
      <c r="CD35" s="8">
        <v>67204</v>
      </c>
      <c r="CE35" s="52">
        <v>472291</v>
      </c>
      <c r="CF35" s="8">
        <v>19526</v>
      </c>
      <c r="CG35" s="8">
        <v>35548</v>
      </c>
      <c r="CH35" s="154">
        <v>1872</v>
      </c>
      <c r="CI35" s="55">
        <f t="shared" si="8"/>
        <v>1176752</v>
      </c>
      <c r="CJ35" s="55">
        <f t="shared" si="9"/>
        <v>3342899</v>
      </c>
      <c r="CK35" s="65"/>
    </row>
    <row r="36" spans="1:89" ht="12.5" x14ac:dyDescent="0.25">
      <c r="A36" s="3"/>
      <c r="B36" s="25">
        <v>43525</v>
      </c>
      <c r="C36" s="63">
        <v>1291</v>
      </c>
      <c r="D36" s="8">
        <v>671460</v>
      </c>
      <c r="E36" s="8">
        <v>37931</v>
      </c>
      <c r="F36" s="8">
        <v>5767</v>
      </c>
      <c r="G36" s="8">
        <v>59187</v>
      </c>
      <c r="H36" s="8">
        <v>251120</v>
      </c>
      <c r="I36" s="8">
        <v>14389</v>
      </c>
      <c r="J36" s="52">
        <v>154194</v>
      </c>
      <c r="K36" s="8">
        <v>1066</v>
      </c>
      <c r="L36" s="8">
        <v>58015</v>
      </c>
      <c r="M36" s="8">
        <v>2328</v>
      </c>
      <c r="N36" s="8">
        <v>630</v>
      </c>
      <c r="O36" s="8">
        <v>19632</v>
      </c>
      <c r="P36" s="8">
        <v>1276</v>
      </c>
      <c r="Q36" s="8">
        <v>1009</v>
      </c>
      <c r="R36" s="8">
        <v>1450</v>
      </c>
      <c r="S36" s="8">
        <v>2333</v>
      </c>
      <c r="T36" s="8">
        <v>4370</v>
      </c>
      <c r="U36" s="8">
        <v>3420</v>
      </c>
      <c r="V36" s="8">
        <v>555</v>
      </c>
      <c r="W36" s="8">
        <v>3090</v>
      </c>
      <c r="X36" s="8">
        <v>698</v>
      </c>
      <c r="Y36" s="8">
        <v>1020</v>
      </c>
      <c r="Z36" s="8">
        <v>1507</v>
      </c>
      <c r="AA36" s="8"/>
      <c r="AB36" s="8"/>
      <c r="AC36" s="8"/>
      <c r="AD36" s="8">
        <v>804</v>
      </c>
      <c r="AE36" s="8">
        <v>2623</v>
      </c>
      <c r="AF36" s="8">
        <v>3237</v>
      </c>
      <c r="AG36" s="8">
        <v>542</v>
      </c>
      <c r="AH36" s="8">
        <v>767</v>
      </c>
      <c r="AI36" s="8">
        <v>878</v>
      </c>
      <c r="AJ36" s="8"/>
      <c r="AK36" s="86"/>
      <c r="AL36" s="55">
        <f t="shared" si="3"/>
        <v>1306589</v>
      </c>
      <c r="AM36" s="63">
        <v>5197</v>
      </c>
      <c r="AN36" s="8">
        <v>1071</v>
      </c>
      <c r="AO36" s="8">
        <v>1151</v>
      </c>
      <c r="AP36" s="8">
        <v>13034</v>
      </c>
      <c r="AQ36" s="8">
        <v>2330</v>
      </c>
      <c r="AR36" s="52">
        <v>21869</v>
      </c>
      <c r="AS36" s="8">
        <v>287</v>
      </c>
      <c r="AT36" s="8">
        <v>41514</v>
      </c>
      <c r="AU36" s="154">
        <v>22</v>
      </c>
      <c r="AV36" s="154"/>
      <c r="AW36" s="55">
        <f t="shared" si="7"/>
        <v>86475</v>
      </c>
      <c r="AX36" s="63">
        <v>592</v>
      </c>
      <c r="AY36" s="46"/>
      <c r="AZ36" s="8">
        <v>55063</v>
      </c>
      <c r="BA36" s="8">
        <v>54884</v>
      </c>
      <c r="BB36" s="8">
        <v>69442</v>
      </c>
      <c r="BC36" s="8">
        <v>90186</v>
      </c>
      <c r="BD36" s="52">
        <v>432472</v>
      </c>
      <c r="BE36" s="8">
        <v>11057</v>
      </c>
      <c r="BF36" s="8">
        <v>16505</v>
      </c>
      <c r="BG36" s="8">
        <v>768</v>
      </c>
      <c r="BH36" s="8">
        <v>6443</v>
      </c>
      <c r="BI36" s="8">
        <v>700</v>
      </c>
      <c r="BJ36" s="8">
        <v>1187</v>
      </c>
      <c r="BK36" s="8">
        <v>3128</v>
      </c>
      <c r="BL36" s="8">
        <v>2711</v>
      </c>
      <c r="BM36" s="8">
        <v>1692</v>
      </c>
      <c r="BN36" s="8">
        <v>624</v>
      </c>
      <c r="BO36" s="8">
        <v>2848</v>
      </c>
      <c r="BP36" s="8">
        <v>290</v>
      </c>
      <c r="BQ36" s="8">
        <v>592</v>
      </c>
      <c r="BR36" s="8"/>
      <c r="BS36" s="8"/>
      <c r="BT36" s="8"/>
      <c r="BU36" s="8">
        <v>299</v>
      </c>
      <c r="BV36" s="8">
        <v>1222</v>
      </c>
      <c r="BW36" s="8"/>
      <c r="BX36" s="86"/>
      <c r="BY36" s="55">
        <f t="shared" si="4"/>
        <v>752705</v>
      </c>
      <c r="BZ36" s="63">
        <v>1780</v>
      </c>
      <c r="CA36" s="8">
        <v>43674</v>
      </c>
      <c r="CB36" s="8">
        <v>47093</v>
      </c>
      <c r="CC36" s="8">
        <v>480371</v>
      </c>
      <c r="CD36" s="8">
        <v>67221</v>
      </c>
      <c r="CE36" s="52">
        <v>471578</v>
      </c>
      <c r="CF36" s="8">
        <v>19497</v>
      </c>
      <c r="CG36" s="8">
        <v>36848</v>
      </c>
      <c r="CH36" s="154">
        <v>1876</v>
      </c>
      <c r="CI36" s="55">
        <f t="shared" si="8"/>
        <v>1169938</v>
      </c>
      <c r="CJ36" s="55">
        <f t="shared" si="9"/>
        <v>3315707</v>
      </c>
      <c r="CK36" s="65"/>
    </row>
    <row r="37" spans="1:89" ht="12.5" x14ac:dyDescent="0.25">
      <c r="A37" s="3"/>
      <c r="B37" s="25">
        <v>43556</v>
      </c>
      <c r="C37" s="63">
        <v>1237</v>
      </c>
      <c r="D37" s="8">
        <v>677625</v>
      </c>
      <c r="E37" s="8">
        <v>38244</v>
      </c>
      <c r="F37" s="8">
        <v>5856</v>
      </c>
      <c r="G37" s="8">
        <v>58724</v>
      </c>
      <c r="H37" s="8">
        <v>250124</v>
      </c>
      <c r="I37" s="8">
        <v>14577</v>
      </c>
      <c r="J37" s="52">
        <v>153537</v>
      </c>
      <c r="K37" s="8">
        <v>1092</v>
      </c>
      <c r="L37" s="8">
        <v>59559</v>
      </c>
      <c r="M37" s="8"/>
      <c r="N37" s="8">
        <v>640</v>
      </c>
      <c r="O37" s="8">
        <v>19407</v>
      </c>
      <c r="P37" s="8">
        <v>1333</v>
      </c>
      <c r="Q37" s="8">
        <v>980</v>
      </c>
      <c r="R37" s="8">
        <v>1422</v>
      </c>
      <c r="S37" s="8">
        <v>2357</v>
      </c>
      <c r="T37" s="8">
        <v>4356</v>
      </c>
      <c r="U37" s="8">
        <v>3313</v>
      </c>
      <c r="V37" s="8">
        <v>548</v>
      </c>
      <c r="W37" s="8">
        <v>3119</v>
      </c>
      <c r="X37" s="8">
        <v>680</v>
      </c>
      <c r="Y37" s="8">
        <v>1013</v>
      </c>
      <c r="Z37" s="8">
        <v>1511</v>
      </c>
      <c r="AA37" s="8"/>
      <c r="AB37" s="8"/>
      <c r="AC37" s="8"/>
      <c r="AD37" s="8">
        <v>757</v>
      </c>
      <c r="AE37" s="8">
        <v>2515</v>
      </c>
      <c r="AF37" s="8">
        <v>3245</v>
      </c>
      <c r="AG37" s="8">
        <v>536</v>
      </c>
      <c r="AH37" s="8">
        <v>774</v>
      </c>
      <c r="AI37" s="8">
        <v>920</v>
      </c>
      <c r="AJ37" s="8"/>
      <c r="AK37" s="86"/>
      <c r="AL37" s="55">
        <f t="shared" si="3"/>
        <v>1310001</v>
      </c>
      <c r="AM37" s="63">
        <v>5198</v>
      </c>
      <c r="AN37" s="8">
        <v>1029</v>
      </c>
      <c r="AO37" s="8">
        <v>1148</v>
      </c>
      <c r="AP37" s="8">
        <v>12884</v>
      </c>
      <c r="AQ37" s="8">
        <v>2300</v>
      </c>
      <c r="AR37" s="52">
        <v>21628</v>
      </c>
      <c r="AS37" s="8">
        <v>282</v>
      </c>
      <c r="AT37" s="8">
        <v>42620</v>
      </c>
      <c r="AU37" s="154">
        <v>23</v>
      </c>
      <c r="AV37" s="154"/>
      <c r="AW37" s="55">
        <f t="shared" ref="AW37:AW42" si="10">SUM(AM37:AU37)</f>
        <v>87112</v>
      </c>
      <c r="AX37" s="63">
        <v>570</v>
      </c>
      <c r="AY37" s="46"/>
      <c r="AZ37" s="8">
        <v>54174</v>
      </c>
      <c r="BA37" s="8">
        <v>55317</v>
      </c>
      <c r="BB37" s="8">
        <v>67583</v>
      </c>
      <c r="BC37" s="8">
        <v>90940</v>
      </c>
      <c r="BD37" s="52">
        <v>438545</v>
      </c>
      <c r="BE37" s="8">
        <v>11049</v>
      </c>
      <c r="BF37" s="8">
        <v>17180</v>
      </c>
      <c r="BG37" s="8"/>
      <c r="BH37" s="8">
        <v>6497</v>
      </c>
      <c r="BI37" s="8">
        <v>670</v>
      </c>
      <c r="BJ37" s="8">
        <v>1263</v>
      </c>
      <c r="BK37" s="8">
        <v>3186</v>
      </c>
      <c r="BL37" s="8">
        <v>2676</v>
      </c>
      <c r="BM37" s="8">
        <v>1701</v>
      </c>
      <c r="BN37" s="8">
        <v>620</v>
      </c>
      <c r="BO37" s="8">
        <v>2819</v>
      </c>
      <c r="BP37" s="8">
        <v>288</v>
      </c>
      <c r="BQ37" s="8">
        <v>589</v>
      </c>
      <c r="BR37" s="8"/>
      <c r="BS37" s="8"/>
      <c r="BT37" s="8"/>
      <c r="BU37" s="8">
        <v>302</v>
      </c>
      <c r="BV37" s="8">
        <v>1227</v>
      </c>
      <c r="BW37" s="8"/>
      <c r="BX37" s="86"/>
      <c r="BY37" s="55">
        <f t="shared" si="4"/>
        <v>757196</v>
      </c>
      <c r="BZ37" s="63">
        <v>1671</v>
      </c>
      <c r="CA37" s="8">
        <v>43134</v>
      </c>
      <c r="CB37" s="8">
        <v>46776</v>
      </c>
      <c r="CC37" s="8">
        <v>474063</v>
      </c>
      <c r="CD37" s="8">
        <v>65502</v>
      </c>
      <c r="CE37" s="52">
        <v>470662</v>
      </c>
      <c r="CF37" s="8">
        <v>19573</v>
      </c>
      <c r="CG37" s="8">
        <v>36974</v>
      </c>
      <c r="CH37" s="154">
        <v>1863</v>
      </c>
      <c r="CI37" s="55">
        <f t="shared" ref="CI37:CI42" si="11">SUM(BZ37:CH37)</f>
        <v>1160218</v>
      </c>
      <c r="CJ37" s="55">
        <f t="shared" ref="CJ37:CJ48" si="12">+AL37+AW37+BY37+CI37</f>
        <v>3314527</v>
      </c>
      <c r="CK37" s="65"/>
    </row>
    <row r="38" spans="1:89" ht="12.5" x14ac:dyDescent="0.25">
      <c r="A38" s="3"/>
      <c r="B38" s="25">
        <v>43586</v>
      </c>
      <c r="C38" s="63">
        <v>1200</v>
      </c>
      <c r="D38" s="8">
        <v>681313</v>
      </c>
      <c r="E38" s="8">
        <v>38155</v>
      </c>
      <c r="F38" s="8">
        <v>5904</v>
      </c>
      <c r="G38" s="8">
        <v>58682</v>
      </c>
      <c r="H38" s="8">
        <v>244808</v>
      </c>
      <c r="I38" s="8">
        <v>14622</v>
      </c>
      <c r="J38" s="52">
        <v>153338</v>
      </c>
      <c r="K38" s="8">
        <v>1030</v>
      </c>
      <c r="L38" s="8">
        <v>46007</v>
      </c>
      <c r="M38" s="8">
        <v>2318</v>
      </c>
      <c r="N38" s="8">
        <v>646</v>
      </c>
      <c r="O38" s="8">
        <v>19759</v>
      </c>
      <c r="P38" s="8">
        <v>1323</v>
      </c>
      <c r="Q38" s="8">
        <v>972</v>
      </c>
      <c r="R38" s="8">
        <v>1372</v>
      </c>
      <c r="S38" s="8">
        <v>2354</v>
      </c>
      <c r="T38" s="8">
        <v>4354</v>
      </c>
      <c r="U38" s="8">
        <v>3226</v>
      </c>
      <c r="V38" s="8">
        <v>528</v>
      </c>
      <c r="W38" s="8">
        <v>3101</v>
      </c>
      <c r="X38" s="8">
        <v>658</v>
      </c>
      <c r="Y38" s="8">
        <v>1011</v>
      </c>
      <c r="Z38" s="8"/>
      <c r="AA38" s="8"/>
      <c r="AB38" s="8"/>
      <c r="AC38" s="8"/>
      <c r="AD38" s="8">
        <v>750</v>
      </c>
      <c r="AE38" s="8">
        <v>2478</v>
      </c>
      <c r="AF38" s="8">
        <v>3259</v>
      </c>
      <c r="AG38" s="8">
        <v>540</v>
      </c>
      <c r="AH38" s="8">
        <v>774</v>
      </c>
      <c r="AI38" s="8">
        <v>933</v>
      </c>
      <c r="AJ38" s="8"/>
      <c r="AK38" s="86"/>
      <c r="AL38" s="55">
        <f t="shared" si="3"/>
        <v>1295415</v>
      </c>
      <c r="AM38" s="63">
        <v>5412</v>
      </c>
      <c r="AN38" s="8">
        <v>1070</v>
      </c>
      <c r="AO38" s="8">
        <v>1134</v>
      </c>
      <c r="AP38" s="8">
        <v>12804</v>
      </c>
      <c r="AQ38" s="8">
        <v>2285</v>
      </c>
      <c r="AR38" s="52">
        <v>21454</v>
      </c>
      <c r="AS38" s="8">
        <v>283</v>
      </c>
      <c r="AT38" s="8">
        <v>38822</v>
      </c>
      <c r="AU38" s="154">
        <v>23</v>
      </c>
      <c r="AV38" s="154"/>
      <c r="AW38" s="55">
        <f t="shared" si="10"/>
        <v>83287</v>
      </c>
      <c r="AX38" s="63">
        <v>475</v>
      </c>
      <c r="AY38" s="46"/>
      <c r="AZ38" s="8">
        <v>56586</v>
      </c>
      <c r="BA38" s="8">
        <v>56051</v>
      </c>
      <c r="BB38" s="8">
        <v>65324</v>
      </c>
      <c r="BC38" s="8">
        <v>90271</v>
      </c>
      <c r="BD38" s="52">
        <v>441896</v>
      </c>
      <c r="BE38" s="8">
        <v>10555</v>
      </c>
      <c r="BF38" s="8">
        <v>30950</v>
      </c>
      <c r="BG38" s="8">
        <v>756</v>
      </c>
      <c r="BH38" s="8">
        <v>6546</v>
      </c>
      <c r="BI38" s="8">
        <v>707</v>
      </c>
      <c r="BJ38" s="8">
        <v>1285</v>
      </c>
      <c r="BK38" s="8">
        <v>3154</v>
      </c>
      <c r="BL38" s="8">
        <v>2616</v>
      </c>
      <c r="BM38" s="8">
        <v>1714</v>
      </c>
      <c r="BN38" s="8">
        <v>580</v>
      </c>
      <c r="BO38" s="8">
        <v>2738</v>
      </c>
      <c r="BP38" s="8">
        <v>290</v>
      </c>
      <c r="BQ38" s="8">
        <v>584</v>
      </c>
      <c r="BR38" s="8"/>
      <c r="BS38" s="8"/>
      <c r="BT38" s="8"/>
      <c r="BU38" s="8">
        <v>307</v>
      </c>
      <c r="BV38" s="8">
        <v>1237</v>
      </c>
      <c r="BW38" s="8"/>
      <c r="BX38" s="86"/>
      <c r="BY38" s="55">
        <f t="shared" si="4"/>
        <v>774622</v>
      </c>
      <c r="BZ38" s="63">
        <v>1614</v>
      </c>
      <c r="CA38" s="8">
        <v>41785</v>
      </c>
      <c r="CB38" s="8">
        <v>46710</v>
      </c>
      <c r="CC38" s="8">
        <v>468083</v>
      </c>
      <c r="CD38" s="8">
        <v>64159</v>
      </c>
      <c r="CE38" s="52">
        <v>468224</v>
      </c>
      <c r="CF38" s="8">
        <v>20193</v>
      </c>
      <c r="CG38" s="8">
        <v>42705</v>
      </c>
      <c r="CH38" s="154">
        <v>1865</v>
      </c>
      <c r="CI38" s="55">
        <f t="shared" si="11"/>
        <v>1155338</v>
      </c>
      <c r="CJ38" s="55">
        <f t="shared" si="12"/>
        <v>3308662</v>
      </c>
      <c r="CK38" s="65"/>
    </row>
    <row r="39" spans="1:89" ht="12.5" x14ac:dyDescent="0.25">
      <c r="A39" s="3"/>
      <c r="B39" s="25">
        <v>43617</v>
      </c>
      <c r="C39" s="63">
        <v>1198</v>
      </c>
      <c r="D39" s="8">
        <v>694062</v>
      </c>
      <c r="E39" s="8">
        <v>38372</v>
      </c>
      <c r="F39" s="8">
        <v>5985</v>
      </c>
      <c r="G39" s="8">
        <v>58534</v>
      </c>
      <c r="H39" s="8">
        <v>243224</v>
      </c>
      <c r="I39" s="8">
        <v>14984</v>
      </c>
      <c r="J39" s="52">
        <v>153402</v>
      </c>
      <c r="K39" s="8">
        <v>663</v>
      </c>
      <c r="L39" s="8">
        <v>57811</v>
      </c>
      <c r="M39" s="8">
        <v>2272</v>
      </c>
      <c r="N39" s="8">
        <v>647</v>
      </c>
      <c r="O39" s="8">
        <v>19493</v>
      </c>
      <c r="P39" s="8">
        <v>1242</v>
      </c>
      <c r="Q39" s="8">
        <v>950</v>
      </c>
      <c r="R39" s="8">
        <v>1314</v>
      </c>
      <c r="S39" s="8">
        <v>2351</v>
      </c>
      <c r="T39" s="8">
        <v>4355</v>
      </c>
      <c r="U39" s="8">
        <v>3162</v>
      </c>
      <c r="V39" s="8">
        <v>516</v>
      </c>
      <c r="W39" s="8">
        <v>3082</v>
      </c>
      <c r="X39" s="8">
        <v>653</v>
      </c>
      <c r="Y39" s="8">
        <v>959</v>
      </c>
      <c r="Z39" s="8"/>
      <c r="AA39" s="8"/>
      <c r="AB39" s="8"/>
      <c r="AC39" s="8"/>
      <c r="AD39" s="8">
        <v>740</v>
      </c>
      <c r="AE39" s="8">
        <v>2428</v>
      </c>
      <c r="AF39" s="8">
        <v>3279</v>
      </c>
      <c r="AG39" s="8">
        <v>541</v>
      </c>
      <c r="AH39" s="8">
        <v>773</v>
      </c>
      <c r="AI39" s="8">
        <v>929</v>
      </c>
      <c r="AJ39" s="8"/>
      <c r="AK39" s="86"/>
      <c r="AL39" s="55">
        <f t="shared" si="3"/>
        <v>1317921</v>
      </c>
      <c r="AM39" s="63">
        <v>5549</v>
      </c>
      <c r="AN39" s="8">
        <v>1062</v>
      </c>
      <c r="AO39" s="8">
        <v>1122</v>
      </c>
      <c r="AP39" s="8">
        <v>12574</v>
      </c>
      <c r="AQ39" s="8">
        <v>2293</v>
      </c>
      <c r="AR39" s="52">
        <v>21187</v>
      </c>
      <c r="AS39" s="8">
        <v>311</v>
      </c>
      <c r="AT39" s="8">
        <v>38415</v>
      </c>
      <c r="AU39" s="154">
        <v>22</v>
      </c>
      <c r="AV39" s="154"/>
      <c r="AW39" s="55">
        <f t="shared" si="10"/>
        <v>82535</v>
      </c>
      <c r="AX39" s="63">
        <v>513</v>
      </c>
      <c r="AY39" s="46"/>
      <c r="AZ39" s="8">
        <v>56668</v>
      </c>
      <c r="BA39" s="8">
        <v>56822</v>
      </c>
      <c r="BB39" s="8">
        <v>61793</v>
      </c>
      <c r="BC39" s="8">
        <v>90199</v>
      </c>
      <c r="BD39" s="52">
        <v>446545</v>
      </c>
      <c r="BE39" s="8">
        <v>11669</v>
      </c>
      <c r="BF39" s="8">
        <v>21121</v>
      </c>
      <c r="BG39" s="8">
        <v>725</v>
      </c>
      <c r="BH39" s="8">
        <v>6600</v>
      </c>
      <c r="BI39" s="8">
        <v>687</v>
      </c>
      <c r="BJ39" s="8">
        <v>1228</v>
      </c>
      <c r="BK39" s="8">
        <v>3095</v>
      </c>
      <c r="BL39" s="8">
        <v>2556</v>
      </c>
      <c r="BM39" s="8">
        <v>1730</v>
      </c>
      <c r="BN39" s="8">
        <v>555</v>
      </c>
      <c r="BO39" s="8">
        <v>2728</v>
      </c>
      <c r="BP39" s="8">
        <v>280</v>
      </c>
      <c r="BQ39" s="8">
        <v>577</v>
      </c>
      <c r="BR39" s="8"/>
      <c r="BS39" s="8"/>
      <c r="BT39" s="8"/>
      <c r="BU39" s="8">
        <v>298</v>
      </c>
      <c r="BV39" s="8">
        <v>1255</v>
      </c>
      <c r="BW39" s="8"/>
      <c r="BX39" s="86"/>
      <c r="BY39" s="55">
        <f t="shared" si="4"/>
        <v>767644</v>
      </c>
      <c r="BZ39" s="63">
        <v>1578</v>
      </c>
      <c r="CA39" s="8">
        <v>43576</v>
      </c>
      <c r="CB39" s="8">
        <v>46563</v>
      </c>
      <c r="CC39" s="8">
        <v>461233</v>
      </c>
      <c r="CD39" s="8">
        <v>63124</v>
      </c>
      <c r="CE39" s="52">
        <v>467937</v>
      </c>
      <c r="CF39" s="8">
        <v>19472</v>
      </c>
      <c r="CG39" s="8">
        <v>42141</v>
      </c>
      <c r="CH39" s="154">
        <v>1858</v>
      </c>
      <c r="CI39" s="55">
        <f t="shared" si="11"/>
        <v>1147482</v>
      </c>
      <c r="CJ39" s="55">
        <f t="shared" si="12"/>
        <v>3315582</v>
      </c>
      <c r="CK39" s="65"/>
    </row>
    <row r="40" spans="1:89" ht="12.5" x14ac:dyDescent="0.25">
      <c r="A40" s="3"/>
      <c r="B40" s="25">
        <v>43647</v>
      </c>
      <c r="C40" s="63">
        <v>1141</v>
      </c>
      <c r="D40" s="8">
        <v>680341</v>
      </c>
      <c r="E40" s="8">
        <v>38739</v>
      </c>
      <c r="F40" s="8">
        <v>6002</v>
      </c>
      <c r="G40" s="8">
        <v>57549</v>
      </c>
      <c r="H40" s="8">
        <v>233889</v>
      </c>
      <c r="I40" s="8">
        <v>14774</v>
      </c>
      <c r="J40" s="52">
        <v>152631</v>
      </c>
      <c r="K40" s="8">
        <v>651</v>
      </c>
      <c r="L40" s="8">
        <v>56473</v>
      </c>
      <c r="M40" s="8">
        <v>2209</v>
      </c>
      <c r="N40" s="8">
        <v>626</v>
      </c>
      <c r="O40" s="8">
        <v>19450</v>
      </c>
      <c r="P40" s="8">
        <v>1197</v>
      </c>
      <c r="Q40" s="8">
        <v>634</v>
      </c>
      <c r="R40" s="8">
        <v>1257</v>
      </c>
      <c r="S40" s="8">
        <v>2339</v>
      </c>
      <c r="T40" s="8">
        <v>4348</v>
      </c>
      <c r="U40" s="8">
        <v>3245</v>
      </c>
      <c r="V40" s="8">
        <v>515</v>
      </c>
      <c r="W40" s="8">
        <v>3061</v>
      </c>
      <c r="X40" s="8">
        <v>638</v>
      </c>
      <c r="Y40" s="8">
        <v>973</v>
      </c>
      <c r="Z40" s="8"/>
      <c r="AA40" s="8"/>
      <c r="AB40" s="8"/>
      <c r="AC40" s="8"/>
      <c r="AD40" s="8">
        <v>745</v>
      </c>
      <c r="AE40" s="8">
        <v>2475</v>
      </c>
      <c r="AF40" s="8">
        <v>3301</v>
      </c>
      <c r="AG40" s="8">
        <v>551</v>
      </c>
      <c r="AH40" s="8">
        <v>741</v>
      </c>
      <c r="AI40" s="8">
        <v>910</v>
      </c>
      <c r="AJ40" s="8"/>
      <c r="AK40" s="86"/>
      <c r="AL40" s="55">
        <f t="shared" si="3"/>
        <v>1291405</v>
      </c>
      <c r="AM40" s="63">
        <v>5534</v>
      </c>
      <c r="AN40" s="8">
        <v>1081</v>
      </c>
      <c r="AO40" s="8">
        <v>1112</v>
      </c>
      <c r="AP40" s="8">
        <v>12389</v>
      </c>
      <c r="AQ40" s="8">
        <v>8462</v>
      </c>
      <c r="AR40" s="52">
        <v>20884</v>
      </c>
      <c r="AS40" s="8">
        <v>308</v>
      </c>
      <c r="AT40" s="8">
        <v>38657</v>
      </c>
      <c r="AU40" s="154">
        <v>21</v>
      </c>
      <c r="AV40" s="154"/>
      <c r="AW40" s="55">
        <f t="shared" si="10"/>
        <v>88448</v>
      </c>
      <c r="AX40" s="63">
        <v>465</v>
      </c>
      <c r="AY40" s="46"/>
      <c r="AZ40" s="8">
        <v>56690</v>
      </c>
      <c r="BA40" s="8">
        <v>57262</v>
      </c>
      <c r="BB40" s="8">
        <v>58464</v>
      </c>
      <c r="BC40" s="8">
        <v>88133</v>
      </c>
      <c r="BD40" s="52">
        <v>448659</v>
      </c>
      <c r="BE40" s="8">
        <v>11590</v>
      </c>
      <c r="BF40" s="8">
        <v>21773</v>
      </c>
      <c r="BG40" s="8">
        <v>686</v>
      </c>
      <c r="BH40" s="8">
        <v>6577</v>
      </c>
      <c r="BI40" s="8">
        <v>693</v>
      </c>
      <c r="BJ40" s="8">
        <v>1184</v>
      </c>
      <c r="BK40" s="8">
        <v>3227</v>
      </c>
      <c r="BL40" s="8">
        <v>2786</v>
      </c>
      <c r="BM40" s="8">
        <v>1725</v>
      </c>
      <c r="BN40" s="8">
        <v>578</v>
      </c>
      <c r="BO40" s="8">
        <v>2714</v>
      </c>
      <c r="BP40" s="8">
        <v>284</v>
      </c>
      <c r="BQ40" s="8">
        <v>570</v>
      </c>
      <c r="BR40" s="8"/>
      <c r="BS40" s="8"/>
      <c r="BT40" s="8"/>
      <c r="BU40" s="8">
        <v>305</v>
      </c>
      <c r="BV40" s="8">
        <v>1273</v>
      </c>
      <c r="BW40" s="8"/>
      <c r="BX40" s="86"/>
      <c r="BY40" s="55">
        <f t="shared" si="4"/>
        <v>765638</v>
      </c>
      <c r="BZ40" s="63">
        <v>1451</v>
      </c>
      <c r="CA40" s="8">
        <v>45232</v>
      </c>
      <c r="CB40" s="8">
        <v>46326</v>
      </c>
      <c r="CC40" s="8">
        <v>454796</v>
      </c>
      <c r="CD40" s="8">
        <v>63466</v>
      </c>
      <c r="CE40" s="52">
        <v>466434</v>
      </c>
      <c r="CF40" s="8">
        <v>19628</v>
      </c>
      <c r="CG40" s="8">
        <v>42590</v>
      </c>
      <c r="CH40" s="154">
        <v>1844</v>
      </c>
      <c r="CI40" s="55">
        <f t="shared" si="11"/>
        <v>1141767</v>
      </c>
      <c r="CJ40" s="55">
        <f t="shared" si="12"/>
        <v>3287258</v>
      </c>
      <c r="CK40" s="65"/>
    </row>
    <row r="41" spans="1:89" ht="12.5" x14ac:dyDescent="0.25">
      <c r="A41" s="3"/>
      <c r="B41" s="25">
        <v>43678</v>
      </c>
      <c r="C41" s="63">
        <v>1155</v>
      </c>
      <c r="D41" s="8">
        <v>673860</v>
      </c>
      <c r="E41" s="8">
        <v>37928</v>
      </c>
      <c r="F41" s="8">
        <v>6069</v>
      </c>
      <c r="G41" s="8">
        <v>56803</v>
      </c>
      <c r="H41" s="8">
        <v>232068</v>
      </c>
      <c r="I41" s="8">
        <v>14580</v>
      </c>
      <c r="J41" s="52">
        <v>152126</v>
      </c>
      <c r="K41" s="8">
        <v>715</v>
      </c>
      <c r="L41" s="8">
        <v>56589</v>
      </c>
      <c r="M41" s="8">
        <v>2168</v>
      </c>
      <c r="N41" s="8">
        <v>636</v>
      </c>
      <c r="O41" s="8">
        <v>19344</v>
      </c>
      <c r="P41" s="8">
        <v>1057</v>
      </c>
      <c r="Q41" s="8">
        <v>640</v>
      </c>
      <c r="R41" s="8">
        <v>1238</v>
      </c>
      <c r="S41" s="8">
        <v>2327</v>
      </c>
      <c r="T41" s="8">
        <v>4328</v>
      </c>
      <c r="U41" s="8">
        <v>3090</v>
      </c>
      <c r="V41" s="8">
        <v>514</v>
      </c>
      <c r="W41" s="8">
        <v>3061</v>
      </c>
      <c r="X41" s="8">
        <v>621</v>
      </c>
      <c r="Y41" s="8">
        <v>976</v>
      </c>
      <c r="Z41" s="8"/>
      <c r="AA41" s="8"/>
      <c r="AB41" s="8"/>
      <c r="AC41" s="8"/>
      <c r="AD41" s="8">
        <v>737</v>
      </c>
      <c r="AE41" s="8">
        <v>2463</v>
      </c>
      <c r="AF41" s="8">
        <v>3318</v>
      </c>
      <c r="AG41" s="8">
        <v>540</v>
      </c>
      <c r="AH41" s="8">
        <v>742</v>
      </c>
      <c r="AI41" s="8">
        <v>905</v>
      </c>
      <c r="AJ41" s="8"/>
      <c r="AK41" s="86"/>
      <c r="AL41" s="55">
        <f t="shared" si="3"/>
        <v>1280598</v>
      </c>
      <c r="AM41" s="63">
        <v>5831</v>
      </c>
      <c r="AN41" s="8">
        <v>1046</v>
      </c>
      <c r="AO41" s="8">
        <v>1102</v>
      </c>
      <c r="AP41" s="8">
        <v>12174</v>
      </c>
      <c r="AQ41" s="8">
        <v>8428</v>
      </c>
      <c r="AR41" s="52">
        <v>20542</v>
      </c>
      <c r="AS41" s="8">
        <v>318</v>
      </c>
      <c r="AT41" s="8">
        <v>35263</v>
      </c>
      <c r="AU41" s="154">
        <v>21</v>
      </c>
      <c r="AV41" s="154"/>
      <c r="AW41" s="55">
        <f t="shared" si="10"/>
        <v>84725</v>
      </c>
      <c r="AX41" s="63">
        <v>440</v>
      </c>
      <c r="AY41" s="46"/>
      <c r="AZ41" s="8">
        <v>54993</v>
      </c>
      <c r="BA41" s="8">
        <v>57958</v>
      </c>
      <c r="BB41" s="8">
        <v>55280</v>
      </c>
      <c r="BC41" s="8">
        <v>87068</v>
      </c>
      <c r="BD41" s="52">
        <v>452283</v>
      </c>
      <c r="BE41" s="8">
        <v>11802</v>
      </c>
      <c r="BF41" s="8">
        <v>24344</v>
      </c>
      <c r="BG41" s="8">
        <v>665</v>
      </c>
      <c r="BH41" s="8">
        <v>6615</v>
      </c>
      <c r="BI41" s="8">
        <v>677</v>
      </c>
      <c r="BJ41" s="8">
        <v>1061</v>
      </c>
      <c r="BK41" s="8">
        <v>3120</v>
      </c>
      <c r="BL41" s="8">
        <v>2764</v>
      </c>
      <c r="BM41" s="8">
        <v>1718</v>
      </c>
      <c r="BN41" s="8">
        <v>528</v>
      </c>
      <c r="BO41" s="8">
        <v>2640</v>
      </c>
      <c r="BP41" s="8">
        <v>283</v>
      </c>
      <c r="BQ41" s="8">
        <v>520</v>
      </c>
      <c r="BR41" s="8"/>
      <c r="BS41" s="8"/>
      <c r="BT41" s="8"/>
      <c r="BU41" s="8">
        <v>312</v>
      </c>
      <c r="BV41" s="8">
        <v>1280</v>
      </c>
      <c r="BW41" s="8"/>
      <c r="BX41" s="86"/>
      <c r="BY41" s="55">
        <f t="shared" si="4"/>
        <v>766351</v>
      </c>
      <c r="BZ41" s="63">
        <v>1409</v>
      </c>
      <c r="CA41" s="8">
        <v>46383</v>
      </c>
      <c r="CB41" s="8">
        <v>46227</v>
      </c>
      <c r="CC41" s="8">
        <v>446862</v>
      </c>
      <c r="CD41" s="8">
        <v>62700</v>
      </c>
      <c r="CE41" s="52">
        <v>466472</v>
      </c>
      <c r="CF41" s="8">
        <v>19349</v>
      </c>
      <c r="CG41" s="8">
        <v>45709</v>
      </c>
      <c r="CH41" s="154">
        <v>1837</v>
      </c>
      <c r="CI41" s="55">
        <f t="shared" si="11"/>
        <v>1136948</v>
      </c>
      <c r="CJ41" s="55">
        <f t="shared" si="12"/>
        <v>3268622</v>
      </c>
      <c r="CK41" s="65"/>
    </row>
    <row r="42" spans="1:89" ht="12.5" x14ac:dyDescent="0.25">
      <c r="A42" s="3"/>
      <c r="B42" s="25">
        <v>43709</v>
      </c>
      <c r="C42" s="63">
        <v>1123</v>
      </c>
      <c r="D42" s="8">
        <v>676544</v>
      </c>
      <c r="E42" s="8">
        <v>37643</v>
      </c>
      <c r="F42" s="8">
        <v>6074</v>
      </c>
      <c r="G42" s="8">
        <v>55807</v>
      </c>
      <c r="H42" s="8">
        <v>228267</v>
      </c>
      <c r="I42" s="8">
        <v>14766</v>
      </c>
      <c r="J42" s="52">
        <v>152345</v>
      </c>
      <c r="K42" s="8">
        <v>645</v>
      </c>
      <c r="L42" s="8">
        <v>55263</v>
      </c>
      <c r="M42" s="8">
        <v>2137</v>
      </c>
      <c r="N42" s="8">
        <v>625</v>
      </c>
      <c r="O42" s="8">
        <v>19297</v>
      </c>
      <c r="P42" s="8">
        <v>1132</v>
      </c>
      <c r="Q42" s="8">
        <v>640</v>
      </c>
      <c r="R42" s="8">
        <v>1160</v>
      </c>
      <c r="S42" s="8">
        <v>2322</v>
      </c>
      <c r="T42" s="8">
        <v>4297</v>
      </c>
      <c r="U42" s="8">
        <v>3013</v>
      </c>
      <c r="V42" s="8">
        <v>511</v>
      </c>
      <c r="W42" s="8">
        <v>3062</v>
      </c>
      <c r="X42" s="8">
        <v>593</v>
      </c>
      <c r="Y42" s="8">
        <v>972</v>
      </c>
      <c r="Z42" s="8">
        <v>1456</v>
      </c>
      <c r="AA42" s="8"/>
      <c r="AB42" s="8"/>
      <c r="AC42" s="8"/>
      <c r="AD42" s="8">
        <v>741</v>
      </c>
      <c r="AE42" s="8">
        <v>2516</v>
      </c>
      <c r="AF42" s="8">
        <v>3325</v>
      </c>
      <c r="AG42" s="8">
        <v>525</v>
      </c>
      <c r="AH42" s="8">
        <v>737</v>
      </c>
      <c r="AI42" s="8">
        <v>905</v>
      </c>
      <c r="AJ42" s="8">
        <v>7056</v>
      </c>
      <c r="AK42" s="86"/>
      <c r="AL42" s="55">
        <f t="shared" si="3"/>
        <v>1285499</v>
      </c>
      <c r="AM42" s="63">
        <v>6025</v>
      </c>
      <c r="AN42" s="8">
        <v>970</v>
      </c>
      <c r="AO42" s="8">
        <v>1087</v>
      </c>
      <c r="AP42" s="8">
        <v>12025</v>
      </c>
      <c r="AQ42" s="8">
        <v>8330</v>
      </c>
      <c r="AR42" s="52">
        <v>20302</v>
      </c>
      <c r="AS42" s="8">
        <v>300</v>
      </c>
      <c r="AT42" s="8">
        <v>34445</v>
      </c>
      <c r="AU42" s="154">
        <v>23</v>
      </c>
      <c r="AV42" s="154"/>
      <c r="AW42" s="55">
        <f t="shared" si="10"/>
        <v>83507</v>
      </c>
      <c r="AX42" s="63">
        <v>417</v>
      </c>
      <c r="AY42" s="46"/>
      <c r="AZ42" s="8">
        <v>55169</v>
      </c>
      <c r="BA42" s="8">
        <v>58337</v>
      </c>
      <c r="BB42" s="8">
        <v>52590</v>
      </c>
      <c r="BC42" s="8">
        <v>84653</v>
      </c>
      <c r="BD42" s="52">
        <v>455861</v>
      </c>
      <c r="BE42" s="8">
        <v>12424</v>
      </c>
      <c r="BF42" s="8">
        <v>24476</v>
      </c>
      <c r="BG42" s="8">
        <v>646</v>
      </c>
      <c r="BH42" s="8">
        <v>6597</v>
      </c>
      <c r="BI42" s="8">
        <v>673</v>
      </c>
      <c r="BJ42" s="8">
        <v>1129</v>
      </c>
      <c r="BK42" s="8">
        <v>2935</v>
      </c>
      <c r="BL42" s="8">
        <v>2795</v>
      </c>
      <c r="BM42" s="8">
        <v>1638</v>
      </c>
      <c r="BN42" s="8">
        <v>518</v>
      </c>
      <c r="BO42" s="8">
        <v>2570</v>
      </c>
      <c r="BP42" s="8">
        <v>282</v>
      </c>
      <c r="BQ42" s="8">
        <v>493</v>
      </c>
      <c r="BR42" s="8"/>
      <c r="BS42" s="8"/>
      <c r="BT42" s="8"/>
      <c r="BU42" s="8">
        <v>311</v>
      </c>
      <c r="BV42" s="8">
        <v>1286</v>
      </c>
      <c r="BW42" s="8"/>
      <c r="BX42" s="86">
        <v>3534</v>
      </c>
      <c r="BY42" s="55">
        <f t="shared" si="4"/>
        <v>769334</v>
      </c>
      <c r="BZ42" s="63">
        <v>1384</v>
      </c>
      <c r="CA42" s="8">
        <v>48337</v>
      </c>
      <c r="CB42" s="8">
        <v>46032</v>
      </c>
      <c r="CC42" s="8">
        <v>439119</v>
      </c>
      <c r="CD42" s="8">
        <v>62194</v>
      </c>
      <c r="CE42" s="52">
        <v>466601</v>
      </c>
      <c r="CF42" s="8">
        <v>18668</v>
      </c>
      <c r="CG42" s="8">
        <v>45203</v>
      </c>
      <c r="CH42" s="154">
        <v>1832</v>
      </c>
      <c r="CI42" s="55">
        <f t="shared" si="11"/>
        <v>1129370</v>
      </c>
      <c r="CJ42" s="55">
        <f t="shared" si="12"/>
        <v>3267710</v>
      </c>
      <c r="CK42" s="65"/>
    </row>
    <row r="43" spans="1:89" ht="12.5" x14ac:dyDescent="0.25">
      <c r="A43" s="3"/>
      <c r="B43" s="25">
        <v>43739</v>
      </c>
      <c r="C43" s="63">
        <v>1084</v>
      </c>
      <c r="D43" s="8">
        <v>702370</v>
      </c>
      <c r="E43" s="8">
        <v>37814</v>
      </c>
      <c r="F43" s="8">
        <v>5990</v>
      </c>
      <c r="G43" s="8">
        <v>54947</v>
      </c>
      <c r="H43" s="8">
        <v>225496</v>
      </c>
      <c r="I43" s="8">
        <v>14099</v>
      </c>
      <c r="J43" s="52">
        <v>152498</v>
      </c>
      <c r="K43" s="8">
        <v>638</v>
      </c>
      <c r="L43" s="8">
        <v>56234</v>
      </c>
      <c r="M43" s="8">
        <v>2105</v>
      </c>
      <c r="N43" s="8">
        <v>584</v>
      </c>
      <c r="O43" s="8">
        <v>19172</v>
      </c>
      <c r="P43" s="8">
        <v>1092</v>
      </c>
      <c r="Q43" s="8">
        <v>635</v>
      </c>
      <c r="R43" s="8">
        <v>1142</v>
      </c>
      <c r="S43" s="8">
        <v>2305</v>
      </c>
      <c r="T43" s="8">
        <v>4244</v>
      </c>
      <c r="U43" s="8">
        <v>2962</v>
      </c>
      <c r="V43" s="8">
        <v>509</v>
      </c>
      <c r="W43" s="8">
        <v>3055</v>
      </c>
      <c r="X43" s="8">
        <v>574</v>
      </c>
      <c r="Y43" s="8">
        <v>966</v>
      </c>
      <c r="Z43" s="8">
        <v>1350</v>
      </c>
      <c r="AA43" s="8"/>
      <c r="AB43" s="8"/>
      <c r="AC43" s="8"/>
      <c r="AD43" s="8">
        <v>722</v>
      </c>
      <c r="AE43" s="8">
        <v>2411</v>
      </c>
      <c r="AF43" s="8">
        <v>3341</v>
      </c>
      <c r="AG43" s="8">
        <v>520</v>
      </c>
      <c r="AH43" s="8">
        <v>740</v>
      </c>
      <c r="AI43" s="8">
        <v>896</v>
      </c>
      <c r="AJ43" s="8">
        <v>7047</v>
      </c>
      <c r="AK43" s="86"/>
      <c r="AL43" s="55">
        <f t="shared" ref="AL43:AL48" si="13">SUM(C43:AJ43)</f>
        <v>1307542</v>
      </c>
      <c r="AM43" s="63">
        <v>6160</v>
      </c>
      <c r="AN43" s="8">
        <v>964</v>
      </c>
      <c r="AO43" s="8">
        <v>1089</v>
      </c>
      <c r="AP43" s="8">
        <v>11840</v>
      </c>
      <c r="AQ43" s="8">
        <v>7865</v>
      </c>
      <c r="AR43" s="52">
        <v>20140</v>
      </c>
      <c r="AS43" s="8">
        <v>290</v>
      </c>
      <c r="AT43" s="8">
        <v>33216</v>
      </c>
      <c r="AU43" s="154">
        <v>22</v>
      </c>
      <c r="AV43" s="154"/>
      <c r="AW43" s="55">
        <f t="shared" ref="AW43:AW48" si="14">SUM(AM43:AU43)</f>
        <v>81586</v>
      </c>
      <c r="AX43" s="63">
        <v>386</v>
      </c>
      <c r="AY43" s="46"/>
      <c r="AZ43" s="8">
        <v>55253</v>
      </c>
      <c r="BA43" s="8">
        <v>58992</v>
      </c>
      <c r="BB43" s="8">
        <v>49823</v>
      </c>
      <c r="BC43" s="8">
        <v>83274</v>
      </c>
      <c r="BD43" s="52">
        <v>459575</v>
      </c>
      <c r="BE43" s="8">
        <v>12550</v>
      </c>
      <c r="BF43" s="8">
        <v>27429</v>
      </c>
      <c r="BG43" s="8">
        <v>634</v>
      </c>
      <c r="BH43" s="8">
        <v>6624</v>
      </c>
      <c r="BI43" s="8">
        <v>665</v>
      </c>
      <c r="BJ43" s="8">
        <v>1092</v>
      </c>
      <c r="BK43" s="8">
        <v>2887</v>
      </c>
      <c r="BL43" s="8">
        <v>2729</v>
      </c>
      <c r="BM43" s="8">
        <v>1471</v>
      </c>
      <c r="BN43" s="8">
        <v>489</v>
      </c>
      <c r="BO43" s="8">
        <v>2571</v>
      </c>
      <c r="BP43" s="8">
        <v>276</v>
      </c>
      <c r="BQ43" s="8">
        <v>491</v>
      </c>
      <c r="BR43" s="8"/>
      <c r="BS43" s="8"/>
      <c r="BT43" s="8"/>
      <c r="BU43" s="8">
        <v>306</v>
      </c>
      <c r="BV43" s="8">
        <v>1302</v>
      </c>
      <c r="BW43" s="8"/>
      <c r="BX43" s="86">
        <v>3379</v>
      </c>
      <c r="BY43" s="55">
        <f t="shared" ref="BY43:BY48" si="15">SUM(AX43:BX43)</f>
        <v>772198</v>
      </c>
      <c r="BZ43" s="63">
        <v>1333</v>
      </c>
      <c r="CA43" s="8">
        <v>49661</v>
      </c>
      <c r="CB43" s="8">
        <v>45887</v>
      </c>
      <c r="CC43" s="8">
        <v>430187</v>
      </c>
      <c r="CD43" s="8">
        <v>61195</v>
      </c>
      <c r="CE43" s="52">
        <v>467394</v>
      </c>
      <c r="CF43" s="8">
        <v>18309</v>
      </c>
      <c r="CG43" s="8">
        <v>45237</v>
      </c>
      <c r="CH43" s="154">
        <v>1834</v>
      </c>
      <c r="CI43" s="55">
        <f t="shared" ref="CI43:CI48" si="16">SUM(BZ43:CH43)</f>
        <v>1121037</v>
      </c>
      <c r="CJ43" s="55">
        <f t="shared" si="12"/>
        <v>3282363</v>
      </c>
      <c r="CK43" s="65"/>
    </row>
    <row r="44" spans="1:89" ht="12.5" x14ac:dyDescent="0.25">
      <c r="A44" s="3"/>
      <c r="B44" s="25">
        <v>43770</v>
      </c>
      <c r="C44" s="63">
        <v>1085</v>
      </c>
      <c r="D44" s="8">
        <v>670553</v>
      </c>
      <c r="E44" s="8">
        <v>38709</v>
      </c>
      <c r="F44" s="8">
        <v>6041</v>
      </c>
      <c r="G44" s="8">
        <v>54671</v>
      </c>
      <c r="H44" s="8">
        <v>223338</v>
      </c>
      <c r="I44" s="8">
        <v>12834</v>
      </c>
      <c r="J44" s="52">
        <v>151558</v>
      </c>
      <c r="K44" s="8">
        <v>629</v>
      </c>
      <c r="L44" s="8">
        <v>54816</v>
      </c>
      <c r="M44" s="8">
        <v>2084</v>
      </c>
      <c r="N44" s="8">
        <v>590</v>
      </c>
      <c r="O44" s="8">
        <v>19161</v>
      </c>
      <c r="P44" s="8">
        <v>966</v>
      </c>
      <c r="Q44" s="8">
        <v>608</v>
      </c>
      <c r="R44" s="8">
        <v>1129</v>
      </c>
      <c r="S44" s="8">
        <v>2291</v>
      </c>
      <c r="T44" s="8">
        <v>3967</v>
      </c>
      <c r="U44" s="8">
        <v>2894</v>
      </c>
      <c r="V44" s="8">
        <v>442</v>
      </c>
      <c r="W44" s="8">
        <v>3061</v>
      </c>
      <c r="X44" s="8">
        <v>544</v>
      </c>
      <c r="Y44" s="8">
        <v>971</v>
      </c>
      <c r="Z44" s="8">
        <v>1196</v>
      </c>
      <c r="AA44" s="8"/>
      <c r="AB44" s="8"/>
      <c r="AC44" s="8"/>
      <c r="AD44" s="8">
        <v>708</v>
      </c>
      <c r="AE44" s="8">
        <v>2337</v>
      </c>
      <c r="AF44" s="8">
        <v>3357</v>
      </c>
      <c r="AG44" s="8">
        <v>522</v>
      </c>
      <c r="AH44" s="8">
        <v>739</v>
      </c>
      <c r="AI44" s="8">
        <v>895</v>
      </c>
      <c r="AJ44" s="8">
        <v>7137</v>
      </c>
      <c r="AK44" s="86"/>
      <c r="AL44" s="55">
        <f t="shared" si="13"/>
        <v>1269833</v>
      </c>
      <c r="AM44" s="63">
        <v>6646</v>
      </c>
      <c r="AN44" s="8">
        <v>936</v>
      </c>
      <c r="AO44" s="8">
        <v>1075</v>
      </c>
      <c r="AP44" s="8">
        <v>11749</v>
      </c>
      <c r="AQ44" s="8">
        <v>7506</v>
      </c>
      <c r="AR44" s="52">
        <v>19963</v>
      </c>
      <c r="AS44" s="8">
        <v>287</v>
      </c>
      <c r="AT44" s="8">
        <v>33082</v>
      </c>
      <c r="AU44" s="154">
        <v>21</v>
      </c>
      <c r="AV44" s="154"/>
      <c r="AW44" s="55">
        <f t="shared" si="14"/>
        <v>81265</v>
      </c>
      <c r="AX44" s="63">
        <v>349</v>
      </c>
      <c r="AY44" s="46"/>
      <c r="AZ44" s="8">
        <v>56025</v>
      </c>
      <c r="BA44" s="8">
        <v>59407</v>
      </c>
      <c r="BB44" s="8">
        <v>46708</v>
      </c>
      <c r="BC44" s="8">
        <v>81870</v>
      </c>
      <c r="BD44" s="52">
        <v>461331</v>
      </c>
      <c r="BE44" s="8">
        <v>12972</v>
      </c>
      <c r="BF44" s="8">
        <v>27306</v>
      </c>
      <c r="BG44" s="8">
        <v>622</v>
      </c>
      <c r="BH44" s="8">
        <v>6622</v>
      </c>
      <c r="BI44" s="8">
        <v>642</v>
      </c>
      <c r="BJ44" s="8">
        <v>989</v>
      </c>
      <c r="BK44" s="8">
        <v>2642</v>
      </c>
      <c r="BL44" s="8">
        <v>2571</v>
      </c>
      <c r="BM44" s="8">
        <v>1446</v>
      </c>
      <c r="BN44" s="8">
        <v>454</v>
      </c>
      <c r="BO44" s="8">
        <v>2541</v>
      </c>
      <c r="BP44" s="8">
        <v>283</v>
      </c>
      <c r="BQ44" s="8">
        <v>481</v>
      </c>
      <c r="BR44" s="8"/>
      <c r="BS44" s="8"/>
      <c r="BT44" s="8"/>
      <c r="BU44" s="8">
        <v>298</v>
      </c>
      <c r="BV44" s="8">
        <v>1312</v>
      </c>
      <c r="BW44" s="8"/>
      <c r="BX44" s="86">
        <v>3549</v>
      </c>
      <c r="BY44" s="55">
        <f t="shared" si="15"/>
        <v>770420</v>
      </c>
      <c r="BZ44" s="63">
        <v>1355</v>
      </c>
      <c r="CA44" s="8">
        <v>48621</v>
      </c>
      <c r="CB44" s="8">
        <v>45644</v>
      </c>
      <c r="CC44" s="8">
        <v>421466</v>
      </c>
      <c r="CD44" s="8">
        <v>61021</v>
      </c>
      <c r="CE44" s="52">
        <v>465363</v>
      </c>
      <c r="CF44" s="8">
        <v>17454</v>
      </c>
      <c r="CG44" s="8">
        <v>43944</v>
      </c>
      <c r="CH44" s="154">
        <v>1817</v>
      </c>
      <c r="CI44" s="55">
        <f t="shared" si="16"/>
        <v>1106685</v>
      </c>
      <c r="CJ44" s="55">
        <f t="shared" si="12"/>
        <v>3228203</v>
      </c>
      <c r="CK44" s="65"/>
    </row>
    <row r="45" spans="1:89" ht="13" thickBot="1" x14ac:dyDescent="0.3">
      <c r="A45" s="3"/>
      <c r="B45" s="26">
        <v>43800</v>
      </c>
      <c r="C45" s="64">
        <v>1085</v>
      </c>
      <c r="D45" s="50">
        <v>683777</v>
      </c>
      <c r="E45" s="50">
        <v>39169</v>
      </c>
      <c r="F45" s="50">
        <v>6038</v>
      </c>
      <c r="G45" s="50">
        <v>54314</v>
      </c>
      <c r="H45" s="50">
        <v>221599</v>
      </c>
      <c r="I45" s="50">
        <v>12681</v>
      </c>
      <c r="J45" s="53">
        <v>149905</v>
      </c>
      <c r="K45" s="50">
        <v>632</v>
      </c>
      <c r="L45" s="50">
        <v>54155</v>
      </c>
      <c r="M45" s="50">
        <v>2049</v>
      </c>
      <c r="N45" s="50">
        <v>590</v>
      </c>
      <c r="O45" s="50">
        <v>19025</v>
      </c>
      <c r="P45" s="50">
        <v>951</v>
      </c>
      <c r="Q45" s="50">
        <v>590</v>
      </c>
      <c r="R45" s="50">
        <v>1096</v>
      </c>
      <c r="S45" s="50">
        <v>2273</v>
      </c>
      <c r="T45" s="50">
        <v>3942</v>
      </c>
      <c r="U45" s="50">
        <v>2825</v>
      </c>
      <c r="V45" s="50">
        <v>450</v>
      </c>
      <c r="W45" s="50">
        <v>3065</v>
      </c>
      <c r="X45" s="50">
        <v>537</v>
      </c>
      <c r="Y45" s="50">
        <v>967</v>
      </c>
      <c r="Z45" s="50">
        <v>1169</v>
      </c>
      <c r="AA45" s="50"/>
      <c r="AB45" s="50"/>
      <c r="AC45" s="50"/>
      <c r="AD45" s="50">
        <v>697</v>
      </c>
      <c r="AE45" s="50">
        <v>2320</v>
      </c>
      <c r="AF45" s="50">
        <v>3375</v>
      </c>
      <c r="AG45" s="50">
        <v>510</v>
      </c>
      <c r="AH45" s="50">
        <v>719</v>
      </c>
      <c r="AI45" s="50">
        <v>889</v>
      </c>
      <c r="AJ45" s="50">
        <v>7048</v>
      </c>
      <c r="AK45" s="87"/>
      <c r="AL45" s="56">
        <f t="shared" si="13"/>
        <v>1278442</v>
      </c>
      <c r="AM45" s="64">
        <v>6646</v>
      </c>
      <c r="AN45" s="50">
        <v>1019</v>
      </c>
      <c r="AO45" s="50">
        <v>1061</v>
      </c>
      <c r="AP45" s="50">
        <v>11636</v>
      </c>
      <c r="AQ45" s="50">
        <v>7543</v>
      </c>
      <c r="AR45" s="53">
        <v>19882</v>
      </c>
      <c r="AS45" s="50">
        <v>290</v>
      </c>
      <c r="AT45" s="50">
        <v>32992</v>
      </c>
      <c r="AU45" s="155">
        <v>23</v>
      </c>
      <c r="AV45" s="155"/>
      <c r="AW45" s="56">
        <f t="shared" si="14"/>
        <v>81092</v>
      </c>
      <c r="AX45" s="64">
        <v>349</v>
      </c>
      <c r="AY45" s="49"/>
      <c r="AZ45" s="50">
        <v>55965</v>
      </c>
      <c r="BA45" s="50">
        <v>59904</v>
      </c>
      <c r="BB45" s="50">
        <v>43684</v>
      </c>
      <c r="BC45" s="50">
        <v>80432</v>
      </c>
      <c r="BD45" s="53">
        <v>463402</v>
      </c>
      <c r="BE45" s="50">
        <v>12177</v>
      </c>
      <c r="BF45" s="50">
        <v>27759</v>
      </c>
      <c r="BG45" s="50">
        <v>607</v>
      </c>
      <c r="BH45" s="50">
        <v>6642</v>
      </c>
      <c r="BI45" s="50">
        <v>606</v>
      </c>
      <c r="BJ45" s="50">
        <v>980</v>
      </c>
      <c r="BK45" s="50">
        <v>2508</v>
      </c>
      <c r="BL45" s="50">
        <v>2495</v>
      </c>
      <c r="BM45" s="50">
        <v>1435</v>
      </c>
      <c r="BN45" s="50">
        <v>440</v>
      </c>
      <c r="BO45" s="50">
        <v>2551</v>
      </c>
      <c r="BP45" s="50">
        <v>288</v>
      </c>
      <c r="BQ45" s="50">
        <v>463</v>
      </c>
      <c r="BR45" s="50"/>
      <c r="BS45" s="50"/>
      <c r="BT45" s="50"/>
      <c r="BU45" s="50">
        <v>291</v>
      </c>
      <c r="BV45" s="50">
        <v>1329</v>
      </c>
      <c r="BW45" s="50"/>
      <c r="BX45" s="87">
        <v>3627</v>
      </c>
      <c r="BY45" s="56">
        <f t="shared" si="15"/>
        <v>767934</v>
      </c>
      <c r="BZ45" s="64">
        <v>1355</v>
      </c>
      <c r="CA45" s="50">
        <v>48718</v>
      </c>
      <c r="CB45" s="50">
        <v>45436</v>
      </c>
      <c r="CC45" s="50">
        <v>413628</v>
      </c>
      <c r="CD45" s="50">
        <v>60931</v>
      </c>
      <c r="CE45" s="53">
        <v>463261</v>
      </c>
      <c r="CF45" s="50">
        <v>18130</v>
      </c>
      <c r="CG45" s="50">
        <v>43964</v>
      </c>
      <c r="CH45" s="155">
        <v>1819</v>
      </c>
      <c r="CI45" s="56">
        <f t="shared" si="16"/>
        <v>1097242</v>
      </c>
      <c r="CJ45" s="56">
        <f t="shared" si="12"/>
        <v>3224710</v>
      </c>
      <c r="CK45" s="65"/>
    </row>
    <row r="46" spans="1:89" ht="12.5" x14ac:dyDescent="0.25">
      <c r="A46" s="3"/>
      <c r="B46" s="163">
        <v>43831</v>
      </c>
      <c r="C46" s="176">
        <v>973</v>
      </c>
      <c r="D46" s="177">
        <v>711128</v>
      </c>
      <c r="E46" s="177">
        <v>39713</v>
      </c>
      <c r="F46" s="177">
        <v>6061</v>
      </c>
      <c r="G46" s="177">
        <v>53844</v>
      </c>
      <c r="H46" s="177">
        <v>221913</v>
      </c>
      <c r="I46" s="177">
        <v>12867</v>
      </c>
      <c r="J46" s="178">
        <v>149762</v>
      </c>
      <c r="K46" s="177">
        <v>613</v>
      </c>
      <c r="L46" s="177">
        <v>50146</v>
      </c>
      <c r="M46" s="177">
        <v>2132</v>
      </c>
      <c r="N46" s="177">
        <v>596</v>
      </c>
      <c r="O46" s="177">
        <v>18960</v>
      </c>
      <c r="P46" s="177">
        <v>1039</v>
      </c>
      <c r="Q46" s="177">
        <v>592</v>
      </c>
      <c r="R46" s="177">
        <v>1090</v>
      </c>
      <c r="S46" s="177">
        <v>2280</v>
      </c>
      <c r="T46" s="177">
        <v>3880</v>
      </c>
      <c r="U46" s="177">
        <v>2733</v>
      </c>
      <c r="V46" s="177">
        <v>454</v>
      </c>
      <c r="W46" s="177">
        <v>3067</v>
      </c>
      <c r="X46" s="177">
        <v>504</v>
      </c>
      <c r="Y46" s="177">
        <v>965</v>
      </c>
      <c r="Z46" s="177">
        <v>1167</v>
      </c>
      <c r="AA46" s="177"/>
      <c r="AB46" s="177"/>
      <c r="AC46" s="177"/>
      <c r="AD46" s="177">
        <v>699</v>
      </c>
      <c r="AE46" s="177">
        <v>2412</v>
      </c>
      <c r="AF46" s="177">
        <v>3387</v>
      </c>
      <c r="AG46" s="177">
        <v>515</v>
      </c>
      <c r="AH46" s="177">
        <v>714</v>
      </c>
      <c r="AI46" s="177">
        <v>890</v>
      </c>
      <c r="AJ46" s="267">
        <v>3421</v>
      </c>
      <c r="AK46" s="269"/>
      <c r="AL46" s="181">
        <f t="shared" si="13"/>
        <v>1298517</v>
      </c>
      <c r="AM46" s="176">
        <v>6184</v>
      </c>
      <c r="AN46" s="177">
        <v>994</v>
      </c>
      <c r="AO46" s="177">
        <v>1066</v>
      </c>
      <c r="AP46" s="177">
        <v>11413</v>
      </c>
      <c r="AQ46" s="177">
        <v>7382</v>
      </c>
      <c r="AR46" s="178">
        <v>19719</v>
      </c>
      <c r="AS46" s="177">
        <v>283</v>
      </c>
      <c r="AT46" s="177">
        <v>30461</v>
      </c>
      <c r="AU46" s="180">
        <v>24</v>
      </c>
      <c r="AV46" s="270"/>
      <c r="AW46" s="181">
        <f t="shared" si="14"/>
        <v>77526</v>
      </c>
      <c r="AX46" s="176">
        <v>319</v>
      </c>
      <c r="AY46" s="290"/>
      <c r="AZ46" s="177">
        <v>56201</v>
      </c>
      <c r="BA46" s="177">
        <v>60543</v>
      </c>
      <c r="BB46" s="177">
        <v>40307</v>
      </c>
      <c r="BC46" s="177">
        <v>80300</v>
      </c>
      <c r="BD46" s="178">
        <v>463967</v>
      </c>
      <c r="BE46" s="177">
        <v>12131</v>
      </c>
      <c r="BF46" s="177">
        <v>32333</v>
      </c>
      <c r="BG46" s="177">
        <v>664</v>
      </c>
      <c r="BH46" s="177">
        <v>6510</v>
      </c>
      <c r="BI46" s="177">
        <v>577</v>
      </c>
      <c r="BJ46" s="177">
        <v>1058</v>
      </c>
      <c r="BK46" s="177">
        <v>2412</v>
      </c>
      <c r="BL46" s="177">
        <v>2443</v>
      </c>
      <c r="BM46" s="177">
        <v>1297</v>
      </c>
      <c r="BN46" s="177">
        <v>405</v>
      </c>
      <c r="BO46" s="177">
        <v>2571</v>
      </c>
      <c r="BP46" s="177">
        <v>280</v>
      </c>
      <c r="BQ46" s="177">
        <v>465</v>
      </c>
      <c r="BR46" s="177"/>
      <c r="BS46" s="177"/>
      <c r="BT46" s="177"/>
      <c r="BU46" s="177">
        <v>285</v>
      </c>
      <c r="BV46" s="177">
        <v>1341</v>
      </c>
      <c r="BW46" s="177"/>
      <c r="BX46" s="179">
        <v>3627</v>
      </c>
      <c r="BY46" s="181">
        <f t="shared" si="15"/>
        <v>770036</v>
      </c>
      <c r="BZ46" s="176">
        <v>1149</v>
      </c>
      <c r="CA46" s="177">
        <v>52674</v>
      </c>
      <c r="CB46" s="177">
        <v>45188</v>
      </c>
      <c r="CC46" s="177">
        <v>406898</v>
      </c>
      <c r="CD46" s="177">
        <v>58671</v>
      </c>
      <c r="CE46" s="178">
        <v>460015</v>
      </c>
      <c r="CF46" s="177">
        <v>18059</v>
      </c>
      <c r="CG46" s="177">
        <v>46468</v>
      </c>
      <c r="CH46" s="180">
        <v>1792</v>
      </c>
      <c r="CI46" s="181">
        <f t="shared" si="16"/>
        <v>1090914</v>
      </c>
      <c r="CJ46" s="181">
        <f t="shared" si="12"/>
        <v>3236993</v>
      </c>
      <c r="CK46" s="65"/>
    </row>
    <row r="47" spans="1:89" ht="12.5" x14ac:dyDescent="0.25">
      <c r="A47" s="3"/>
      <c r="B47" s="25">
        <v>43862</v>
      </c>
      <c r="C47" s="63">
        <v>973</v>
      </c>
      <c r="D47" s="8">
        <v>720632</v>
      </c>
      <c r="E47" s="8">
        <v>40331</v>
      </c>
      <c r="F47" s="8">
        <v>6172</v>
      </c>
      <c r="G47" s="8">
        <v>53472</v>
      </c>
      <c r="H47" s="8">
        <v>221986</v>
      </c>
      <c r="I47" s="8">
        <v>13442</v>
      </c>
      <c r="J47" s="52">
        <v>149448</v>
      </c>
      <c r="K47" s="8">
        <v>613</v>
      </c>
      <c r="L47" s="8">
        <v>50220</v>
      </c>
      <c r="M47" s="8">
        <v>2210</v>
      </c>
      <c r="N47" s="8">
        <v>603</v>
      </c>
      <c r="O47" s="8">
        <v>18788</v>
      </c>
      <c r="P47" s="8">
        <v>1047</v>
      </c>
      <c r="Q47" s="8">
        <v>595</v>
      </c>
      <c r="R47" s="8">
        <v>1090</v>
      </c>
      <c r="S47" s="8">
        <v>2032</v>
      </c>
      <c r="T47" s="8">
        <v>3842</v>
      </c>
      <c r="U47" s="8">
        <v>2680</v>
      </c>
      <c r="V47" s="8">
        <v>450</v>
      </c>
      <c r="W47" s="8">
        <v>3055</v>
      </c>
      <c r="X47" s="8">
        <v>503</v>
      </c>
      <c r="Y47" s="8">
        <v>956</v>
      </c>
      <c r="Z47" s="8">
        <v>1168</v>
      </c>
      <c r="AA47" s="8"/>
      <c r="AB47" s="8"/>
      <c r="AC47" s="8"/>
      <c r="AD47" s="8">
        <v>690</v>
      </c>
      <c r="AE47" s="8">
        <v>2524</v>
      </c>
      <c r="AF47" s="8">
        <v>3356</v>
      </c>
      <c r="AG47" s="8">
        <v>522</v>
      </c>
      <c r="AH47" s="8">
        <v>718</v>
      </c>
      <c r="AI47" s="8">
        <v>895</v>
      </c>
      <c r="AJ47" s="8">
        <v>3747</v>
      </c>
      <c r="AK47" s="86"/>
      <c r="AL47" s="55">
        <f t="shared" si="13"/>
        <v>1308760</v>
      </c>
      <c r="AM47" s="63">
        <v>6184</v>
      </c>
      <c r="AN47" s="8">
        <v>988</v>
      </c>
      <c r="AO47" s="8">
        <v>1066</v>
      </c>
      <c r="AP47" s="8">
        <v>11237</v>
      </c>
      <c r="AQ47" s="8">
        <v>7408</v>
      </c>
      <c r="AR47" s="52">
        <v>19661</v>
      </c>
      <c r="AS47" s="8">
        <v>294</v>
      </c>
      <c r="AT47" s="8">
        <v>29822</v>
      </c>
      <c r="AU47" s="154">
        <v>22</v>
      </c>
      <c r="AV47" s="154"/>
      <c r="AW47" s="55">
        <f t="shared" si="14"/>
        <v>76682</v>
      </c>
      <c r="AX47" s="63">
        <v>319</v>
      </c>
      <c r="AY47" s="46"/>
      <c r="AZ47" s="8">
        <v>56585</v>
      </c>
      <c r="BA47" s="8">
        <v>61140</v>
      </c>
      <c r="BB47" s="8">
        <v>37374</v>
      </c>
      <c r="BC47" s="8">
        <v>82415</v>
      </c>
      <c r="BD47" s="52">
        <v>467820</v>
      </c>
      <c r="BE47" s="8">
        <v>12303</v>
      </c>
      <c r="BF47" s="8">
        <v>33729</v>
      </c>
      <c r="BG47" s="8">
        <v>731</v>
      </c>
      <c r="BH47" s="8">
        <v>6541</v>
      </c>
      <c r="BI47" s="8">
        <v>547</v>
      </c>
      <c r="BJ47" s="8">
        <v>1071</v>
      </c>
      <c r="BK47" s="8">
        <v>2399</v>
      </c>
      <c r="BL47" s="8">
        <v>2426</v>
      </c>
      <c r="BM47" s="8">
        <v>1273</v>
      </c>
      <c r="BN47" s="8">
        <v>371</v>
      </c>
      <c r="BO47" s="8">
        <v>2501</v>
      </c>
      <c r="BP47" s="8">
        <v>276</v>
      </c>
      <c r="BQ47" s="8">
        <v>453</v>
      </c>
      <c r="BR47" s="8"/>
      <c r="BS47" s="8"/>
      <c r="BT47" s="8"/>
      <c r="BU47" s="8">
        <v>289</v>
      </c>
      <c r="BV47" s="8">
        <v>660</v>
      </c>
      <c r="BW47" s="8"/>
      <c r="BX47" s="86">
        <v>3221</v>
      </c>
      <c r="BY47" s="55">
        <f t="shared" si="15"/>
        <v>774444</v>
      </c>
      <c r="BZ47" s="63">
        <v>1149</v>
      </c>
      <c r="CA47" s="8">
        <v>56203</v>
      </c>
      <c r="CB47" s="8">
        <v>44972</v>
      </c>
      <c r="CC47" s="8">
        <v>401457</v>
      </c>
      <c r="CD47" s="8">
        <v>58997</v>
      </c>
      <c r="CE47" s="52">
        <v>458941</v>
      </c>
      <c r="CF47" s="8">
        <v>17937</v>
      </c>
      <c r="CG47" s="8">
        <v>45572</v>
      </c>
      <c r="CH47" s="154">
        <v>1779</v>
      </c>
      <c r="CI47" s="55">
        <f t="shared" si="16"/>
        <v>1087007</v>
      </c>
      <c r="CJ47" s="55">
        <f t="shared" si="12"/>
        <v>3246893</v>
      </c>
      <c r="CK47" s="65"/>
    </row>
    <row r="48" spans="1:89" ht="12.5" x14ac:dyDescent="0.25">
      <c r="A48" s="3"/>
      <c r="B48" s="25">
        <v>43891</v>
      </c>
      <c r="C48" s="63">
        <v>1020</v>
      </c>
      <c r="D48" s="8">
        <v>697443</v>
      </c>
      <c r="E48" s="8">
        <v>40094</v>
      </c>
      <c r="F48" s="8">
        <v>5993</v>
      </c>
      <c r="G48" s="8">
        <v>52926</v>
      </c>
      <c r="H48" s="8">
        <v>216075</v>
      </c>
      <c r="I48" s="8">
        <v>11464</v>
      </c>
      <c r="J48" s="52">
        <v>147955</v>
      </c>
      <c r="K48" s="8">
        <v>652</v>
      </c>
      <c r="L48" s="8">
        <v>49955</v>
      </c>
      <c r="M48" s="8">
        <v>2178</v>
      </c>
      <c r="N48" s="8">
        <v>601</v>
      </c>
      <c r="O48" s="8">
        <v>18851</v>
      </c>
      <c r="P48" s="8">
        <v>1014</v>
      </c>
      <c r="Q48" s="8">
        <v>478</v>
      </c>
      <c r="R48" s="8">
        <v>1037</v>
      </c>
      <c r="S48" s="8">
        <v>1956</v>
      </c>
      <c r="T48" s="8">
        <v>3812</v>
      </c>
      <c r="U48" s="8">
        <v>2550</v>
      </c>
      <c r="V48" s="8">
        <v>447</v>
      </c>
      <c r="W48" s="8">
        <v>3049</v>
      </c>
      <c r="X48" s="8">
        <v>475</v>
      </c>
      <c r="Y48" s="8">
        <v>956</v>
      </c>
      <c r="Z48" s="8">
        <v>1120</v>
      </c>
      <c r="AA48" s="8"/>
      <c r="AB48" s="8"/>
      <c r="AC48" s="8"/>
      <c r="AD48" s="8">
        <v>632</v>
      </c>
      <c r="AE48" s="8">
        <v>2269</v>
      </c>
      <c r="AF48" s="8">
        <v>3341</v>
      </c>
      <c r="AG48" s="8">
        <v>496</v>
      </c>
      <c r="AH48" s="8">
        <v>722</v>
      </c>
      <c r="AI48" s="8">
        <v>906</v>
      </c>
      <c r="AJ48" s="8">
        <v>3374</v>
      </c>
      <c r="AK48" s="86"/>
      <c r="AL48" s="55">
        <f t="shared" si="13"/>
        <v>1273841</v>
      </c>
      <c r="AM48" s="63">
        <v>6894</v>
      </c>
      <c r="AN48" s="8">
        <v>976</v>
      </c>
      <c r="AO48" s="8">
        <v>1063</v>
      </c>
      <c r="AP48" s="8">
        <v>11079</v>
      </c>
      <c r="AQ48" s="8">
        <v>12584</v>
      </c>
      <c r="AR48" s="52">
        <v>19289</v>
      </c>
      <c r="AS48" s="8">
        <v>288</v>
      </c>
      <c r="AT48" s="8">
        <v>29295</v>
      </c>
      <c r="AU48" s="154">
        <v>24</v>
      </c>
      <c r="AV48" s="154"/>
      <c r="AW48" s="55">
        <f t="shared" si="14"/>
        <v>81492</v>
      </c>
      <c r="AX48" s="63">
        <v>306</v>
      </c>
      <c r="AY48" s="46"/>
      <c r="AZ48" s="8">
        <v>55993</v>
      </c>
      <c r="BA48" s="8">
        <v>60536</v>
      </c>
      <c r="BB48" s="8">
        <v>35518</v>
      </c>
      <c r="BC48" s="8">
        <v>82842</v>
      </c>
      <c r="BD48" s="52">
        <v>472494</v>
      </c>
      <c r="BE48" s="8">
        <v>12452</v>
      </c>
      <c r="BF48" s="8">
        <v>35044</v>
      </c>
      <c r="BG48" s="8">
        <v>719</v>
      </c>
      <c r="BH48" s="8">
        <v>6338</v>
      </c>
      <c r="BI48" s="8">
        <v>582</v>
      </c>
      <c r="BJ48" s="8">
        <v>1060</v>
      </c>
      <c r="BK48" s="8">
        <v>2208</v>
      </c>
      <c r="BL48" s="8">
        <v>2405</v>
      </c>
      <c r="BM48" s="8">
        <v>1285</v>
      </c>
      <c r="BN48" s="8">
        <v>343</v>
      </c>
      <c r="BO48" s="8">
        <v>2493</v>
      </c>
      <c r="BP48" s="8">
        <v>274</v>
      </c>
      <c r="BQ48" s="8">
        <v>444</v>
      </c>
      <c r="BR48" s="8"/>
      <c r="BS48" s="8"/>
      <c r="BT48" s="8"/>
      <c r="BU48" s="8">
        <v>309</v>
      </c>
      <c r="BV48" s="8">
        <v>652</v>
      </c>
      <c r="BW48" s="8"/>
      <c r="BX48" s="86">
        <v>3662</v>
      </c>
      <c r="BY48" s="55">
        <f t="shared" si="15"/>
        <v>777959</v>
      </c>
      <c r="BZ48" s="63">
        <v>1164</v>
      </c>
      <c r="CA48" s="8">
        <v>59156</v>
      </c>
      <c r="CB48" s="8">
        <v>43892</v>
      </c>
      <c r="CC48" s="8">
        <v>397165</v>
      </c>
      <c r="CD48" s="8">
        <v>58100</v>
      </c>
      <c r="CE48" s="52">
        <v>456357</v>
      </c>
      <c r="CF48" s="8">
        <v>17781</v>
      </c>
      <c r="CG48" s="8">
        <v>45238</v>
      </c>
      <c r="CH48" s="154">
        <v>1683</v>
      </c>
      <c r="CI48" s="55">
        <f t="shared" si="16"/>
        <v>1080536</v>
      </c>
      <c r="CJ48" s="55">
        <f t="shared" si="12"/>
        <v>3213828</v>
      </c>
      <c r="CK48" s="65"/>
    </row>
    <row r="49" spans="1:89" ht="12.5" x14ac:dyDescent="0.25">
      <c r="A49" s="3"/>
      <c r="B49" s="25">
        <v>43922</v>
      </c>
      <c r="C49" s="63">
        <v>979</v>
      </c>
      <c r="D49" s="8">
        <v>697941</v>
      </c>
      <c r="E49" s="8">
        <v>39522</v>
      </c>
      <c r="F49" s="8">
        <v>5742</v>
      </c>
      <c r="G49" s="8">
        <v>53028</v>
      </c>
      <c r="H49" s="8">
        <v>218490</v>
      </c>
      <c r="I49" s="8">
        <v>11812</v>
      </c>
      <c r="J49" s="52">
        <v>144303</v>
      </c>
      <c r="K49" s="8">
        <v>591</v>
      </c>
      <c r="L49" s="8">
        <v>49192</v>
      </c>
      <c r="M49" s="8">
        <v>2136</v>
      </c>
      <c r="N49" s="8">
        <v>564</v>
      </c>
      <c r="O49" s="8">
        <v>18744</v>
      </c>
      <c r="P49" s="8">
        <v>957</v>
      </c>
      <c r="Q49" s="8">
        <v>475</v>
      </c>
      <c r="R49" s="8">
        <v>1019</v>
      </c>
      <c r="S49" s="8">
        <v>1907</v>
      </c>
      <c r="T49" s="8">
        <v>3794</v>
      </c>
      <c r="U49" s="8">
        <v>2355</v>
      </c>
      <c r="V49" s="8">
        <v>444</v>
      </c>
      <c r="W49" s="8">
        <v>3059</v>
      </c>
      <c r="X49" s="8">
        <v>454</v>
      </c>
      <c r="Y49" s="8">
        <v>948</v>
      </c>
      <c r="Z49" s="8">
        <v>1118</v>
      </c>
      <c r="AA49" s="8"/>
      <c r="AB49" s="8"/>
      <c r="AC49" s="8"/>
      <c r="AD49" s="8">
        <v>615</v>
      </c>
      <c r="AE49" s="8">
        <v>1945</v>
      </c>
      <c r="AF49" s="8">
        <v>3316</v>
      </c>
      <c r="AG49" s="8">
        <v>472</v>
      </c>
      <c r="AH49" s="8">
        <v>712</v>
      </c>
      <c r="AI49" s="8">
        <v>920</v>
      </c>
      <c r="AJ49" s="8">
        <v>3298</v>
      </c>
      <c r="AK49" s="86"/>
      <c r="AL49" s="55">
        <f t="shared" ref="AL49:AL54" si="17">SUM(C49:AJ49)</f>
        <v>1270852</v>
      </c>
      <c r="AM49" s="63">
        <v>7322</v>
      </c>
      <c r="AN49" s="8">
        <v>958</v>
      </c>
      <c r="AO49" s="8">
        <v>1030</v>
      </c>
      <c r="AP49" s="8">
        <v>10831</v>
      </c>
      <c r="AQ49" s="8">
        <v>6934</v>
      </c>
      <c r="AR49" s="52">
        <v>18933</v>
      </c>
      <c r="AS49" s="8">
        <v>281</v>
      </c>
      <c r="AT49" s="8">
        <v>28597</v>
      </c>
      <c r="AU49" s="154">
        <v>23</v>
      </c>
      <c r="AV49" s="154"/>
      <c r="AW49" s="55">
        <f t="shared" ref="AW49:AW60" si="18">SUM(AM49:AU49)</f>
        <v>74909</v>
      </c>
      <c r="AX49" s="63">
        <v>284</v>
      </c>
      <c r="AY49" s="46"/>
      <c r="AZ49" s="8">
        <v>56220</v>
      </c>
      <c r="BA49" s="8">
        <v>63169</v>
      </c>
      <c r="BB49" s="8">
        <v>34107</v>
      </c>
      <c r="BC49" s="8">
        <v>81772</v>
      </c>
      <c r="BD49" s="52">
        <v>479931</v>
      </c>
      <c r="BE49" s="8">
        <v>12861</v>
      </c>
      <c r="BF49" s="8">
        <v>35611</v>
      </c>
      <c r="BG49" s="8">
        <v>689</v>
      </c>
      <c r="BH49" s="8">
        <v>6699</v>
      </c>
      <c r="BI49" s="8">
        <v>651</v>
      </c>
      <c r="BJ49" s="8">
        <v>944</v>
      </c>
      <c r="BK49" s="8">
        <v>2187</v>
      </c>
      <c r="BL49" s="8">
        <v>2368</v>
      </c>
      <c r="BM49" s="8">
        <v>1274</v>
      </c>
      <c r="BN49" s="8">
        <v>299</v>
      </c>
      <c r="BO49" s="8">
        <v>2469</v>
      </c>
      <c r="BP49" s="8">
        <v>274</v>
      </c>
      <c r="BQ49" s="8">
        <v>438</v>
      </c>
      <c r="BR49" s="8"/>
      <c r="BS49" s="8"/>
      <c r="BT49" s="8"/>
      <c r="BU49" s="8">
        <v>315</v>
      </c>
      <c r="BV49" s="8">
        <v>642</v>
      </c>
      <c r="BW49" s="8"/>
      <c r="BX49" s="86">
        <v>3882</v>
      </c>
      <c r="BY49" s="55">
        <f t="shared" ref="BY49:BY60" si="19">SUM(AX49:BX49)</f>
        <v>787086</v>
      </c>
      <c r="BZ49" s="63">
        <v>1123</v>
      </c>
      <c r="CA49" s="8">
        <v>62772</v>
      </c>
      <c r="CB49" s="8">
        <v>44356</v>
      </c>
      <c r="CC49" s="8">
        <v>390768</v>
      </c>
      <c r="CD49" s="8">
        <v>55956</v>
      </c>
      <c r="CE49" s="52">
        <v>454694</v>
      </c>
      <c r="CF49" s="8">
        <v>17790</v>
      </c>
      <c r="CG49" s="8">
        <v>43820</v>
      </c>
      <c r="CH49" s="154">
        <v>1764</v>
      </c>
      <c r="CI49" s="55">
        <f t="shared" ref="CI49:CI60" si="20">SUM(BZ49:CH49)</f>
        <v>1073043</v>
      </c>
      <c r="CJ49" s="55">
        <f t="shared" ref="CJ49:CJ60" si="21">+AL49+AW49+BY49+CI49</f>
        <v>3205890</v>
      </c>
      <c r="CK49" s="65"/>
    </row>
    <row r="50" spans="1:89" ht="12.5" x14ac:dyDescent="0.25">
      <c r="A50" s="3"/>
      <c r="B50" s="25">
        <v>43952</v>
      </c>
      <c r="C50" s="63">
        <v>998</v>
      </c>
      <c r="D50" s="8">
        <v>702000</v>
      </c>
      <c r="E50" s="8">
        <v>39634</v>
      </c>
      <c r="F50" s="8">
        <v>6138</v>
      </c>
      <c r="G50" s="8">
        <v>53095</v>
      </c>
      <c r="H50" s="8">
        <v>211933</v>
      </c>
      <c r="I50" s="8">
        <v>11777</v>
      </c>
      <c r="J50" s="52">
        <v>141768</v>
      </c>
      <c r="K50" s="8">
        <v>596</v>
      </c>
      <c r="L50" s="8">
        <v>48672</v>
      </c>
      <c r="M50" s="8">
        <v>2113</v>
      </c>
      <c r="N50" s="8">
        <v>610</v>
      </c>
      <c r="O50" s="8">
        <v>18544</v>
      </c>
      <c r="P50" s="8">
        <v>982</v>
      </c>
      <c r="Q50" s="8">
        <v>480</v>
      </c>
      <c r="R50" s="8">
        <v>971</v>
      </c>
      <c r="S50" s="8">
        <v>1905</v>
      </c>
      <c r="T50" s="8">
        <v>3801</v>
      </c>
      <c r="U50" s="8">
        <v>2315</v>
      </c>
      <c r="V50" s="8">
        <v>448</v>
      </c>
      <c r="W50" s="8">
        <v>3043</v>
      </c>
      <c r="X50" s="8">
        <v>440</v>
      </c>
      <c r="Y50" s="8">
        <v>944</v>
      </c>
      <c r="Z50" s="8">
        <v>1118</v>
      </c>
      <c r="AA50" s="8"/>
      <c r="AB50" s="8"/>
      <c r="AC50" s="8"/>
      <c r="AD50" s="8">
        <v>599</v>
      </c>
      <c r="AE50" s="8">
        <v>1755</v>
      </c>
      <c r="AF50" s="8">
        <v>3288</v>
      </c>
      <c r="AG50" s="8">
        <v>479</v>
      </c>
      <c r="AH50" s="8">
        <v>708</v>
      </c>
      <c r="AI50" s="8">
        <v>870</v>
      </c>
      <c r="AJ50" s="8">
        <v>3304</v>
      </c>
      <c r="AK50" s="86"/>
      <c r="AL50" s="55">
        <f t="shared" si="17"/>
        <v>1265328</v>
      </c>
      <c r="AM50" s="63">
        <v>7663</v>
      </c>
      <c r="AN50" s="8">
        <v>960</v>
      </c>
      <c r="AO50" s="8">
        <v>1015</v>
      </c>
      <c r="AP50" s="8">
        <v>10703</v>
      </c>
      <c r="AQ50" s="8">
        <v>10218</v>
      </c>
      <c r="AR50" s="52">
        <v>18609</v>
      </c>
      <c r="AS50" s="8">
        <v>282</v>
      </c>
      <c r="AT50" s="8">
        <v>28102</v>
      </c>
      <c r="AU50" s="154">
        <v>22</v>
      </c>
      <c r="AV50" s="154"/>
      <c r="AW50" s="55">
        <f t="shared" si="18"/>
        <v>77574</v>
      </c>
      <c r="AX50" s="63">
        <v>263</v>
      </c>
      <c r="AY50" s="46"/>
      <c r="AZ50" s="8">
        <v>57227</v>
      </c>
      <c r="BA50" s="8">
        <v>62891</v>
      </c>
      <c r="BB50" s="8">
        <v>32932</v>
      </c>
      <c r="BC50" s="8">
        <v>81932</v>
      </c>
      <c r="BD50" s="52">
        <v>485010</v>
      </c>
      <c r="BE50" s="8">
        <v>12886</v>
      </c>
      <c r="BF50" s="8">
        <v>36536</v>
      </c>
      <c r="BG50" s="8">
        <v>687</v>
      </c>
      <c r="BH50" s="8">
        <v>6661</v>
      </c>
      <c r="BI50" s="8">
        <v>682</v>
      </c>
      <c r="BJ50" s="8">
        <v>984</v>
      </c>
      <c r="BK50" s="8">
        <v>2152</v>
      </c>
      <c r="BL50" s="8">
        <v>2364</v>
      </c>
      <c r="BM50" s="8">
        <v>1277</v>
      </c>
      <c r="BN50" s="8">
        <v>291</v>
      </c>
      <c r="BO50" s="8">
        <v>2468</v>
      </c>
      <c r="BP50" s="8">
        <v>272</v>
      </c>
      <c r="BQ50" s="8">
        <v>423</v>
      </c>
      <c r="BR50" s="8"/>
      <c r="BS50" s="8"/>
      <c r="BT50" s="8"/>
      <c r="BU50" s="8">
        <v>325</v>
      </c>
      <c r="BV50" s="8">
        <v>652</v>
      </c>
      <c r="BW50" s="8"/>
      <c r="BX50" s="86">
        <v>3894</v>
      </c>
      <c r="BY50" s="55">
        <f t="shared" si="19"/>
        <v>792809</v>
      </c>
      <c r="BZ50" s="63">
        <v>1060</v>
      </c>
      <c r="CA50" s="8">
        <v>66629</v>
      </c>
      <c r="CB50" s="8">
        <v>44214</v>
      </c>
      <c r="CC50" s="8">
        <v>384135</v>
      </c>
      <c r="CD50" s="8">
        <v>54283</v>
      </c>
      <c r="CE50" s="52">
        <v>452701</v>
      </c>
      <c r="CF50" s="8">
        <v>17948</v>
      </c>
      <c r="CG50" s="8">
        <v>43093</v>
      </c>
      <c r="CH50" s="154">
        <v>1756</v>
      </c>
      <c r="CI50" s="55">
        <f t="shared" si="20"/>
        <v>1065819</v>
      </c>
      <c r="CJ50" s="55">
        <f t="shared" si="21"/>
        <v>3201530</v>
      </c>
      <c r="CK50" s="65"/>
    </row>
    <row r="51" spans="1:89" ht="12.5" x14ac:dyDescent="0.25">
      <c r="A51" s="3"/>
      <c r="B51" s="25">
        <v>43983</v>
      </c>
      <c r="C51" s="63">
        <v>924</v>
      </c>
      <c r="D51" s="8">
        <v>702971</v>
      </c>
      <c r="E51" s="8">
        <v>40188</v>
      </c>
      <c r="F51" s="8">
        <v>5668</v>
      </c>
      <c r="G51" s="8">
        <v>52902</v>
      </c>
      <c r="H51" s="8">
        <v>210331</v>
      </c>
      <c r="I51" s="8">
        <v>11759</v>
      </c>
      <c r="J51" s="52">
        <v>141716</v>
      </c>
      <c r="K51" s="8">
        <v>546</v>
      </c>
      <c r="L51" s="8">
        <v>48554</v>
      </c>
      <c r="M51" s="8">
        <v>2099</v>
      </c>
      <c r="N51" s="8">
        <v>558</v>
      </c>
      <c r="O51" s="8">
        <v>18138</v>
      </c>
      <c r="P51" s="8">
        <v>966</v>
      </c>
      <c r="Q51" s="8">
        <v>478</v>
      </c>
      <c r="R51" s="8">
        <v>920</v>
      </c>
      <c r="S51" s="8">
        <v>1902</v>
      </c>
      <c r="T51" s="8">
        <v>3815</v>
      </c>
      <c r="U51" s="8">
        <v>2256</v>
      </c>
      <c r="V51" s="8">
        <v>447</v>
      </c>
      <c r="W51" s="8">
        <v>3018</v>
      </c>
      <c r="X51" s="8">
        <v>429</v>
      </c>
      <c r="Y51" s="8">
        <v>940</v>
      </c>
      <c r="Z51" s="8">
        <v>1126</v>
      </c>
      <c r="AA51" s="8"/>
      <c r="AB51" s="8"/>
      <c r="AC51" s="8"/>
      <c r="AD51" s="8">
        <v>598</v>
      </c>
      <c r="AE51" s="8">
        <v>1712</v>
      </c>
      <c r="AF51" s="8">
        <v>3137</v>
      </c>
      <c r="AG51" s="8">
        <v>350</v>
      </c>
      <c r="AH51" s="8">
        <v>687</v>
      </c>
      <c r="AI51" s="8">
        <v>859</v>
      </c>
      <c r="AJ51" s="8">
        <v>2876</v>
      </c>
      <c r="AK51" s="86"/>
      <c r="AL51" s="55">
        <f t="shared" si="17"/>
        <v>1262870</v>
      </c>
      <c r="AM51" s="63">
        <v>7786</v>
      </c>
      <c r="AN51" s="8">
        <v>956</v>
      </c>
      <c r="AO51" s="8">
        <v>1008</v>
      </c>
      <c r="AP51" s="8">
        <v>10568</v>
      </c>
      <c r="AQ51" s="8">
        <v>9731</v>
      </c>
      <c r="AR51" s="52">
        <v>18216</v>
      </c>
      <c r="AS51" s="8">
        <v>265</v>
      </c>
      <c r="AT51" s="8">
        <v>27586</v>
      </c>
      <c r="AU51" s="154">
        <v>22</v>
      </c>
      <c r="AV51" s="154"/>
      <c r="AW51" s="55">
        <f t="shared" si="18"/>
        <v>76138</v>
      </c>
      <c r="AX51" s="63">
        <v>247</v>
      </c>
      <c r="AY51" s="46"/>
      <c r="AZ51" s="8">
        <v>58214</v>
      </c>
      <c r="BA51" s="8">
        <v>66423</v>
      </c>
      <c r="BB51" s="8">
        <v>31426</v>
      </c>
      <c r="BC51" s="8">
        <v>82871</v>
      </c>
      <c r="BD51" s="52">
        <v>484529</v>
      </c>
      <c r="BE51" s="8">
        <v>13720</v>
      </c>
      <c r="BF51" s="8">
        <v>39034</v>
      </c>
      <c r="BG51" s="8">
        <v>681</v>
      </c>
      <c r="BH51" s="8">
        <v>6901</v>
      </c>
      <c r="BI51" s="8">
        <v>713</v>
      </c>
      <c r="BJ51" s="8">
        <v>949</v>
      </c>
      <c r="BK51" s="8">
        <v>2097</v>
      </c>
      <c r="BL51" s="8">
        <v>2319</v>
      </c>
      <c r="BM51" s="8">
        <v>1284</v>
      </c>
      <c r="BN51" s="8">
        <v>271</v>
      </c>
      <c r="BO51" s="8">
        <v>2466</v>
      </c>
      <c r="BP51" s="8">
        <v>271</v>
      </c>
      <c r="BQ51" s="8">
        <v>411</v>
      </c>
      <c r="BR51" s="8"/>
      <c r="BS51" s="8"/>
      <c r="BT51" s="8"/>
      <c r="BU51" s="8">
        <v>331</v>
      </c>
      <c r="BV51" s="8">
        <v>591</v>
      </c>
      <c r="BW51" s="8"/>
      <c r="BX51" s="86">
        <v>4105</v>
      </c>
      <c r="BY51" s="55">
        <f t="shared" si="19"/>
        <v>799854</v>
      </c>
      <c r="BZ51" s="63">
        <v>1000</v>
      </c>
      <c r="CA51" s="8">
        <v>71162</v>
      </c>
      <c r="CB51" s="8">
        <v>44425</v>
      </c>
      <c r="CC51" s="8">
        <v>379936</v>
      </c>
      <c r="CD51" s="8">
        <v>52706</v>
      </c>
      <c r="CE51" s="52">
        <v>449236</v>
      </c>
      <c r="CF51" s="8">
        <v>17676</v>
      </c>
      <c r="CG51" s="8">
        <v>41293</v>
      </c>
      <c r="CH51" s="154">
        <v>1771</v>
      </c>
      <c r="CI51" s="55">
        <f t="shared" si="20"/>
        <v>1059205</v>
      </c>
      <c r="CJ51" s="55">
        <f t="shared" si="21"/>
        <v>3198067</v>
      </c>
      <c r="CK51" s="65"/>
    </row>
    <row r="52" spans="1:89" ht="12.5" x14ac:dyDescent="0.25">
      <c r="A52" s="3"/>
      <c r="B52" s="25">
        <v>44013</v>
      </c>
      <c r="C52" s="63">
        <v>911</v>
      </c>
      <c r="D52" s="8">
        <v>705973</v>
      </c>
      <c r="E52" s="8">
        <v>40343</v>
      </c>
      <c r="F52" s="8">
        <v>6205</v>
      </c>
      <c r="G52" s="8">
        <v>52510</v>
      </c>
      <c r="H52" s="8">
        <v>209210</v>
      </c>
      <c r="I52" s="8">
        <v>11945</v>
      </c>
      <c r="J52" s="52">
        <v>141971</v>
      </c>
      <c r="K52" s="8">
        <v>532</v>
      </c>
      <c r="L52" s="8">
        <v>51450</v>
      </c>
      <c r="M52" s="8">
        <v>2088</v>
      </c>
      <c r="N52" s="8">
        <v>589</v>
      </c>
      <c r="O52" s="8">
        <v>18012</v>
      </c>
      <c r="P52" s="8">
        <v>975</v>
      </c>
      <c r="Q52" s="8">
        <v>470</v>
      </c>
      <c r="R52" s="8">
        <v>888</v>
      </c>
      <c r="S52" s="8">
        <v>1904</v>
      </c>
      <c r="T52" s="8">
        <v>3701</v>
      </c>
      <c r="U52" s="8">
        <v>2166</v>
      </c>
      <c r="V52" s="8">
        <v>451</v>
      </c>
      <c r="W52" s="8">
        <v>2993</v>
      </c>
      <c r="X52" s="8">
        <v>420</v>
      </c>
      <c r="Y52" s="8">
        <v>938</v>
      </c>
      <c r="Z52" s="8">
        <v>1126</v>
      </c>
      <c r="AA52" s="8"/>
      <c r="AB52" s="8"/>
      <c r="AC52" s="8"/>
      <c r="AD52" s="8">
        <v>601</v>
      </c>
      <c r="AE52" s="8">
        <v>1670</v>
      </c>
      <c r="AF52" s="8">
        <v>3096</v>
      </c>
      <c r="AG52" s="8">
        <v>345</v>
      </c>
      <c r="AH52" s="8">
        <v>681</v>
      </c>
      <c r="AI52" s="8">
        <v>895</v>
      </c>
      <c r="AJ52" s="8">
        <v>2825</v>
      </c>
      <c r="AK52" s="86"/>
      <c r="AL52" s="55">
        <f t="shared" si="17"/>
        <v>1267884</v>
      </c>
      <c r="AM52" s="63">
        <v>8301</v>
      </c>
      <c r="AN52" s="8">
        <v>940</v>
      </c>
      <c r="AO52" s="8">
        <v>994</v>
      </c>
      <c r="AP52" s="8">
        <v>10399</v>
      </c>
      <c r="AQ52" s="8">
        <v>9658</v>
      </c>
      <c r="AR52" s="52">
        <v>18475</v>
      </c>
      <c r="AS52" s="8">
        <v>254</v>
      </c>
      <c r="AT52" s="8">
        <v>27711</v>
      </c>
      <c r="AU52" s="154">
        <v>21</v>
      </c>
      <c r="AV52" s="154"/>
      <c r="AW52" s="55">
        <f t="shared" si="18"/>
        <v>76753</v>
      </c>
      <c r="AX52" s="63">
        <v>239</v>
      </c>
      <c r="AY52" s="46"/>
      <c r="AZ52" s="8">
        <v>58816</v>
      </c>
      <c r="BA52" s="8">
        <v>66099</v>
      </c>
      <c r="BB52" s="8">
        <v>30061</v>
      </c>
      <c r="BC52" s="8">
        <v>84378</v>
      </c>
      <c r="BD52" s="52">
        <v>480354</v>
      </c>
      <c r="BE52" s="8">
        <v>14151</v>
      </c>
      <c r="BF52" s="8">
        <v>38656</v>
      </c>
      <c r="BG52" s="8">
        <v>667</v>
      </c>
      <c r="BH52" s="8">
        <v>6872</v>
      </c>
      <c r="BI52" s="8">
        <v>718</v>
      </c>
      <c r="BJ52" s="8">
        <v>957</v>
      </c>
      <c r="BK52" s="8">
        <v>2088</v>
      </c>
      <c r="BL52" s="8">
        <v>2293</v>
      </c>
      <c r="BM52" s="8">
        <v>1175</v>
      </c>
      <c r="BN52" s="8">
        <v>245</v>
      </c>
      <c r="BO52" s="8">
        <v>2450</v>
      </c>
      <c r="BP52" s="8">
        <v>276</v>
      </c>
      <c r="BQ52" s="8">
        <v>413</v>
      </c>
      <c r="BR52" s="8"/>
      <c r="BS52" s="8"/>
      <c r="BT52" s="8"/>
      <c r="BU52" s="8">
        <v>335</v>
      </c>
      <c r="BV52" s="8">
        <v>578</v>
      </c>
      <c r="BW52" s="8"/>
      <c r="BX52" s="86">
        <v>4177</v>
      </c>
      <c r="BY52" s="55">
        <f t="shared" si="19"/>
        <v>795998</v>
      </c>
      <c r="BZ52" s="63">
        <v>968</v>
      </c>
      <c r="CA52" s="8">
        <v>75309</v>
      </c>
      <c r="CB52" s="8">
        <v>44221</v>
      </c>
      <c r="CC52" s="8">
        <v>377670</v>
      </c>
      <c r="CD52" s="8">
        <v>51397</v>
      </c>
      <c r="CE52" s="52">
        <v>442466</v>
      </c>
      <c r="CF52" s="8">
        <v>17586</v>
      </c>
      <c r="CG52" s="8">
        <v>39600</v>
      </c>
      <c r="CH52" s="154">
        <v>1769</v>
      </c>
      <c r="CI52" s="55">
        <f t="shared" si="20"/>
        <v>1050986</v>
      </c>
      <c r="CJ52" s="55">
        <f t="shared" si="21"/>
        <v>3191621</v>
      </c>
      <c r="CK52" s="65"/>
    </row>
    <row r="53" spans="1:89" ht="12.5" x14ac:dyDescent="0.25">
      <c r="A53" s="3"/>
      <c r="B53" s="25">
        <v>44044</v>
      </c>
      <c r="C53" s="63">
        <v>883</v>
      </c>
      <c r="D53" s="8">
        <v>727715</v>
      </c>
      <c r="E53" s="8">
        <v>40927</v>
      </c>
      <c r="F53" s="8">
        <v>5714</v>
      </c>
      <c r="G53" s="8">
        <v>51515</v>
      </c>
      <c r="H53" s="8">
        <v>210785</v>
      </c>
      <c r="I53" s="8">
        <v>12396</v>
      </c>
      <c r="J53" s="52">
        <v>141957</v>
      </c>
      <c r="K53" s="8">
        <v>489</v>
      </c>
      <c r="L53" s="8">
        <v>52021</v>
      </c>
      <c r="M53" s="8">
        <v>2096</v>
      </c>
      <c r="N53" s="8">
        <v>582</v>
      </c>
      <c r="O53" s="8">
        <v>18015</v>
      </c>
      <c r="P53" s="8">
        <v>1031</v>
      </c>
      <c r="Q53" s="8">
        <v>485</v>
      </c>
      <c r="R53" s="8">
        <v>873</v>
      </c>
      <c r="S53" s="8">
        <v>2020</v>
      </c>
      <c r="T53" s="8">
        <v>3594</v>
      </c>
      <c r="U53" s="8">
        <v>1994</v>
      </c>
      <c r="V53" s="8">
        <v>450</v>
      </c>
      <c r="W53" s="8">
        <v>2976</v>
      </c>
      <c r="X53" s="8">
        <v>427</v>
      </c>
      <c r="Y53" s="8">
        <v>936</v>
      </c>
      <c r="Z53" s="8">
        <v>1122</v>
      </c>
      <c r="AA53" s="8"/>
      <c r="AB53" s="8"/>
      <c r="AC53" s="8"/>
      <c r="AD53" s="8">
        <v>608</v>
      </c>
      <c r="AE53" s="8">
        <v>1670</v>
      </c>
      <c r="AF53" s="8">
        <v>3020</v>
      </c>
      <c r="AG53" s="8">
        <v>310</v>
      </c>
      <c r="AH53" s="8">
        <v>674</v>
      </c>
      <c r="AI53" s="8">
        <v>883</v>
      </c>
      <c r="AJ53" s="8">
        <v>2679</v>
      </c>
      <c r="AK53" s="86"/>
      <c r="AL53" s="55">
        <f t="shared" si="17"/>
        <v>1290847</v>
      </c>
      <c r="AM53" s="63">
        <v>8683</v>
      </c>
      <c r="AN53" s="8">
        <v>931</v>
      </c>
      <c r="AO53" s="8">
        <v>996</v>
      </c>
      <c r="AP53" s="8">
        <v>10187</v>
      </c>
      <c r="AQ53" s="8">
        <v>9456</v>
      </c>
      <c r="AR53" s="52">
        <v>18513</v>
      </c>
      <c r="AS53" s="8">
        <v>243</v>
      </c>
      <c r="AT53" s="8">
        <v>26778</v>
      </c>
      <c r="AU53" s="154">
        <v>24</v>
      </c>
      <c r="AV53" s="154"/>
      <c r="AW53" s="55">
        <f t="shared" si="18"/>
        <v>75811</v>
      </c>
      <c r="AX53" s="63">
        <v>230</v>
      </c>
      <c r="AY53" s="46"/>
      <c r="AZ53" s="8">
        <v>60410</v>
      </c>
      <c r="BA53" s="8">
        <v>69907</v>
      </c>
      <c r="BB53" s="8">
        <v>29031</v>
      </c>
      <c r="BC53" s="8">
        <v>85319</v>
      </c>
      <c r="BD53" s="52">
        <v>480620</v>
      </c>
      <c r="BE53" s="8">
        <v>14622</v>
      </c>
      <c r="BF53" s="8">
        <v>39075</v>
      </c>
      <c r="BG53" s="8">
        <v>679</v>
      </c>
      <c r="BH53" s="8">
        <v>7117</v>
      </c>
      <c r="BI53" s="8">
        <v>727</v>
      </c>
      <c r="BJ53" s="8">
        <v>1017</v>
      </c>
      <c r="BK53" s="8">
        <v>2105</v>
      </c>
      <c r="BL53" s="8">
        <v>2288</v>
      </c>
      <c r="BM53" s="8">
        <v>1085</v>
      </c>
      <c r="BN53" s="8">
        <v>221</v>
      </c>
      <c r="BO53" s="8">
        <v>2453</v>
      </c>
      <c r="BP53" s="8">
        <v>280</v>
      </c>
      <c r="BQ53" s="8">
        <v>403</v>
      </c>
      <c r="BR53" s="8"/>
      <c r="BS53" s="8"/>
      <c r="BT53" s="8"/>
      <c r="BU53" s="8">
        <v>337</v>
      </c>
      <c r="BV53" s="8">
        <v>563</v>
      </c>
      <c r="BW53" s="8"/>
      <c r="BX53" s="86">
        <v>4423</v>
      </c>
      <c r="BY53" s="55">
        <f t="shared" si="19"/>
        <v>802912</v>
      </c>
      <c r="BZ53" s="63">
        <v>936</v>
      </c>
      <c r="CA53" s="8">
        <v>78861</v>
      </c>
      <c r="CB53" s="8">
        <v>44518</v>
      </c>
      <c r="CC53" s="8">
        <v>380299</v>
      </c>
      <c r="CD53" s="8">
        <v>51231</v>
      </c>
      <c r="CE53" s="52">
        <v>436558</v>
      </c>
      <c r="CF53" s="8">
        <v>17587</v>
      </c>
      <c r="CG53" s="8">
        <v>38960</v>
      </c>
      <c r="CH53" s="154">
        <v>1773</v>
      </c>
      <c r="CI53" s="55">
        <f t="shared" si="20"/>
        <v>1050723</v>
      </c>
      <c r="CJ53" s="55">
        <f t="shared" si="21"/>
        <v>3220293</v>
      </c>
      <c r="CK53" s="65"/>
    </row>
    <row r="54" spans="1:89" ht="12.5" x14ac:dyDescent="0.25">
      <c r="A54" s="3"/>
      <c r="B54" s="25">
        <v>44075</v>
      </c>
      <c r="C54" s="63">
        <v>867</v>
      </c>
      <c r="D54" s="8">
        <v>733499</v>
      </c>
      <c r="E54" s="8">
        <v>40652</v>
      </c>
      <c r="F54" s="8">
        <v>5718</v>
      </c>
      <c r="G54" s="8">
        <v>51372</v>
      </c>
      <c r="H54" s="8">
        <v>213528</v>
      </c>
      <c r="I54" s="8">
        <v>12522</v>
      </c>
      <c r="J54" s="52">
        <v>141231</v>
      </c>
      <c r="K54" s="8">
        <v>622</v>
      </c>
      <c r="L54" s="8">
        <v>57461</v>
      </c>
      <c r="M54" s="8">
        <v>2098</v>
      </c>
      <c r="N54" s="8">
        <v>608</v>
      </c>
      <c r="O54" s="8">
        <v>18127</v>
      </c>
      <c r="P54" s="8">
        <v>1053</v>
      </c>
      <c r="Q54" s="8">
        <v>490</v>
      </c>
      <c r="R54" s="8">
        <v>864</v>
      </c>
      <c r="S54" s="8">
        <v>2048</v>
      </c>
      <c r="T54" s="8">
        <v>3510</v>
      </c>
      <c r="U54" s="8">
        <v>1932</v>
      </c>
      <c r="V54" s="8">
        <v>446</v>
      </c>
      <c r="W54" s="8">
        <v>2965</v>
      </c>
      <c r="X54" s="8">
        <v>423</v>
      </c>
      <c r="Y54" s="8">
        <v>934</v>
      </c>
      <c r="Z54" s="8">
        <v>1123</v>
      </c>
      <c r="AA54" s="8"/>
      <c r="AB54" s="8"/>
      <c r="AC54" s="8"/>
      <c r="AD54" s="8">
        <v>618</v>
      </c>
      <c r="AE54" s="8"/>
      <c r="AF54" s="8">
        <v>2993</v>
      </c>
      <c r="AG54" s="8">
        <v>302</v>
      </c>
      <c r="AH54" s="8">
        <v>663</v>
      </c>
      <c r="AI54" s="8">
        <v>893</v>
      </c>
      <c r="AJ54" s="8">
        <v>2659</v>
      </c>
      <c r="AK54" s="86"/>
      <c r="AL54" s="55">
        <f t="shared" si="17"/>
        <v>1302221</v>
      </c>
      <c r="AM54" s="63">
        <v>8914</v>
      </c>
      <c r="AN54" s="8">
        <v>905</v>
      </c>
      <c r="AO54" s="8">
        <v>984</v>
      </c>
      <c r="AP54" s="8">
        <v>10162</v>
      </c>
      <c r="AQ54" s="8">
        <v>9310</v>
      </c>
      <c r="AR54" s="52">
        <v>18246</v>
      </c>
      <c r="AS54" s="8">
        <v>209</v>
      </c>
      <c r="AT54" s="8">
        <v>29296</v>
      </c>
      <c r="AU54" s="154">
        <v>25</v>
      </c>
      <c r="AV54" s="154"/>
      <c r="AW54" s="55">
        <f t="shared" si="18"/>
        <v>78051</v>
      </c>
      <c r="AX54" s="63">
        <v>225</v>
      </c>
      <c r="AY54" s="46"/>
      <c r="AZ54" s="8">
        <v>64974</v>
      </c>
      <c r="BA54" s="8">
        <v>71547</v>
      </c>
      <c r="BB54" s="8">
        <v>27957</v>
      </c>
      <c r="BC54" s="8">
        <v>86750</v>
      </c>
      <c r="BD54" s="52">
        <v>479300</v>
      </c>
      <c r="BE54" s="8">
        <v>15022</v>
      </c>
      <c r="BF54" s="8">
        <v>37116</v>
      </c>
      <c r="BG54" s="8">
        <v>682</v>
      </c>
      <c r="BH54" s="8">
        <v>7155</v>
      </c>
      <c r="BI54" s="8">
        <v>721</v>
      </c>
      <c r="BJ54" s="8">
        <v>1050</v>
      </c>
      <c r="BK54" s="8">
        <v>2110</v>
      </c>
      <c r="BL54" s="8">
        <v>2288</v>
      </c>
      <c r="BM54" s="8">
        <v>1020</v>
      </c>
      <c r="BN54" s="8">
        <v>194</v>
      </c>
      <c r="BO54" s="8">
        <v>2437</v>
      </c>
      <c r="BP54" s="8">
        <v>282</v>
      </c>
      <c r="BQ54" s="8">
        <v>404</v>
      </c>
      <c r="BR54" s="8"/>
      <c r="BS54" s="8"/>
      <c r="BT54" s="8"/>
      <c r="BU54" s="8">
        <v>341</v>
      </c>
      <c r="BV54" s="8">
        <v>510</v>
      </c>
      <c r="BW54" s="8"/>
      <c r="BX54" s="86">
        <v>4561</v>
      </c>
      <c r="BY54" s="55">
        <f t="shared" si="19"/>
        <v>806646</v>
      </c>
      <c r="BZ54" s="63">
        <v>915</v>
      </c>
      <c r="CA54" s="8">
        <v>79024</v>
      </c>
      <c r="CB54" s="8">
        <v>44544</v>
      </c>
      <c r="CC54" s="8">
        <v>386769</v>
      </c>
      <c r="CD54" s="8">
        <v>51142</v>
      </c>
      <c r="CE54" s="52">
        <v>432446</v>
      </c>
      <c r="CF54" s="8">
        <v>17568</v>
      </c>
      <c r="CG54" s="8">
        <v>32527</v>
      </c>
      <c r="CH54" s="154">
        <v>1768</v>
      </c>
      <c r="CI54" s="55">
        <f t="shared" si="20"/>
        <v>1046703</v>
      </c>
      <c r="CJ54" s="55">
        <f t="shared" si="21"/>
        <v>3233621</v>
      </c>
      <c r="CK54" s="65"/>
    </row>
    <row r="55" spans="1:89" ht="12.5" x14ac:dyDescent="0.25">
      <c r="A55" s="3"/>
      <c r="B55" s="25">
        <v>44105</v>
      </c>
      <c r="C55" s="63">
        <v>851</v>
      </c>
      <c r="D55" s="8">
        <v>738722</v>
      </c>
      <c r="E55" s="8">
        <v>40190</v>
      </c>
      <c r="F55" s="8">
        <v>5682</v>
      </c>
      <c r="G55" s="8">
        <v>51073</v>
      </c>
      <c r="H55" s="8">
        <v>216236</v>
      </c>
      <c r="I55" s="8">
        <v>12852</v>
      </c>
      <c r="J55" s="52">
        <v>141585</v>
      </c>
      <c r="K55" s="8">
        <v>490</v>
      </c>
      <c r="L55" s="8">
        <v>56506</v>
      </c>
      <c r="M55" s="8">
        <v>2104</v>
      </c>
      <c r="N55" s="8">
        <v>612</v>
      </c>
      <c r="O55" s="8">
        <v>18018</v>
      </c>
      <c r="P55" s="8">
        <v>1075</v>
      </c>
      <c r="Q55" s="8">
        <v>478</v>
      </c>
      <c r="R55" s="8">
        <v>864</v>
      </c>
      <c r="S55" s="8">
        <v>2050</v>
      </c>
      <c r="T55" s="8">
        <v>3392</v>
      </c>
      <c r="U55" s="8">
        <v>1794</v>
      </c>
      <c r="V55" s="8">
        <v>451</v>
      </c>
      <c r="W55" s="8">
        <v>2948</v>
      </c>
      <c r="X55" s="8">
        <v>425</v>
      </c>
      <c r="Y55" s="8">
        <v>936</v>
      </c>
      <c r="Z55" s="8">
        <v>1124</v>
      </c>
      <c r="AA55" s="8"/>
      <c r="AB55" s="8"/>
      <c r="AC55" s="8"/>
      <c r="AD55" s="8">
        <v>626</v>
      </c>
      <c r="AE55" s="8">
        <v>1601</v>
      </c>
      <c r="AF55" s="8">
        <v>2945</v>
      </c>
      <c r="AG55" s="8">
        <v>297</v>
      </c>
      <c r="AH55" s="8">
        <v>673</v>
      </c>
      <c r="AI55" s="8">
        <v>897</v>
      </c>
      <c r="AJ55" s="8">
        <v>2369</v>
      </c>
      <c r="AK55" s="86"/>
      <c r="AL55" s="55">
        <f t="shared" ref="AL55:AL60" si="22">SUM(C55:AJ55)</f>
        <v>1309866</v>
      </c>
      <c r="AM55" s="63">
        <v>8790</v>
      </c>
      <c r="AN55" s="8">
        <v>886</v>
      </c>
      <c r="AO55" s="8">
        <v>972</v>
      </c>
      <c r="AP55" s="8">
        <v>9936</v>
      </c>
      <c r="AQ55" s="8">
        <v>9107</v>
      </c>
      <c r="AR55" s="52">
        <v>18019</v>
      </c>
      <c r="AS55" s="8">
        <v>241</v>
      </c>
      <c r="AT55" s="8">
        <v>27675</v>
      </c>
      <c r="AU55" s="154">
        <v>24</v>
      </c>
      <c r="AV55" s="154"/>
      <c r="AW55" s="55">
        <f t="shared" si="18"/>
        <v>75650</v>
      </c>
      <c r="AX55" s="63">
        <v>204</v>
      </c>
      <c r="AY55" s="46"/>
      <c r="AZ55" s="8">
        <v>69775</v>
      </c>
      <c r="BA55" s="8">
        <v>73360</v>
      </c>
      <c r="BB55" s="8">
        <v>27271</v>
      </c>
      <c r="BC55" s="8">
        <v>87754</v>
      </c>
      <c r="BD55" s="52">
        <v>478220</v>
      </c>
      <c r="BE55" s="8">
        <v>15734</v>
      </c>
      <c r="BF55" s="8">
        <v>39344</v>
      </c>
      <c r="BG55" s="8">
        <v>688</v>
      </c>
      <c r="BH55" s="8">
        <v>7210</v>
      </c>
      <c r="BI55" s="8">
        <v>731</v>
      </c>
      <c r="BJ55" s="8">
        <v>1072</v>
      </c>
      <c r="BK55" s="8">
        <v>2140</v>
      </c>
      <c r="BL55" s="8">
        <v>2324</v>
      </c>
      <c r="BM55" s="8">
        <v>974</v>
      </c>
      <c r="BN55" s="8">
        <v>177</v>
      </c>
      <c r="BO55" s="8">
        <v>2428</v>
      </c>
      <c r="BP55" s="8">
        <v>277</v>
      </c>
      <c r="BQ55" s="8">
        <v>398</v>
      </c>
      <c r="BR55" s="8"/>
      <c r="BS55" s="8"/>
      <c r="BT55" s="8"/>
      <c r="BU55" s="8">
        <v>345</v>
      </c>
      <c r="BV55" s="8">
        <v>539</v>
      </c>
      <c r="BW55" s="8"/>
      <c r="BX55" s="86">
        <v>4787</v>
      </c>
      <c r="BY55" s="55">
        <f t="shared" si="19"/>
        <v>815752</v>
      </c>
      <c r="BZ55" s="63">
        <v>849</v>
      </c>
      <c r="CA55" s="8">
        <v>77563</v>
      </c>
      <c r="CB55" s="8">
        <v>44533</v>
      </c>
      <c r="CC55" s="8">
        <v>397502</v>
      </c>
      <c r="CD55" s="8">
        <v>50928</v>
      </c>
      <c r="CE55" s="52">
        <v>429417</v>
      </c>
      <c r="CF55" s="8">
        <v>17586</v>
      </c>
      <c r="CG55" s="8">
        <v>31475</v>
      </c>
      <c r="CH55" s="154">
        <v>1773</v>
      </c>
      <c r="CI55" s="55">
        <f t="shared" si="20"/>
        <v>1051626</v>
      </c>
      <c r="CJ55" s="55">
        <f t="shared" si="21"/>
        <v>3252894</v>
      </c>
      <c r="CK55" s="65"/>
    </row>
    <row r="56" spans="1:89" ht="12.5" x14ac:dyDescent="0.25">
      <c r="A56" s="3"/>
      <c r="B56" s="25">
        <v>44136</v>
      </c>
      <c r="C56" s="63">
        <v>825</v>
      </c>
      <c r="D56" s="8">
        <v>736855</v>
      </c>
      <c r="E56" s="8">
        <v>39920</v>
      </c>
      <c r="F56" s="8">
        <v>5678</v>
      </c>
      <c r="G56" s="8">
        <v>51081</v>
      </c>
      <c r="H56" s="8">
        <v>218563</v>
      </c>
      <c r="I56" s="8">
        <v>12842</v>
      </c>
      <c r="J56" s="52">
        <v>141832</v>
      </c>
      <c r="K56" s="8">
        <v>479</v>
      </c>
      <c r="L56" s="8">
        <v>56010</v>
      </c>
      <c r="M56" s="8">
        <v>2108</v>
      </c>
      <c r="N56" s="8">
        <v>609</v>
      </c>
      <c r="O56" s="8">
        <v>17923</v>
      </c>
      <c r="P56" s="8">
        <v>1088</v>
      </c>
      <c r="Q56" s="8">
        <v>470</v>
      </c>
      <c r="R56" s="8">
        <v>855</v>
      </c>
      <c r="S56" s="8">
        <v>2067</v>
      </c>
      <c r="T56" s="8">
        <v>3294</v>
      </c>
      <c r="U56" s="8">
        <v>1789</v>
      </c>
      <c r="V56" s="8">
        <v>447</v>
      </c>
      <c r="W56" s="8">
        <v>2949</v>
      </c>
      <c r="X56" s="8">
        <v>428</v>
      </c>
      <c r="Y56" s="8">
        <v>938</v>
      </c>
      <c r="Z56" s="8"/>
      <c r="AA56" s="8"/>
      <c r="AB56" s="8"/>
      <c r="AC56" s="8"/>
      <c r="AD56" s="8">
        <v>629</v>
      </c>
      <c r="AE56" s="8">
        <v>1620</v>
      </c>
      <c r="AF56" s="8">
        <v>2945</v>
      </c>
      <c r="AG56" s="8">
        <v>292</v>
      </c>
      <c r="AH56" s="8">
        <v>667</v>
      </c>
      <c r="AI56" s="8">
        <v>869</v>
      </c>
      <c r="AJ56" s="8">
        <v>2117</v>
      </c>
      <c r="AK56" s="86"/>
      <c r="AL56" s="55">
        <f t="shared" si="22"/>
        <v>1308189</v>
      </c>
      <c r="AM56" s="63">
        <v>8783</v>
      </c>
      <c r="AN56" s="8">
        <v>863</v>
      </c>
      <c r="AO56" s="8">
        <v>967</v>
      </c>
      <c r="AP56" s="8">
        <v>9864</v>
      </c>
      <c r="AQ56" s="8">
        <v>8912</v>
      </c>
      <c r="AR56" s="52">
        <v>18679</v>
      </c>
      <c r="AS56" s="8">
        <v>238</v>
      </c>
      <c r="AT56" s="8">
        <v>26522</v>
      </c>
      <c r="AU56" s="154">
        <v>22</v>
      </c>
      <c r="AV56" s="154"/>
      <c r="AW56" s="55">
        <f t="shared" si="18"/>
        <v>74850</v>
      </c>
      <c r="AX56" s="63">
        <v>203</v>
      </c>
      <c r="AY56" s="46"/>
      <c r="AZ56" s="8">
        <v>74475</v>
      </c>
      <c r="BA56" s="8">
        <v>74765</v>
      </c>
      <c r="BB56" s="8">
        <v>26743</v>
      </c>
      <c r="BC56" s="8">
        <v>88492</v>
      </c>
      <c r="BD56" s="52">
        <v>476685</v>
      </c>
      <c r="BE56" s="8">
        <v>16256</v>
      </c>
      <c r="BF56" s="8">
        <v>41507</v>
      </c>
      <c r="BG56" s="8">
        <v>695</v>
      </c>
      <c r="BH56" s="8">
        <v>7301</v>
      </c>
      <c r="BI56" s="8">
        <v>733</v>
      </c>
      <c r="BJ56" s="8">
        <v>1093</v>
      </c>
      <c r="BK56" s="8">
        <v>2130</v>
      </c>
      <c r="BL56" s="8">
        <v>2346</v>
      </c>
      <c r="BM56" s="8">
        <v>884</v>
      </c>
      <c r="BN56" s="8">
        <v>156</v>
      </c>
      <c r="BO56" s="8">
        <v>2409</v>
      </c>
      <c r="BP56" s="8">
        <v>279</v>
      </c>
      <c r="BQ56" s="8">
        <v>379</v>
      </c>
      <c r="BR56" s="8"/>
      <c r="BS56" s="8"/>
      <c r="BT56" s="8"/>
      <c r="BU56" s="8">
        <v>349</v>
      </c>
      <c r="BV56" s="8">
        <v>549</v>
      </c>
      <c r="BW56" s="8"/>
      <c r="BX56" s="86">
        <v>4780</v>
      </c>
      <c r="BY56" s="55">
        <f t="shared" si="19"/>
        <v>823209</v>
      </c>
      <c r="BZ56" s="63">
        <v>835</v>
      </c>
      <c r="CA56" s="8">
        <v>75700</v>
      </c>
      <c r="CB56" s="8">
        <v>44487</v>
      </c>
      <c r="CC56" s="8">
        <v>407203</v>
      </c>
      <c r="CD56" s="8">
        <v>50042</v>
      </c>
      <c r="CE56" s="52">
        <v>427732</v>
      </c>
      <c r="CF56" s="8">
        <v>17717</v>
      </c>
      <c r="CG56" s="8">
        <v>30730</v>
      </c>
      <c r="CH56" s="154">
        <v>1771</v>
      </c>
      <c r="CI56" s="55">
        <f t="shared" si="20"/>
        <v>1056217</v>
      </c>
      <c r="CJ56" s="55">
        <f t="shared" si="21"/>
        <v>3262465</v>
      </c>
      <c r="CK56" s="65"/>
    </row>
    <row r="57" spans="1:89" ht="13" thickBot="1" x14ac:dyDescent="0.3">
      <c r="A57" s="3"/>
      <c r="B57" s="26">
        <v>44166</v>
      </c>
      <c r="C57" s="64">
        <v>777</v>
      </c>
      <c r="D57" s="50">
        <v>738942</v>
      </c>
      <c r="E57" s="50">
        <v>39971</v>
      </c>
      <c r="F57" s="50">
        <v>5634</v>
      </c>
      <c r="G57" s="50">
        <v>45735</v>
      </c>
      <c r="H57" s="50">
        <v>220549</v>
      </c>
      <c r="I57" s="50">
        <v>12983</v>
      </c>
      <c r="J57" s="53">
        <v>141482</v>
      </c>
      <c r="K57" s="50">
        <v>460</v>
      </c>
      <c r="L57" s="50">
        <v>55403</v>
      </c>
      <c r="M57" s="50">
        <v>2117</v>
      </c>
      <c r="N57" s="50">
        <v>614</v>
      </c>
      <c r="O57" s="50">
        <v>17840</v>
      </c>
      <c r="P57" s="50">
        <v>1083</v>
      </c>
      <c r="Q57" s="50">
        <v>480</v>
      </c>
      <c r="R57" s="50">
        <v>840</v>
      </c>
      <c r="S57" s="50">
        <v>2095</v>
      </c>
      <c r="T57" s="50">
        <v>3211</v>
      </c>
      <c r="U57" s="50">
        <v>1681</v>
      </c>
      <c r="V57" s="50">
        <v>446</v>
      </c>
      <c r="W57" s="50">
        <v>2947</v>
      </c>
      <c r="X57" s="50">
        <v>442</v>
      </c>
      <c r="Y57" s="50">
        <v>938</v>
      </c>
      <c r="Z57" s="50">
        <v>1027</v>
      </c>
      <c r="AA57" s="50"/>
      <c r="AB57" s="50"/>
      <c r="AC57" s="50"/>
      <c r="AD57" s="50">
        <v>622</v>
      </c>
      <c r="AE57" s="50">
        <v>2181</v>
      </c>
      <c r="AF57" s="50">
        <v>2882</v>
      </c>
      <c r="AG57" s="50">
        <v>288</v>
      </c>
      <c r="AH57" s="50">
        <v>671</v>
      </c>
      <c r="AI57" s="50">
        <v>856</v>
      </c>
      <c r="AJ57" s="50">
        <v>2355</v>
      </c>
      <c r="AK57" s="87"/>
      <c r="AL57" s="56">
        <f t="shared" si="22"/>
        <v>1307552</v>
      </c>
      <c r="AM57" s="64">
        <v>7970</v>
      </c>
      <c r="AN57" s="50">
        <v>850</v>
      </c>
      <c r="AO57" s="50">
        <v>954</v>
      </c>
      <c r="AP57" s="50">
        <v>9757</v>
      </c>
      <c r="AQ57" s="50">
        <v>9020</v>
      </c>
      <c r="AR57" s="53">
        <v>18458</v>
      </c>
      <c r="AS57" s="50">
        <v>255</v>
      </c>
      <c r="AT57" s="50">
        <v>26269</v>
      </c>
      <c r="AU57" s="155">
        <v>22</v>
      </c>
      <c r="AV57" s="155"/>
      <c r="AW57" s="56">
        <f t="shared" si="18"/>
        <v>73555</v>
      </c>
      <c r="AX57" s="64">
        <v>209</v>
      </c>
      <c r="AY57" s="49"/>
      <c r="AZ57" s="50">
        <v>79668</v>
      </c>
      <c r="BA57" s="50">
        <v>75388</v>
      </c>
      <c r="BB57" s="50">
        <v>26336</v>
      </c>
      <c r="BC57" s="50">
        <v>89653</v>
      </c>
      <c r="BD57" s="53">
        <v>473451</v>
      </c>
      <c r="BE57" s="50">
        <v>16201</v>
      </c>
      <c r="BF57" s="50">
        <v>42344</v>
      </c>
      <c r="BG57" s="50">
        <v>703</v>
      </c>
      <c r="BH57" s="50">
        <v>7314</v>
      </c>
      <c r="BI57" s="50">
        <v>746</v>
      </c>
      <c r="BJ57" s="50">
        <v>1115</v>
      </c>
      <c r="BK57" s="50">
        <v>2122</v>
      </c>
      <c r="BL57" s="50">
        <v>2362</v>
      </c>
      <c r="BM57" s="50">
        <v>849</v>
      </c>
      <c r="BN57" s="50">
        <v>141</v>
      </c>
      <c r="BO57" s="50">
        <v>2327</v>
      </c>
      <c r="BP57" s="50">
        <v>276</v>
      </c>
      <c r="BQ57" s="50">
        <v>359</v>
      </c>
      <c r="BR57" s="50"/>
      <c r="BS57" s="50"/>
      <c r="BT57" s="50"/>
      <c r="BU57" s="50">
        <v>347</v>
      </c>
      <c r="BV57" s="50">
        <v>586</v>
      </c>
      <c r="BW57" s="50"/>
      <c r="BX57" s="87">
        <v>4815</v>
      </c>
      <c r="BY57" s="56">
        <f t="shared" si="19"/>
        <v>827312</v>
      </c>
      <c r="BZ57" s="64">
        <v>717</v>
      </c>
      <c r="CA57" s="50">
        <v>74403</v>
      </c>
      <c r="CB57" s="50">
        <v>44352</v>
      </c>
      <c r="CC57" s="50">
        <v>414942</v>
      </c>
      <c r="CD57" s="50">
        <v>49099</v>
      </c>
      <c r="CE57" s="53">
        <v>429525</v>
      </c>
      <c r="CF57" s="50">
        <v>17536</v>
      </c>
      <c r="CG57" s="50">
        <v>31258</v>
      </c>
      <c r="CH57" s="155">
        <v>1771</v>
      </c>
      <c r="CI57" s="56">
        <f t="shared" si="20"/>
        <v>1063603</v>
      </c>
      <c r="CJ57" s="56">
        <f t="shared" si="21"/>
        <v>3272022</v>
      </c>
      <c r="CK57" s="65"/>
    </row>
    <row r="58" spans="1:89" ht="12.5" x14ac:dyDescent="0.25">
      <c r="A58" s="3"/>
      <c r="B58" s="163">
        <v>44197</v>
      </c>
      <c r="C58" s="176">
        <v>777</v>
      </c>
      <c r="D58" s="177">
        <v>780011</v>
      </c>
      <c r="E58" s="177">
        <v>39566</v>
      </c>
      <c r="F58" s="177">
        <v>5657</v>
      </c>
      <c r="G58" s="177">
        <v>45577</v>
      </c>
      <c r="H58" s="177">
        <v>222407</v>
      </c>
      <c r="I58" s="177">
        <v>13197</v>
      </c>
      <c r="J58" s="178">
        <v>141274</v>
      </c>
      <c r="K58" s="177">
        <v>460</v>
      </c>
      <c r="L58" s="177">
        <v>54304</v>
      </c>
      <c r="M58" s="177">
        <v>2142</v>
      </c>
      <c r="N58" s="177">
        <v>602</v>
      </c>
      <c r="O58" s="177">
        <v>17828</v>
      </c>
      <c r="P58" s="177">
        <v>1046</v>
      </c>
      <c r="Q58" s="177">
        <v>500</v>
      </c>
      <c r="R58" s="177">
        <v>826</v>
      </c>
      <c r="S58" s="177">
        <v>2100</v>
      </c>
      <c r="T58" s="177">
        <v>3153</v>
      </c>
      <c r="U58" s="177">
        <v>1681</v>
      </c>
      <c r="V58" s="177">
        <v>443</v>
      </c>
      <c r="W58" s="177">
        <v>2924</v>
      </c>
      <c r="X58" s="177">
        <v>434</v>
      </c>
      <c r="Y58" s="177">
        <v>934</v>
      </c>
      <c r="Z58" s="177">
        <v>1016</v>
      </c>
      <c r="AA58" s="177"/>
      <c r="AB58" s="177"/>
      <c r="AC58" s="177"/>
      <c r="AD58" s="177">
        <v>612</v>
      </c>
      <c r="AE58" s="177">
        <v>2217</v>
      </c>
      <c r="AF58" s="177">
        <v>2863</v>
      </c>
      <c r="AG58" s="177">
        <v>280</v>
      </c>
      <c r="AH58" s="177">
        <v>664</v>
      </c>
      <c r="AI58" s="177">
        <v>851</v>
      </c>
      <c r="AJ58" s="267">
        <v>2167</v>
      </c>
      <c r="AK58" s="269"/>
      <c r="AL58" s="181">
        <f t="shared" si="22"/>
        <v>1348513</v>
      </c>
      <c r="AM58" s="176">
        <v>8709</v>
      </c>
      <c r="AN58" s="177">
        <v>833</v>
      </c>
      <c r="AO58" s="177">
        <v>946</v>
      </c>
      <c r="AP58" s="177">
        <v>9644</v>
      </c>
      <c r="AQ58" s="177">
        <v>8887</v>
      </c>
      <c r="AR58" s="178">
        <v>18252</v>
      </c>
      <c r="AS58" s="177">
        <v>240</v>
      </c>
      <c r="AT58" s="177">
        <v>25770</v>
      </c>
      <c r="AU58" s="180">
        <v>21</v>
      </c>
      <c r="AV58" s="270"/>
      <c r="AW58" s="181">
        <f t="shared" si="18"/>
        <v>73302</v>
      </c>
      <c r="AX58" s="176">
        <v>187</v>
      </c>
      <c r="AY58" s="290"/>
      <c r="AZ58" s="177">
        <v>83468</v>
      </c>
      <c r="BA58" s="177">
        <v>76252</v>
      </c>
      <c r="BB58" s="177">
        <v>26230</v>
      </c>
      <c r="BC58" s="177">
        <v>90313</v>
      </c>
      <c r="BD58" s="178">
        <v>471732</v>
      </c>
      <c r="BE58" s="177">
        <v>16778</v>
      </c>
      <c r="BF58" s="177">
        <v>42753</v>
      </c>
      <c r="BG58" s="177">
        <v>714</v>
      </c>
      <c r="BH58" s="177">
        <v>7357</v>
      </c>
      <c r="BI58" s="177">
        <v>742</v>
      </c>
      <c r="BJ58" s="177">
        <v>1070</v>
      </c>
      <c r="BK58" s="177">
        <v>2124</v>
      </c>
      <c r="BL58" s="177">
        <v>2398</v>
      </c>
      <c r="BM58" s="177">
        <v>837</v>
      </c>
      <c r="BN58" s="177">
        <v>141</v>
      </c>
      <c r="BO58" s="177">
        <v>2320</v>
      </c>
      <c r="BP58" s="177">
        <v>275</v>
      </c>
      <c r="BQ58" s="177">
        <v>353</v>
      </c>
      <c r="BR58" s="177"/>
      <c r="BS58" s="177"/>
      <c r="BT58" s="177"/>
      <c r="BU58" s="177">
        <v>349</v>
      </c>
      <c r="BV58" s="177">
        <v>620</v>
      </c>
      <c r="BW58" s="177"/>
      <c r="BX58" s="179">
        <v>4864</v>
      </c>
      <c r="BY58" s="181">
        <f t="shared" si="19"/>
        <v>831877</v>
      </c>
      <c r="BZ58" s="176">
        <v>757</v>
      </c>
      <c r="CA58" s="177">
        <v>72494</v>
      </c>
      <c r="CB58" s="177">
        <v>44210</v>
      </c>
      <c r="CC58" s="177">
        <v>422726</v>
      </c>
      <c r="CD58" s="177">
        <v>48557</v>
      </c>
      <c r="CE58" s="178">
        <v>433206</v>
      </c>
      <c r="CF58" s="177">
        <v>17514</v>
      </c>
      <c r="CG58" s="177">
        <v>31464</v>
      </c>
      <c r="CH58" s="180">
        <v>1750</v>
      </c>
      <c r="CI58" s="181">
        <f t="shared" si="20"/>
        <v>1072678</v>
      </c>
      <c r="CJ58" s="181">
        <f t="shared" si="21"/>
        <v>3326370</v>
      </c>
      <c r="CK58" s="65"/>
    </row>
    <row r="59" spans="1:89" ht="12.5" x14ac:dyDescent="0.25">
      <c r="A59" s="3"/>
      <c r="B59" s="25">
        <v>44228</v>
      </c>
      <c r="C59" s="63">
        <v>757</v>
      </c>
      <c r="D59" s="8">
        <v>767486</v>
      </c>
      <c r="E59" s="8">
        <v>39289</v>
      </c>
      <c r="F59" s="8">
        <v>5707</v>
      </c>
      <c r="G59" s="8">
        <v>45719</v>
      </c>
      <c r="H59" s="8">
        <v>222241</v>
      </c>
      <c r="I59" s="8">
        <v>13308</v>
      </c>
      <c r="J59" s="52">
        <v>141274</v>
      </c>
      <c r="K59" s="8">
        <v>472</v>
      </c>
      <c r="L59" s="8">
        <v>52014</v>
      </c>
      <c r="M59" s="8">
        <v>2215</v>
      </c>
      <c r="N59" s="8">
        <v>614</v>
      </c>
      <c r="O59" s="8">
        <v>17733</v>
      </c>
      <c r="P59" s="8"/>
      <c r="Q59" s="8">
        <v>510</v>
      </c>
      <c r="R59" s="8">
        <v>800</v>
      </c>
      <c r="S59" s="8">
        <v>2118</v>
      </c>
      <c r="T59" s="8">
        <v>3110</v>
      </c>
      <c r="U59" s="8">
        <v>1681</v>
      </c>
      <c r="V59" s="8">
        <v>435</v>
      </c>
      <c r="W59" s="8">
        <v>2927</v>
      </c>
      <c r="X59" s="8">
        <v>430</v>
      </c>
      <c r="Y59" s="8">
        <v>936</v>
      </c>
      <c r="Z59" s="8">
        <v>1016</v>
      </c>
      <c r="AA59" s="8"/>
      <c r="AB59" s="8"/>
      <c r="AC59" s="8"/>
      <c r="AD59" s="8">
        <v>594</v>
      </c>
      <c r="AE59" s="8">
        <v>2190</v>
      </c>
      <c r="AF59" s="8">
        <v>2861</v>
      </c>
      <c r="AG59" s="8">
        <v>283</v>
      </c>
      <c r="AH59" s="8">
        <v>662</v>
      </c>
      <c r="AI59" s="8">
        <v>861</v>
      </c>
      <c r="AJ59" s="8">
        <v>2056</v>
      </c>
      <c r="AK59" s="86"/>
      <c r="AL59" s="55">
        <f t="shared" si="22"/>
        <v>1332299</v>
      </c>
      <c r="AM59" s="63">
        <v>8695</v>
      </c>
      <c r="AN59" s="8">
        <v>828</v>
      </c>
      <c r="AO59" s="8">
        <v>941</v>
      </c>
      <c r="AP59" s="8">
        <v>9455</v>
      </c>
      <c r="AQ59" s="8">
        <v>8738</v>
      </c>
      <c r="AR59" s="52">
        <v>18319</v>
      </c>
      <c r="AS59" s="8">
        <v>237</v>
      </c>
      <c r="AT59" s="8">
        <v>23232</v>
      </c>
      <c r="AU59" s="154">
        <v>21</v>
      </c>
      <c r="AV59" s="154"/>
      <c r="AW59" s="55">
        <f t="shared" si="18"/>
        <v>70466</v>
      </c>
      <c r="AX59" s="63">
        <v>185</v>
      </c>
      <c r="AY59" s="46"/>
      <c r="AZ59" s="8">
        <v>88068</v>
      </c>
      <c r="BA59" s="8">
        <v>76946</v>
      </c>
      <c r="BB59" s="8">
        <v>25561</v>
      </c>
      <c r="BC59" s="8">
        <v>90621</v>
      </c>
      <c r="BD59" s="52">
        <v>467073</v>
      </c>
      <c r="BE59" s="8">
        <v>17325</v>
      </c>
      <c r="BF59" s="8">
        <v>48755</v>
      </c>
      <c r="BG59" s="8">
        <v>758</v>
      </c>
      <c r="BH59" s="8">
        <v>7389</v>
      </c>
      <c r="BI59" s="8">
        <v>739</v>
      </c>
      <c r="BJ59" s="8"/>
      <c r="BK59" s="8">
        <v>2100</v>
      </c>
      <c r="BL59" s="8">
        <v>2423</v>
      </c>
      <c r="BM59" s="8">
        <v>823</v>
      </c>
      <c r="BN59" s="8">
        <v>141</v>
      </c>
      <c r="BO59" s="8">
        <v>2291</v>
      </c>
      <c r="BP59" s="8">
        <v>274</v>
      </c>
      <c r="BQ59" s="8">
        <v>349</v>
      </c>
      <c r="BR59" s="8"/>
      <c r="BS59" s="8"/>
      <c r="BT59" s="8"/>
      <c r="BU59" s="8">
        <v>350</v>
      </c>
      <c r="BV59" s="8">
        <v>633</v>
      </c>
      <c r="BW59" s="8"/>
      <c r="BX59" s="86">
        <v>4939</v>
      </c>
      <c r="BY59" s="55">
        <f t="shared" si="19"/>
        <v>837743</v>
      </c>
      <c r="BZ59" s="63">
        <v>744</v>
      </c>
      <c r="CA59" s="8">
        <v>72978</v>
      </c>
      <c r="CB59" s="8">
        <v>44046</v>
      </c>
      <c r="CC59" s="8">
        <v>430155</v>
      </c>
      <c r="CD59" s="8">
        <v>47983</v>
      </c>
      <c r="CE59" s="52">
        <v>437223</v>
      </c>
      <c r="CF59" s="8">
        <v>17452</v>
      </c>
      <c r="CG59" s="8">
        <v>30429</v>
      </c>
      <c r="CH59" s="154">
        <v>1747</v>
      </c>
      <c r="CI59" s="55">
        <f t="shared" si="20"/>
        <v>1082757</v>
      </c>
      <c r="CJ59" s="55">
        <f t="shared" si="21"/>
        <v>3323265</v>
      </c>
      <c r="CK59" s="65"/>
    </row>
    <row r="60" spans="1:89" ht="12.5" x14ac:dyDescent="0.25">
      <c r="A60" s="3"/>
      <c r="B60" s="25">
        <v>44256</v>
      </c>
      <c r="C60" s="63">
        <v>728</v>
      </c>
      <c r="D60" s="8">
        <v>740581</v>
      </c>
      <c r="E60" s="8">
        <v>39011</v>
      </c>
      <c r="F60" s="8">
        <v>5589</v>
      </c>
      <c r="G60" s="8">
        <v>45780</v>
      </c>
      <c r="H60" s="8">
        <v>222041</v>
      </c>
      <c r="I60" s="8">
        <v>13478</v>
      </c>
      <c r="J60" s="52">
        <v>140638</v>
      </c>
      <c r="K60" s="8">
        <v>455</v>
      </c>
      <c r="L60" s="8">
        <v>52079</v>
      </c>
      <c r="M60" s="8">
        <v>2206</v>
      </c>
      <c r="N60" s="8">
        <v>606</v>
      </c>
      <c r="O60" s="8">
        <v>17721</v>
      </c>
      <c r="P60" s="8">
        <v>1028</v>
      </c>
      <c r="Q60" s="8">
        <v>550</v>
      </c>
      <c r="R60" s="8">
        <v>779</v>
      </c>
      <c r="S60" s="8">
        <v>2142</v>
      </c>
      <c r="T60" s="8">
        <v>3081</v>
      </c>
      <c r="U60" s="8">
        <v>1180</v>
      </c>
      <c r="V60" s="8">
        <v>433</v>
      </c>
      <c r="W60" s="8">
        <v>2930</v>
      </c>
      <c r="X60" s="8">
        <v>428</v>
      </c>
      <c r="Y60" s="8">
        <v>939</v>
      </c>
      <c r="Z60" s="8">
        <v>1021</v>
      </c>
      <c r="AA60" s="8"/>
      <c r="AB60" s="8"/>
      <c r="AC60" s="8"/>
      <c r="AD60" s="8">
        <v>585</v>
      </c>
      <c r="AE60" s="8">
        <v>2144</v>
      </c>
      <c r="AF60" s="8">
        <v>2858</v>
      </c>
      <c r="AG60" s="8">
        <v>282</v>
      </c>
      <c r="AH60" s="8">
        <v>656</v>
      </c>
      <c r="AI60" s="8">
        <v>860</v>
      </c>
      <c r="AJ60" s="8">
        <v>1851</v>
      </c>
      <c r="AK60" s="86"/>
      <c r="AL60" s="55">
        <f t="shared" si="22"/>
        <v>1304660</v>
      </c>
      <c r="AM60" s="63">
        <v>8825</v>
      </c>
      <c r="AN60" s="8">
        <v>819</v>
      </c>
      <c r="AO60" s="8">
        <v>920</v>
      </c>
      <c r="AP60" s="8">
        <v>9323</v>
      </c>
      <c r="AQ60" s="8">
        <v>8567</v>
      </c>
      <c r="AR60" s="52">
        <v>17984</v>
      </c>
      <c r="AS60" s="8">
        <v>231</v>
      </c>
      <c r="AT60" s="8">
        <v>22588</v>
      </c>
      <c r="AU60" s="154">
        <v>20</v>
      </c>
      <c r="AV60" s="154"/>
      <c r="AW60" s="55">
        <f t="shared" si="18"/>
        <v>69277</v>
      </c>
      <c r="AX60" s="63">
        <v>171</v>
      </c>
      <c r="AY60" s="46"/>
      <c r="AZ60" s="8">
        <v>94361</v>
      </c>
      <c r="BA60" s="8">
        <v>78508</v>
      </c>
      <c r="BB60" s="8">
        <v>25001</v>
      </c>
      <c r="BC60" s="8">
        <v>91383</v>
      </c>
      <c r="BD60" s="52">
        <v>461404</v>
      </c>
      <c r="BE60" s="8">
        <v>17478</v>
      </c>
      <c r="BF60" s="8">
        <v>49066</v>
      </c>
      <c r="BG60" s="8">
        <v>753</v>
      </c>
      <c r="BH60" s="8">
        <v>7470</v>
      </c>
      <c r="BI60" s="8">
        <v>762</v>
      </c>
      <c r="BJ60" s="8">
        <v>1062</v>
      </c>
      <c r="BK60" s="8">
        <v>2220</v>
      </c>
      <c r="BL60" s="8">
        <v>2545</v>
      </c>
      <c r="BM60" s="8">
        <v>817</v>
      </c>
      <c r="BN60" s="8">
        <v>866</v>
      </c>
      <c r="BO60" s="8">
        <v>2226</v>
      </c>
      <c r="BP60" s="8">
        <v>275</v>
      </c>
      <c r="BQ60" s="8">
        <v>341</v>
      </c>
      <c r="BR60" s="8"/>
      <c r="BS60" s="8"/>
      <c r="BT60" s="8"/>
      <c r="BU60" s="8">
        <v>353</v>
      </c>
      <c r="BV60" s="8">
        <v>666</v>
      </c>
      <c r="BW60" s="8"/>
      <c r="BX60" s="86">
        <v>5185</v>
      </c>
      <c r="BY60" s="55">
        <f t="shared" si="19"/>
        <v>842913</v>
      </c>
      <c r="BZ60" s="63">
        <v>715</v>
      </c>
      <c r="CA60" s="8">
        <v>72275</v>
      </c>
      <c r="CB60" s="8">
        <v>44001</v>
      </c>
      <c r="CC60" s="8">
        <v>436831</v>
      </c>
      <c r="CD60" s="8">
        <v>46730</v>
      </c>
      <c r="CE60" s="52">
        <v>444660</v>
      </c>
      <c r="CF60" s="8">
        <v>17245</v>
      </c>
      <c r="CG60" s="8">
        <v>28788</v>
      </c>
      <c r="CH60" s="154">
        <v>1740</v>
      </c>
      <c r="CI60" s="55">
        <f t="shared" si="20"/>
        <v>1092985</v>
      </c>
      <c r="CJ60" s="55">
        <f t="shared" si="21"/>
        <v>3309835</v>
      </c>
      <c r="CK60" s="65"/>
    </row>
    <row r="61" spans="1:89" ht="12.5" x14ac:dyDescent="0.25">
      <c r="A61" s="3"/>
      <c r="B61" s="25">
        <v>44287</v>
      </c>
      <c r="C61" s="63">
        <v>746</v>
      </c>
      <c r="D61" s="8">
        <v>740699</v>
      </c>
      <c r="E61" s="8">
        <v>38929</v>
      </c>
      <c r="F61" s="8">
        <v>5588</v>
      </c>
      <c r="G61" s="8">
        <v>45702</v>
      </c>
      <c r="H61" s="8">
        <v>223010</v>
      </c>
      <c r="I61" s="8">
        <v>13745</v>
      </c>
      <c r="J61" s="52">
        <v>140177</v>
      </c>
      <c r="K61" s="8">
        <v>455</v>
      </c>
      <c r="L61" s="8">
        <v>51974</v>
      </c>
      <c r="M61" s="8">
        <v>2197</v>
      </c>
      <c r="N61" s="8">
        <v>598</v>
      </c>
      <c r="O61" s="8">
        <v>17645</v>
      </c>
      <c r="P61" s="8">
        <v>1031</v>
      </c>
      <c r="Q61" s="8">
        <v>558</v>
      </c>
      <c r="R61" s="8">
        <v>768</v>
      </c>
      <c r="S61" s="8">
        <v>2165</v>
      </c>
      <c r="T61" s="8">
        <v>3055</v>
      </c>
      <c r="U61" s="8">
        <v>1141</v>
      </c>
      <c r="V61" s="8">
        <v>426</v>
      </c>
      <c r="W61" s="8">
        <v>2929</v>
      </c>
      <c r="X61" s="8">
        <v>433</v>
      </c>
      <c r="Y61" s="8">
        <v>940</v>
      </c>
      <c r="Z61" s="8">
        <v>1024</v>
      </c>
      <c r="AA61" s="8"/>
      <c r="AB61" s="8"/>
      <c r="AC61" s="8"/>
      <c r="AD61" s="8">
        <v>585</v>
      </c>
      <c r="AE61" s="8">
        <v>2018</v>
      </c>
      <c r="AF61" s="8">
        <v>2860</v>
      </c>
      <c r="AG61" s="8">
        <v>287</v>
      </c>
      <c r="AH61" s="8">
        <v>656</v>
      </c>
      <c r="AI61" s="8">
        <v>832</v>
      </c>
      <c r="AJ61" s="8">
        <v>1840</v>
      </c>
      <c r="AK61" s="86"/>
      <c r="AL61" s="55">
        <f t="shared" ref="AL61:AL63" si="23">SUM(C61:AJ61)</f>
        <v>1305013</v>
      </c>
      <c r="AM61" s="63">
        <v>8858</v>
      </c>
      <c r="AN61" s="8">
        <v>812</v>
      </c>
      <c r="AO61" s="8">
        <v>910</v>
      </c>
      <c r="AP61" s="8">
        <v>9223</v>
      </c>
      <c r="AQ61" s="8">
        <v>8432</v>
      </c>
      <c r="AR61" s="52">
        <v>17937</v>
      </c>
      <c r="AS61" s="8">
        <v>232</v>
      </c>
      <c r="AT61" s="8">
        <v>22520</v>
      </c>
      <c r="AU61" s="154">
        <v>20</v>
      </c>
      <c r="AV61" s="154"/>
      <c r="AW61" s="55">
        <f t="shared" ref="AW61:AW69" si="24">SUM(AM61:AU61)</f>
        <v>68944</v>
      </c>
      <c r="AX61" s="63">
        <v>181</v>
      </c>
      <c r="AY61" s="46"/>
      <c r="AZ61" s="8">
        <v>101533</v>
      </c>
      <c r="BA61" s="8">
        <v>79880</v>
      </c>
      <c r="BB61" s="8">
        <v>24612</v>
      </c>
      <c r="BC61" s="8">
        <v>93000</v>
      </c>
      <c r="BD61" s="52">
        <v>458024</v>
      </c>
      <c r="BE61" s="8">
        <v>17802</v>
      </c>
      <c r="BF61" s="8">
        <v>48664</v>
      </c>
      <c r="BG61" s="8">
        <v>741</v>
      </c>
      <c r="BH61" s="8">
        <v>7562</v>
      </c>
      <c r="BI61" s="8">
        <v>785</v>
      </c>
      <c r="BJ61" s="8">
        <v>1077</v>
      </c>
      <c r="BK61" s="8">
        <v>2339</v>
      </c>
      <c r="BL61" s="8">
        <v>2617</v>
      </c>
      <c r="BM61" s="8">
        <v>807</v>
      </c>
      <c r="BN61" s="8">
        <v>797</v>
      </c>
      <c r="BO61" s="8">
        <v>2211</v>
      </c>
      <c r="BP61" s="8">
        <v>274</v>
      </c>
      <c r="BQ61" s="8">
        <v>334</v>
      </c>
      <c r="BR61" s="8"/>
      <c r="BS61" s="8"/>
      <c r="BT61" s="8"/>
      <c r="BU61" s="8">
        <v>358</v>
      </c>
      <c r="BV61" s="8">
        <v>676</v>
      </c>
      <c r="BW61" s="8"/>
      <c r="BX61" s="86">
        <v>5060</v>
      </c>
      <c r="BY61" s="55">
        <f t="shared" ref="BY61:BY69" si="25">SUM(AX61:BX61)</f>
        <v>849334</v>
      </c>
      <c r="BZ61" s="63">
        <v>687</v>
      </c>
      <c r="CA61" s="8">
        <v>71494</v>
      </c>
      <c r="CB61" s="8">
        <v>43945</v>
      </c>
      <c r="CC61" s="8">
        <v>446938</v>
      </c>
      <c r="CD61" s="8">
        <v>46053</v>
      </c>
      <c r="CE61" s="52">
        <v>449613</v>
      </c>
      <c r="CF61" s="8">
        <v>17256</v>
      </c>
      <c r="CG61" s="8">
        <v>29005</v>
      </c>
      <c r="CH61" s="154">
        <v>1738</v>
      </c>
      <c r="CI61" s="55">
        <f t="shared" ref="CI61:CI69" si="26">SUM(BZ61:CH61)</f>
        <v>1106729</v>
      </c>
      <c r="CJ61" s="55">
        <f t="shared" ref="CJ61:CJ72" si="27">+AL61+AW61+BY61+CI61</f>
        <v>3330020</v>
      </c>
      <c r="CK61" s="65"/>
    </row>
    <row r="62" spans="1:89" ht="12.5" x14ac:dyDescent="0.25">
      <c r="A62" s="3"/>
      <c r="B62" s="25">
        <v>44317</v>
      </c>
      <c r="C62" s="63">
        <v>718</v>
      </c>
      <c r="D62" s="8">
        <v>753995</v>
      </c>
      <c r="E62" s="8">
        <v>38670</v>
      </c>
      <c r="F62" s="8">
        <v>5655</v>
      </c>
      <c r="G62" s="8">
        <v>45415</v>
      </c>
      <c r="H62" s="8">
        <v>224362</v>
      </c>
      <c r="I62" s="8">
        <v>14249</v>
      </c>
      <c r="J62" s="52">
        <v>139883</v>
      </c>
      <c r="K62" s="8">
        <v>440</v>
      </c>
      <c r="L62" s="8">
        <v>52203</v>
      </c>
      <c r="M62" s="8">
        <v>2168</v>
      </c>
      <c r="N62" s="8">
        <v>605</v>
      </c>
      <c r="O62" s="8">
        <v>17648</v>
      </c>
      <c r="P62" s="8">
        <v>984</v>
      </c>
      <c r="Q62" s="8">
        <v>605</v>
      </c>
      <c r="R62" s="8">
        <v>759</v>
      </c>
      <c r="S62" s="8">
        <v>2178</v>
      </c>
      <c r="T62" s="8">
        <v>3011</v>
      </c>
      <c r="U62" s="8">
        <v>1908</v>
      </c>
      <c r="V62" s="8">
        <v>414</v>
      </c>
      <c r="W62" s="8">
        <v>2943</v>
      </c>
      <c r="X62" s="8">
        <v>434</v>
      </c>
      <c r="Y62" s="8">
        <v>943</v>
      </c>
      <c r="Z62" s="8">
        <v>1028</v>
      </c>
      <c r="AA62" s="8"/>
      <c r="AB62" s="8"/>
      <c r="AC62" s="8"/>
      <c r="AD62" s="8">
        <v>589</v>
      </c>
      <c r="AE62" s="8">
        <v>1808</v>
      </c>
      <c r="AF62" s="8">
        <v>2861</v>
      </c>
      <c r="AG62" s="8">
        <v>278</v>
      </c>
      <c r="AH62" s="8">
        <v>657</v>
      </c>
      <c r="AI62" s="8">
        <v>809</v>
      </c>
      <c r="AJ62" s="8">
        <v>1852</v>
      </c>
      <c r="AK62" s="86"/>
      <c r="AL62" s="55">
        <f t="shared" si="23"/>
        <v>1320072</v>
      </c>
      <c r="AM62" s="63">
        <v>8855</v>
      </c>
      <c r="AN62" s="8">
        <v>807</v>
      </c>
      <c r="AO62" s="8">
        <v>907</v>
      </c>
      <c r="AP62" s="8">
        <v>9104</v>
      </c>
      <c r="AQ62" s="8">
        <v>8175</v>
      </c>
      <c r="AR62" s="52">
        <v>17726</v>
      </c>
      <c r="AS62" s="8">
        <v>235</v>
      </c>
      <c r="AT62" s="8">
        <v>22243</v>
      </c>
      <c r="AU62" s="154">
        <v>20</v>
      </c>
      <c r="AV62" s="154"/>
      <c r="AW62" s="55">
        <f t="shared" si="24"/>
        <v>68072</v>
      </c>
      <c r="AX62" s="63">
        <v>177</v>
      </c>
      <c r="AY62" s="46"/>
      <c r="AZ62" s="8">
        <v>107253</v>
      </c>
      <c r="BA62" s="8">
        <v>81278</v>
      </c>
      <c r="BB62" s="8">
        <v>24239</v>
      </c>
      <c r="BC62" s="8">
        <v>93515</v>
      </c>
      <c r="BD62" s="52">
        <v>455102</v>
      </c>
      <c r="BE62" s="8">
        <v>18489</v>
      </c>
      <c r="BF62" s="8">
        <v>50926</v>
      </c>
      <c r="BG62" s="8">
        <v>722</v>
      </c>
      <c r="BH62" s="8">
        <v>7662</v>
      </c>
      <c r="BI62" s="8">
        <v>862</v>
      </c>
      <c r="BJ62" s="8">
        <v>1041</v>
      </c>
      <c r="BK62" s="8">
        <v>2572</v>
      </c>
      <c r="BL62" s="8">
        <v>2697</v>
      </c>
      <c r="BM62" s="8">
        <v>800</v>
      </c>
      <c r="BN62" s="8">
        <v>2</v>
      </c>
      <c r="BO62" s="8">
        <v>2209</v>
      </c>
      <c r="BP62" s="8">
        <v>276</v>
      </c>
      <c r="BQ62" s="8">
        <v>328</v>
      </c>
      <c r="BR62" s="8"/>
      <c r="BS62" s="8"/>
      <c r="BT62" s="8"/>
      <c r="BU62" s="8">
        <v>366</v>
      </c>
      <c r="BV62" s="8">
        <v>687</v>
      </c>
      <c r="BW62" s="8"/>
      <c r="BX62" s="86">
        <v>5320</v>
      </c>
      <c r="BY62" s="55">
        <f t="shared" si="25"/>
        <v>856523</v>
      </c>
      <c r="BZ62" s="63">
        <v>681</v>
      </c>
      <c r="CA62" s="8">
        <v>70719</v>
      </c>
      <c r="CB62" s="8">
        <v>43854</v>
      </c>
      <c r="CC62" s="8">
        <v>455197</v>
      </c>
      <c r="CD62" s="8">
        <v>45872</v>
      </c>
      <c r="CE62" s="52">
        <v>450451</v>
      </c>
      <c r="CF62" s="8">
        <v>17347</v>
      </c>
      <c r="CG62" s="8">
        <v>28307</v>
      </c>
      <c r="CH62" s="154">
        <v>1733</v>
      </c>
      <c r="CI62" s="55">
        <f t="shared" si="26"/>
        <v>1114161</v>
      </c>
      <c r="CJ62" s="55">
        <f t="shared" si="27"/>
        <v>3358828</v>
      </c>
      <c r="CK62" s="65"/>
    </row>
    <row r="63" spans="1:89" ht="12.5" x14ac:dyDescent="0.25">
      <c r="A63" s="3"/>
      <c r="B63" s="25">
        <v>44348</v>
      </c>
      <c r="C63" s="63">
        <v>714</v>
      </c>
      <c r="D63" s="8">
        <v>765135</v>
      </c>
      <c r="E63" s="8">
        <v>38464</v>
      </c>
      <c r="F63" s="8">
        <v>6055</v>
      </c>
      <c r="G63" s="8">
        <v>45150</v>
      </c>
      <c r="H63" s="8">
        <v>225131</v>
      </c>
      <c r="I63" s="8">
        <v>14527</v>
      </c>
      <c r="J63" s="52">
        <v>140752</v>
      </c>
      <c r="K63" s="8">
        <v>439</v>
      </c>
      <c r="L63" s="8">
        <v>52376</v>
      </c>
      <c r="M63" s="8">
        <v>2165</v>
      </c>
      <c r="N63" s="8">
        <v>665</v>
      </c>
      <c r="O63" s="8">
        <v>17557</v>
      </c>
      <c r="P63" s="8">
        <v>976</v>
      </c>
      <c r="Q63" s="8">
        <v>600</v>
      </c>
      <c r="R63" s="8">
        <v>748</v>
      </c>
      <c r="S63" s="8">
        <v>2194</v>
      </c>
      <c r="T63" s="8">
        <v>2976</v>
      </c>
      <c r="U63" s="8">
        <v>1852</v>
      </c>
      <c r="V63" s="8">
        <v>410</v>
      </c>
      <c r="W63" s="8">
        <v>2951</v>
      </c>
      <c r="X63" s="8">
        <v>434</v>
      </c>
      <c r="Y63" s="8">
        <v>945</v>
      </c>
      <c r="Z63" s="8">
        <v>1029</v>
      </c>
      <c r="AA63" s="8"/>
      <c r="AB63" s="8"/>
      <c r="AC63" s="8"/>
      <c r="AD63" s="8">
        <v>582</v>
      </c>
      <c r="AE63" s="8">
        <v>1950</v>
      </c>
      <c r="AF63" s="8">
        <v>2853</v>
      </c>
      <c r="AG63" s="8">
        <v>281</v>
      </c>
      <c r="AH63" s="8">
        <v>653</v>
      </c>
      <c r="AI63" s="8">
        <v>810</v>
      </c>
      <c r="AJ63" s="8">
        <v>1862</v>
      </c>
      <c r="AK63" s="86"/>
      <c r="AL63" s="55">
        <f t="shared" si="23"/>
        <v>1333236</v>
      </c>
      <c r="AM63" s="63">
        <v>8831</v>
      </c>
      <c r="AN63" s="8">
        <v>804</v>
      </c>
      <c r="AO63" s="8">
        <v>898</v>
      </c>
      <c r="AP63" s="8">
        <v>9003</v>
      </c>
      <c r="AQ63" s="8">
        <v>8133</v>
      </c>
      <c r="AR63" s="52">
        <v>17610</v>
      </c>
      <c r="AS63" s="8">
        <v>228</v>
      </c>
      <c r="AT63" s="8">
        <v>22044</v>
      </c>
      <c r="AU63" s="154">
        <v>18</v>
      </c>
      <c r="AV63" s="154"/>
      <c r="AW63" s="55">
        <f t="shared" si="24"/>
        <v>67569</v>
      </c>
      <c r="AX63" s="63">
        <v>163</v>
      </c>
      <c r="AY63" s="46"/>
      <c r="AZ63" s="8">
        <v>114790</v>
      </c>
      <c r="BA63" s="8">
        <v>82205</v>
      </c>
      <c r="BB63" s="8">
        <v>23860</v>
      </c>
      <c r="BC63" s="8">
        <v>94377</v>
      </c>
      <c r="BD63" s="52">
        <v>451981</v>
      </c>
      <c r="BE63" s="8">
        <v>18906</v>
      </c>
      <c r="BF63" s="8">
        <v>51680</v>
      </c>
      <c r="BG63" s="8">
        <v>756</v>
      </c>
      <c r="BH63" s="8">
        <v>7727</v>
      </c>
      <c r="BI63" s="8">
        <v>886</v>
      </c>
      <c r="BJ63" s="8">
        <v>1027</v>
      </c>
      <c r="BK63" s="8">
        <v>2615</v>
      </c>
      <c r="BL63" s="8">
        <v>2715</v>
      </c>
      <c r="BM63" s="8">
        <v>787</v>
      </c>
      <c r="BN63" s="8">
        <v>1</v>
      </c>
      <c r="BO63" s="8">
        <v>2230</v>
      </c>
      <c r="BP63" s="8">
        <v>280</v>
      </c>
      <c r="BQ63" s="8">
        <v>321</v>
      </c>
      <c r="BR63" s="8"/>
      <c r="BS63" s="8"/>
      <c r="BT63" s="8"/>
      <c r="BU63" s="8">
        <v>370</v>
      </c>
      <c r="BV63" s="8">
        <v>711</v>
      </c>
      <c r="BW63" s="8"/>
      <c r="BX63" s="86">
        <v>5340</v>
      </c>
      <c r="BY63" s="55">
        <f t="shared" si="25"/>
        <v>863728</v>
      </c>
      <c r="BZ63" s="63">
        <v>653</v>
      </c>
      <c r="CA63" s="8">
        <v>70210</v>
      </c>
      <c r="CB63" s="8">
        <v>43647</v>
      </c>
      <c r="CC63" s="8">
        <v>466043</v>
      </c>
      <c r="CD63" s="8">
        <v>45919</v>
      </c>
      <c r="CE63" s="52">
        <v>456240</v>
      </c>
      <c r="CF63" s="8">
        <v>17171</v>
      </c>
      <c r="CG63" s="8">
        <v>27610</v>
      </c>
      <c r="CH63" s="154">
        <v>1718</v>
      </c>
      <c r="CI63" s="55">
        <f t="shared" si="26"/>
        <v>1129211</v>
      </c>
      <c r="CJ63" s="55">
        <f t="shared" si="27"/>
        <v>3393744</v>
      </c>
      <c r="CK63" s="65"/>
    </row>
    <row r="64" spans="1:89" ht="12.5" x14ac:dyDescent="0.25">
      <c r="A64" s="3"/>
      <c r="B64" s="25">
        <v>44378</v>
      </c>
      <c r="C64" s="63">
        <v>691</v>
      </c>
      <c r="D64" s="8">
        <v>759963</v>
      </c>
      <c r="E64" s="8">
        <v>38485</v>
      </c>
      <c r="F64" s="8">
        <v>6294</v>
      </c>
      <c r="G64" s="8">
        <v>44855</v>
      </c>
      <c r="H64" s="8">
        <v>226200</v>
      </c>
      <c r="I64" s="8">
        <v>14575</v>
      </c>
      <c r="J64" s="52">
        <v>141345</v>
      </c>
      <c r="K64" s="8">
        <v>436</v>
      </c>
      <c r="L64" s="8">
        <v>51598</v>
      </c>
      <c r="M64" s="8">
        <v>2165</v>
      </c>
      <c r="N64" s="8">
        <v>675</v>
      </c>
      <c r="O64" s="8">
        <v>17519</v>
      </c>
      <c r="P64" s="8">
        <v>984</v>
      </c>
      <c r="Q64" s="8">
        <v>629</v>
      </c>
      <c r="R64" s="8">
        <v>738</v>
      </c>
      <c r="S64" s="8">
        <v>2218</v>
      </c>
      <c r="T64" s="8">
        <v>2920</v>
      </c>
      <c r="U64" s="8">
        <v>1705</v>
      </c>
      <c r="V64" s="8">
        <v>367</v>
      </c>
      <c r="W64" s="8">
        <v>2955</v>
      </c>
      <c r="X64" s="8">
        <v>425</v>
      </c>
      <c r="Y64" s="8">
        <v>941</v>
      </c>
      <c r="Z64" s="8">
        <v>1025</v>
      </c>
      <c r="AA64" s="8"/>
      <c r="AB64" s="8"/>
      <c r="AC64" s="8"/>
      <c r="AD64" s="8">
        <v>584</v>
      </c>
      <c r="AE64" s="8">
        <v>1920</v>
      </c>
      <c r="AF64" s="8">
        <v>2825</v>
      </c>
      <c r="AG64" s="8">
        <v>281</v>
      </c>
      <c r="AH64" s="8">
        <v>649</v>
      </c>
      <c r="AI64" s="8">
        <v>833</v>
      </c>
      <c r="AJ64" s="8">
        <v>1701</v>
      </c>
      <c r="AK64" s="86"/>
      <c r="AL64" s="55">
        <f t="shared" ref="AL64:AL72" si="28">SUM(C64:AJ64)</f>
        <v>1328501</v>
      </c>
      <c r="AM64" s="63">
        <v>8631</v>
      </c>
      <c r="AN64" s="8">
        <v>799</v>
      </c>
      <c r="AO64" s="8">
        <v>892</v>
      </c>
      <c r="AP64" s="8">
        <v>8860</v>
      </c>
      <c r="AQ64" s="8">
        <v>7815</v>
      </c>
      <c r="AR64" s="52">
        <v>17547</v>
      </c>
      <c r="AS64" s="8">
        <v>219</v>
      </c>
      <c r="AT64" s="8">
        <v>21556</v>
      </c>
      <c r="AU64" s="154">
        <v>18</v>
      </c>
      <c r="AV64" s="154"/>
      <c r="AW64" s="55">
        <f t="shared" si="24"/>
        <v>66337</v>
      </c>
      <c r="AX64" s="63">
        <v>156</v>
      </c>
      <c r="AY64" s="46"/>
      <c r="AZ64" s="8">
        <v>122557</v>
      </c>
      <c r="BA64" s="8">
        <v>83002</v>
      </c>
      <c r="BB64" s="8">
        <v>23658</v>
      </c>
      <c r="BC64" s="8">
        <v>95258</v>
      </c>
      <c r="BD64" s="52">
        <v>445183</v>
      </c>
      <c r="BE64" s="8">
        <v>18957</v>
      </c>
      <c r="BF64" s="8">
        <v>51039</v>
      </c>
      <c r="BG64" s="8">
        <v>776</v>
      </c>
      <c r="BH64" s="8">
        <v>7771</v>
      </c>
      <c r="BI64" s="8">
        <v>890</v>
      </c>
      <c r="BJ64" s="8">
        <v>1049</v>
      </c>
      <c r="BK64" s="8">
        <v>2650</v>
      </c>
      <c r="BL64" s="8">
        <v>2759</v>
      </c>
      <c r="BM64" s="8">
        <v>747</v>
      </c>
      <c r="BN64" s="8"/>
      <c r="BO64" s="8">
        <v>2157</v>
      </c>
      <c r="BP64" s="8">
        <v>278</v>
      </c>
      <c r="BQ64" s="8">
        <v>317</v>
      </c>
      <c r="BR64" s="8"/>
      <c r="BS64" s="8"/>
      <c r="BT64" s="8"/>
      <c r="BU64" s="8">
        <v>375</v>
      </c>
      <c r="BV64" s="8">
        <v>659</v>
      </c>
      <c r="BW64" s="8"/>
      <c r="BX64" s="86">
        <v>5516</v>
      </c>
      <c r="BY64" s="55">
        <f t="shared" si="25"/>
        <v>865754</v>
      </c>
      <c r="BZ64" s="63">
        <v>621</v>
      </c>
      <c r="CA64" s="8">
        <v>70082</v>
      </c>
      <c r="CB64" s="8">
        <v>43452</v>
      </c>
      <c r="CC64" s="8">
        <v>477388</v>
      </c>
      <c r="CD64" s="8">
        <v>46040</v>
      </c>
      <c r="CE64" s="52">
        <v>463739</v>
      </c>
      <c r="CF64" s="8">
        <v>16775</v>
      </c>
      <c r="CG64" s="8">
        <v>26674</v>
      </c>
      <c r="CH64" s="154">
        <v>1715</v>
      </c>
      <c r="CI64" s="55">
        <f t="shared" si="26"/>
        <v>1146486</v>
      </c>
      <c r="CJ64" s="55">
        <f t="shared" si="27"/>
        <v>3407078</v>
      </c>
      <c r="CK64" s="65"/>
    </row>
    <row r="65" spans="1:89" ht="12.5" x14ac:dyDescent="0.25">
      <c r="A65" s="3"/>
      <c r="B65" s="25">
        <v>44409</v>
      </c>
      <c r="C65" s="63">
        <v>470</v>
      </c>
      <c r="D65" s="8">
        <v>745323</v>
      </c>
      <c r="E65" s="8">
        <v>38816</v>
      </c>
      <c r="F65" s="8">
        <v>6364</v>
      </c>
      <c r="G65" s="8">
        <v>44617</v>
      </c>
      <c r="H65" s="8">
        <v>226923</v>
      </c>
      <c r="I65" s="8">
        <v>14565</v>
      </c>
      <c r="J65" s="52">
        <v>141043</v>
      </c>
      <c r="K65" s="8">
        <v>435</v>
      </c>
      <c r="L65" s="8">
        <v>50867</v>
      </c>
      <c r="M65" s="8">
        <v>2168</v>
      </c>
      <c r="N65" s="8">
        <v>676</v>
      </c>
      <c r="O65" s="8">
        <v>17381</v>
      </c>
      <c r="P65" s="8">
        <v>1011</v>
      </c>
      <c r="Q65" s="8">
        <v>650</v>
      </c>
      <c r="R65" s="8">
        <v>740</v>
      </c>
      <c r="S65" s="8">
        <v>2196</v>
      </c>
      <c r="T65" s="8">
        <v>2889</v>
      </c>
      <c r="U65" s="8">
        <v>1636</v>
      </c>
      <c r="V65" s="8">
        <v>345</v>
      </c>
      <c r="W65" s="8">
        <v>2958</v>
      </c>
      <c r="X65" s="8">
        <v>425</v>
      </c>
      <c r="Y65" s="8">
        <v>941</v>
      </c>
      <c r="Z65" s="8">
        <v>1034</v>
      </c>
      <c r="AA65" s="8"/>
      <c r="AB65" s="8"/>
      <c r="AC65" s="8"/>
      <c r="AD65" s="8">
        <v>586</v>
      </c>
      <c r="AE65" s="8">
        <v>1940</v>
      </c>
      <c r="AF65" s="8">
        <v>2828</v>
      </c>
      <c r="AG65" s="8">
        <v>275</v>
      </c>
      <c r="AH65" s="8">
        <v>647</v>
      </c>
      <c r="AI65" s="8">
        <v>658</v>
      </c>
      <c r="AJ65" s="8">
        <v>1431</v>
      </c>
      <c r="AK65" s="86"/>
      <c r="AL65" s="55">
        <f t="shared" si="28"/>
        <v>1312838</v>
      </c>
      <c r="AM65" s="63">
        <v>8522</v>
      </c>
      <c r="AN65" s="8">
        <v>814</v>
      </c>
      <c r="AO65" s="8">
        <v>894</v>
      </c>
      <c r="AP65" s="8">
        <v>8710</v>
      </c>
      <c r="AQ65" s="8">
        <v>7748</v>
      </c>
      <c r="AR65" s="52">
        <v>17303</v>
      </c>
      <c r="AS65" s="8">
        <v>217</v>
      </c>
      <c r="AT65" s="8">
        <v>21010</v>
      </c>
      <c r="AU65" s="154">
        <v>16</v>
      </c>
      <c r="AV65" s="154"/>
      <c r="AW65" s="55">
        <f t="shared" si="24"/>
        <v>65234</v>
      </c>
      <c r="AX65" s="63">
        <v>108</v>
      </c>
      <c r="AY65" s="46"/>
      <c r="AZ65" s="8">
        <v>131164</v>
      </c>
      <c r="BA65" s="8">
        <v>83284</v>
      </c>
      <c r="BB65" s="8">
        <v>23325</v>
      </c>
      <c r="BC65" s="8">
        <v>95440</v>
      </c>
      <c r="BD65" s="52">
        <v>436497</v>
      </c>
      <c r="BE65" s="8">
        <v>19103</v>
      </c>
      <c r="BF65" s="8">
        <v>50563</v>
      </c>
      <c r="BG65" s="8">
        <v>795</v>
      </c>
      <c r="BH65" s="8">
        <v>7802</v>
      </c>
      <c r="BI65" s="8">
        <v>894</v>
      </c>
      <c r="BJ65" s="8">
        <v>1104</v>
      </c>
      <c r="BK65" s="8">
        <v>2785</v>
      </c>
      <c r="BL65" s="8">
        <v>2814</v>
      </c>
      <c r="BM65" s="8">
        <v>731</v>
      </c>
      <c r="BN65" s="8"/>
      <c r="BO65" s="8">
        <v>2146</v>
      </c>
      <c r="BP65" s="8">
        <v>278</v>
      </c>
      <c r="BQ65" s="8">
        <v>304</v>
      </c>
      <c r="BR65" s="8"/>
      <c r="BS65" s="8"/>
      <c r="BT65" s="8"/>
      <c r="BU65" s="8">
        <v>381</v>
      </c>
      <c r="BV65" s="8">
        <v>697</v>
      </c>
      <c r="BW65" s="8"/>
      <c r="BX65" s="86">
        <v>5676</v>
      </c>
      <c r="BY65" s="55">
        <f t="shared" si="25"/>
        <v>865891</v>
      </c>
      <c r="BZ65" s="63">
        <v>406</v>
      </c>
      <c r="CA65" s="8">
        <v>75529</v>
      </c>
      <c r="CB65" s="8">
        <v>43132</v>
      </c>
      <c r="CC65" s="8">
        <v>488419</v>
      </c>
      <c r="CD65" s="8">
        <v>45635</v>
      </c>
      <c r="CE65" s="52">
        <v>474192</v>
      </c>
      <c r="CF65" s="8">
        <v>16632</v>
      </c>
      <c r="CG65" s="8">
        <v>25807</v>
      </c>
      <c r="CH65" s="154">
        <v>1713</v>
      </c>
      <c r="CI65" s="55">
        <f t="shared" si="26"/>
        <v>1171465</v>
      </c>
      <c r="CJ65" s="55">
        <f t="shared" si="27"/>
        <v>3415428</v>
      </c>
      <c r="CK65" s="65"/>
    </row>
    <row r="66" spans="1:89" ht="12.5" x14ac:dyDescent="0.25">
      <c r="A66" s="3"/>
      <c r="B66" s="25">
        <v>44440</v>
      </c>
      <c r="C66" s="63">
        <v>587</v>
      </c>
      <c r="D66" s="8">
        <v>743867</v>
      </c>
      <c r="E66" s="8">
        <v>38777</v>
      </c>
      <c r="F66" s="8">
        <v>6296</v>
      </c>
      <c r="G66" s="8">
        <v>44454</v>
      </c>
      <c r="H66" s="8">
        <v>226324</v>
      </c>
      <c r="I66" s="8">
        <v>14674</v>
      </c>
      <c r="J66" s="52">
        <v>140878</v>
      </c>
      <c r="K66" s="8">
        <v>426</v>
      </c>
      <c r="L66" s="8">
        <v>49986</v>
      </c>
      <c r="M66" s="8">
        <v>2166</v>
      </c>
      <c r="N66" s="8">
        <v>693</v>
      </c>
      <c r="O66" s="8">
        <v>17333</v>
      </c>
      <c r="P66" s="8">
        <v>1101</v>
      </c>
      <c r="Q66" s="8">
        <v>670</v>
      </c>
      <c r="R66" s="8">
        <v>739</v>
      </c>
      <c r="S66" s="8">
        <v>2233</v>
      </c>
      <c r="T66" s="8">
        <v>2855</v>
      </c>
      <c r="U66" s="8">
        <v>1636</v>
      </c>
      <c r="V66" s="8">
        <v>324</v>
      </c>
      <c r="W66" s="8">
        <v>2967</v>
      </c>
      <c r="X66" s="8">
        <v>427</v>
      </c>
      <c r="Y66" s="8">
        <v>944</v>
      </c>
      <c r="Z66" s="8">
        <v>1037</v>
      </c>
      <c r="AA66" s="8"/>
      <c r="AB66" s="8"/>
      <c r="AC66" s="8"/>
      <c r="AD66" s="8">
        <v>592</v>
      </c>
      <c r="AE66" s="8">
        <v>1920</v>
      </c>
      <c r="AF66" s="8">
        <v>2823</v>
      </c>
      <c r="AG66" s="8">
        <v>275</v>
      </c>
      <c r="AH66" s="8">
        <v>638</v>
      </c>
      <c r="AI66" s="8"/>
      <c r="AJ66" s="8"/>
      <c r="AK66" s="86"/>
      <c r="AL66" s="55">
        <f t="shared" si="28"/>
        <v>1307642</v>
      </c>
      <c r="AM66" s="63">
        <v>7955</v>
      </c>
      <c r="AN66" s="8">
        <v>780</v>
      </c>
      <c r="AO66" s="8">
        <v>883</v>
      </c>
      <c r="AP66" s="8">
        <v>8580</v>
      </c>
      <c r="AQ66" s="8">
        <v>7732</v>
      </c>
      <c r="AR66" s="52">
        <v>17290</v>
      </c>
      <c r="AS66" s="8">
        <v>215</v>
      </c>
      <c r="AT66" s="8">
        <v>20571</v>
      </c>
      <c r="AU66" s="154">
        <v>17</v>
      </c>
      <c r="AV66" s="154"/>
      <c r="AW66" s="55">
        <f t="shared" si="24"/>
        <v>64023</v>
      </c>
      <c r="AX66" s="63">
        <v>91</v>
      </c>
      <c r="AY66" s="46"/>
      <c r="AZ66" s="8">
        <v>137234</v>
      </c>
      <c r="BA66" s="8">
        <v>83731</v>
      </c>
      <c r="BB66" s="8">
        <v>23029</v>
      </c>
      <c r="BC66" s="8">
        <v>94194</v>
      </c>
      <c r="BD66" s="52">
        <v>435983</v>
      </c>
      <c r="BE66" s="8">
        <v>19336</v>
      </c>
      <c r="BF66" s="8">
        <v>50306</v>
      </c>
      <c r="BG66" s="8">
        <v>818</v>
      </c>
      <c r="BH66" s="8">
        <v>7824</v>
      </c>
      <c r="BI66" s="8">
        <v>890</v>
      </c>
      <c r="BJ66" s="8">
        <v>1200</v>
      </c>
      <c r="BK66" s="8">
        <v>3130</v>
      </c>
      <c r="BL66" s="8">
        <v>2948</v>
      </c>
      <c r="BM66" s="8">
        <v>711</v>
      </c>
      <c r="BN66" s="8"/>
      <c r="BO66" s="8">
        <v>2149</v>
      </c>
      <c r="BP66" s="8">
        <v>275</v>
      </c>
      <c r="BQ66" s="8">
        <v>298</v>
      </c>
      <c r="BR66" s="8"/>
      <c r="BS66" s="8"/>
      <c r="BT66" s="8"/>
      <c r="BU66" s="8">
        <v>379</v>
      </c>
      <c r="BV66" s="8">
        <v>710</v>
      </c>
      <c r="BW66" s="8"/>
      <c r="BX66" s="86"/>
      <c r="BY66" s="55">
        <f t="shared" si="25"/>
        <v>865236</v>
      </c>
      <c r="BZ66" s="63">
        <v>427</v>
      </c>
      <c r="CA66" s="8">
        <v>76419</v>
      </c>
      <c r="CB66" s="8">
        <v>42902</v>
      </c>
      <c r="CC66" s="8">
        <v>500065</v>
      </c>
      <c r="CD66" s="8">
        <v>44576</v>
      </c>
      <c r="CE66" s="52">
        <v>473630</v>
      </c>
      <c r="CF66" s="8">
        <v>16830</v>
      </c>
      <c r="CG66" s="8">
        <v>25134</v>
      </c>
      <c r="CH66" s="154">
        <v>1712</v>
      </c>
      <c r="CI66" s="55">
        <f t="shared" si="26"/>
        <v>1181695</v>
      </c>
      <c r="CJ66" s="55">
        <f t="shared" si="27"/>
        <v>3418596</v>
      </c>
      <c r="CK66" s="65"/>
    </row>
    <row r="67" spans="1:89" ht="12.5" x14ac:dyDescent="0.25">
      <c r="A67" s="3"/>
      <c r="B67" s="25">
        <v>44470</v>
      </c>
      <c r="C67" s="63">
        <v>624</v>
      </c>
      <c r="D67" s="8">
        <v>749808</v>
      </c>
      <c r="E67" s="8">
        <v>39249</v>
      </c>
      <c r="F67" s="8">
        <v>6290</v>
      </c>
      <c r="G67" s="8">
        <v>44183</v>
      </c>
      <c r="H67" s="8">
        <v>226578</v>
      </c>
      <c r="I67" s="8">
        <v>14527</v>
      </c>
      <c r="J67" s="52">
        <v>140173</v>
      </c>
      <c r="K67" s="8">
        <v>420</v>
      </c>
      <c r="L67" s="8">
        <v>48960</v>
      </c>
      <c r="M67" s="8">
        <v>2170</v>
      </c>
      <c r="N67" s="8">
        <v>721</v>
      </c>
      <c r="O67" s="8">
        <v>17292</v>
      </c>
      <c r="P67" s="8">
        <v>1100</v>
      </c>
      <c r="Q67" s="8">
        <v>700</v>
      </c>
      <c r="R67" s="8">
        <v>739</v>
      </c>
      <c r="S67" s="8">
        <v>2214</v>
      </c>
      <c r="T67" s="8">
        <v>2811</v>
      </c>
      <c r="U67" s="8">
        <v>1551</v>
      </c>
      <c r="V67" s="8">
        <v>321</v>
      </c>
      <c r="W67" s="8">
        <v>2964</v>
      </c>
      <c r="X67" s="8">
        <v>423</v>
      </c>
      <c r="Y67" s="8">
        <v>949</v>
      </c>
      <c r="Z67" s="8">
        <v>981</v>
      </c>
      <c r="AA67" s="8"/>
      <c r="AB67" s="8"/>
      <c r="AC67" s="8"/>
      <c r="AD67" s="8">
        <v>586</v>
      </c>
      <c r="AE67" s="8">
        <v>1877</v>
      </c>
      <c r="AF67" s="8">
        <v>2845</v>
      </c>
      <c r="AG67" s="8">
        <v>272</v>
      </c>
      <c r="AH67" s="8">
        <v>642</v>
      </c>
      <c r="AI67" s="8"/>
      <c r="AJ67" s="8">
        <v>1366</v>
      </c>
      <c r="AK67" s="86"/>
      <c r="AL67" s="55">
        <f t="shared" si="28"/>
        <v>1313336</v>
      </c>
      <c r="AM67" s="63">
        <v>7584</v>
      </c>
      <c r="AN67" s="8">
        <v>763</v>
      </c>
      <c r="AO67" s="8">
        <v>874</v>
      </c>
      <c r="AP67" s="8">
        <v>8540</v>
      </c>
      <c r="AQ67" s="8">
        <v>7159</v>
      </c>
      <c r="AR67" s="52">
        <v>17165</v>
      </c>
      <c r="AS67" s="8">
        <v>205</v>
      </c>
      <c r="AT67" s="8">
        <v>20029</v>
      </c>
      <c r="AU67" s="154">
        <v>17</v>
      </c>
      <c r="AV67" s="154"/>
      <c r="AW67" s="55">
        <f t="shared" si="24"/>
        <v>62336</v>
      </c>
      <c r="AX67" s="63">
        <v>121</v>
      </c>
      <c r="AY67" s="46"/>
      <c r="AZ67" s="8">
        <v>143266</v>
      </c>
      <c r="BA67" s="8">
        <v>83985</v>
      </c>
      <c r="BB67" s="8">
        <v>236259</v>
      </c>
      <c r="BC67" s="8">
        <v>93203</v>
      </c>
      <c r="BD67" s="52">
        <v>422295</v>
      </c>
      <c r="BE67" s="8">
        <v>19369</v>
      </c>
      <c r="BF67" s="8">
        <v>50164</v>
      </c>
      <c r="BG67" s="8">
        <v>834</v>
      </c>
      <c r="BH67" s="8">
        <v>7825</v>
      </c>
      <c r="BI67" s="8">
        <v>899</v>
      </c>
      <c r="BJ67" s="8">
        <v>1219</v>
      </c>
      <c r="BK67" s="8">
        <v>3203</v>
      </c>
      <c r="BL67" s="8">
        <v>3002</v>
      </c>
      <c r="BM67" s="8">
        <v>694</v>
      </c>
      <c r="BN67" s="8"/>
      <c r="BO67" s="8">
        <v>2121</v>
      </c>
      <c r="BP67" s="8">
        <v>278</v>
      </c>
      <c r="BQ67" s="8">
        <v>281</v>
      </c>
      <c r="BR67" s="8"/>
      <c r="BS67" s="8"/>
      <c r="BT67" s="8"/>
      <c r="BU67" s="8">
        <v>380</v>
      </c>
      <c r="BV67" s="8">
        <v>751</v>
      </c>
      <c r="BW67" s="8"/>
      <c r="BX67" s="86">
        <v>5681</v>
      </c>
      <c r="BY67" s="55">
        <f t="shared" si="25"/>
        <v>1075830</v>
      </c>
      <c r="BZ67" s="63">
        <v>429</v>
      </c>
      <c r="CA67" s="8">
        <v>78421</v>
      </c>
      <c r="CB67" s="8">
        <v>42608</v>
      </c>
      <c r="CC67" s="8">
        <v>299772</v>
      </c>
      <c r="CD67" s="8">
        <v>43642</v>
      </c>
      <c r="CE67" s="52">
        <v>487487</v>
      </c>
      <c r="CF67" s="8">
        <v>16575</v>
      </c>
      <c r="CG67" s="8">
        <v>24668</v>
      </c>
      <c r="CH67" s="154">
        <v>1701</v>
      </c>
      <c r="CI67" s="55">
        <f t="shared" si="26"/>
        <v>995303</v>
      </c>
      <c r="CJ67" s="55">
        <f t="shared" si="27"/>
        <v>3446805</v>
      </c>
      <c r="CK67" s="65"/>
    </row>
    <row r="68" spans="1:89" ht="12.5" x14ac:dyDescent="0.25">
      <c r="A68" s="3"/>
      <c r="B68" s="25">
        <v>44501</v>
      </c>
      <c r="C68" s="63">
        <v>602</v>
      </c>
      <c r="D68" s="8">
        <v>732145</v>
      </c>
      <c r="E68" s="8">
        <v>40042</v>
      </c>
      <c r="F68" s="8">
        <v>6844</v>
      </c>
      <c r="G68" s="8">
        <v>44313</v>
      </c>
      <c r="H68" s="8">
        <v>226140</v>
      </c>
      <c r="I68" s="8">
        <v>14744</v>
      </c>
      <c r="J68" s="52">
        <v>139886</v>
      </c>
      <c r="K68" s="8">
        <v>408</v>
      </c>
      <c r="L68" s="8">
        <v>47910</v>
      </c>
      <c r="M68" s="8">
        <v>2169</v>
      </c>
      <c r="N68" s="8">
        <v>739</v>
      </c>
      <c r="O68" s="8">
        <v>17248</v>
      </c>
      <c r="P68" s="8">
        <v>1104</v>
      </c>
      <c r="Q68" s="8">
        <v>725</v>
      </c>
      <c r="R68" s="8"/>
      <c r="S68" s="8">
        <v>2237</v>
      </c>
      <c r="T68" s="8">
        <v>2781</v>
      </c>
      <c r="U68" s="8">
        <v>1551</v>
      </c>
      <c r="V68" s="8">
        <v>316</v>
      </c>
      <c r="W68" s="8">
        <v>2976</v>
      </c>
      <c r="X68" s="8">
        <v>417</v>
      </c>
      <c r="Y68" s="8">
        <v>952</v>
      </c>
      <c r="Z68" s="8">
        <v>931</v>
      </c>
      <c r="AA68" s="8"/>
      <c r="AB68" s="8"/>
      <c r="AC68" s="8"/>
      <c r="AD68" s="8">
        <v>575</v>
      </c>
      <c r="AE68" s="8">
        <v>1865</v>
      </c>
      <c r="AF68" s="8">
        <v>2847</v>
      </c>
      <c r="AG68" s="8">
        <v>267</v>
      </c>
      <c r="AH68" s="8">
        <v>642</v>
      </c>
      <c r="AI68" s="8"/>
      <c r="AJ68" s="8">
        <v>1145</v>
      </c>
      <c r="AK68" s="86"/>
      <c r="AL68" s="55">
        <f t="shared" si="28"/>
        <v>1294521</v>
      </c>
      <c r="AM68" s="63">
        <v>7114</v>
      </c>
      <c r="AN68" s="8">
        <v>758</v>
      </c>
      <c r="AO68" s="8">
        <v>872</v>
      </c>
      <c r="AP68" s="8">
        <v>8133</v>
      </c>
      <c r="AQ68" s="8">
        <v>7275</v>
      </c>
      <c r="AR68" s="52">
        <v>17188</v>
      </c>
      <c r="AS68" s="8">
        <v>205</v>
      </c>
      <c r="AT68" s="8">
        <v>19520</v>
      </c>
      <c r="AU68" s="154">
        <v>16</v>
      </c>
      <c r="AV68" s="154"/>
      <c r="AW68" s="55">
        <f t="shared" si="24"/>
        <v>61081</v>
      </c>
      <c r="AX68" s="63">
        <v>113</v>
      </c>
      <c r="AY68" s="46"/>
      <c r="AZ68" s="8">
        <v>148306</v>
      </c>
      <c r="BA68" s="8">
        <v>83480</v>
      </c>
      <c r="BB68" s="8">
        <v>253577</v>
      </c>
      <c r="BC68" s="8">
        <v>92986</v>
      </c>
      <c r="BD68" s="52">
        <v>416914</v>
      </c>
      <c r="BE68" s="8">
        <v>19393</v>
      </c>
      <c r="BF68" s="8">
        <v>50007</v>
      </c>
      <c r="BG68" s="8">
        <v>853</v>
      </c>
      <c r="BH68" s="8">
        <v>7813</v>
      </c>
      <c r="BI68" s="8">
        <v>907</v>
      </c>
      <c r="BJ68" s="8">
        <v>1247</v>
      </c>
      <c r="BK68" s="8">
        <v>3215</v>
      </c>
      <c r="BL68" s="8">
        <v>3087</v>
      </c>
      <c r="BM68" s="8">
        <v>679</v>
      </c>
      <c r="BN68" s="8"/>
      <c r="BO68" s="8">
        <v>2106</v>
      </c>
      <c r="BP68" s="8">
        <v>278</v>
      </c>
      <c r="BQ68" s="8">
        <v>274</v>
      </c>
      <c r="BR68" s="8"/>
      <c r="BS68" s="8"/>
      <c r="BT68" s="8"/>
      <c r="BU68" s="8">
        <v>377</v>
      </c>
      <c r="BV68" s="8">
        <v>759</v>
      </c>
      <c r="BW68" s="8"/>
      <c r="BX68" s="86">
        <v>5860</v>
      </c>
      <c r="BY68" s="55">
        <f t="shared" si="25"/>
        <v>1092231</v>
      </c>
      <c r="BZ68" s="63">
        <v>396</v>
      </c>
      <c r="CA68" s="8">
        <v>79794</v>
      </c>
      <c r="CB68" s="8">
        <v>42451</v>
      </c>
      <c r="CC68" s="8">
        <v>301745</v>
      </c>
      <c r="CD68" s="8">
        <v>42619</v>
      </c>
      <c r="CE68" s="52">
        <v>493132</v>
      </c>
      <c r="CF68" s="8">
        <v>16545</v>
      </c>
      <c r="CG68" s="8">
        <v>24163</v>
      </c>
      <c r="CH68" s="154">
        <v>1690</v>
      </c>
      <c r="CI68" s="55">
        <f t="shared" si="26"/>
        <v>1002535</v>
      </c>
      <c r="CJ68" s="55">
        <f t="shared" si="27"/>
        <v>3450368</v>
      </c>
      <c r="CK68" s="65"/>
    </row>
    <row r="69" spans="1:89" ht="13" thickBot="1" x14ac:dyDescent="0.3">
      <c r="A69" s="3"/>
      <c r="B69" s="26">
        <v>44531</v>
      </c>
      <c r="C69" s="64">
        <v>577</v>
      </c>
      <c r="D69" s="50">
        <v>729564</v>
      </c>
      <c r="E69" s="50">
        <v>40479</v>
      </c>
      <c r="F69" s="50">
        <v>8020</v>
      </c>
      <c r="G69" s="50">
        <v>86492</v>
      </c>
      <c r="H69" s="50">
        <v>225333</v>
      </c>
      <c r="I69" s="50">
        <v>14425</v>
      </c>
      <c r="J69" s="53">
        <v>138593</v>
      </c>
      <c r="K69" s="50">
        <v>405</v>
      </c>
      <c r="L69" s="50">
        <v>46986</v>
      </c>
      <c r="M69" s="50">
        <v>2169</v>
      </c>
      <c r="N69" s="50">
        <v>821</v>
      </c>
      <c r="O69" s="50">
        <v>17133</v>
      </c>
      <c r="P69" s="50">
        <v>1071</v>
      </c>
      <c r="Q69" s="50">
        <v>715</v>
      </c>
      <c r="R69" s="50"/>
      <c r="S69" s="50">
        <v>2259</v>
      </c>
      <c r="T69" s="50">
        <v>2701</v>
      </c>
      <c r="U69" s="50"/>
      <c r="V69" s="50">
        <v>316</v>
      </c>
      <c r="W69" s="50">
        <v>2985</v>
      </c>
      <c r="X69" s="50">
        <v>411</v>
      </c>
      <c r="Y69" s="50">
        <v>969</v>
      </c>
      <c r="Z69" s="50">
        <v>917</v>
      </c>
      <c r="AA69" s="50"/>
      <c r="AB69" s="50"/>
      <c r="AC69" s="50"/>
      <c r="AD69" s="50">
        <v>577</v>
      </c>
      <c r="AE69" s="50">
        <v>1901</v>
      </c>
      <c r="AF69" s="50">
        <v>2860</v>
      </c>
      <c r="AG69" s="50">
        <v>268</v>
      </c>
      <c r="AH69" s="50">
        <v>639</v>
      </c>
      <c r="AI69" s="50">
        <v>685</v>
      </c>
      <c r="AJ69" s="50">
        <v>843</v>
      </c>
      <c r="AK69" s="87"/>
      <c r="AL69" s="56">
        <f t="shared" si="28"/>
        <v>1331114</v>
      </c>
      <c r="AM69" s="64">
        <v>6230</v>
      </c>
      <c r="AN69" s="50">
        <v>746</v>
      </c>
      <c r="AO69" s="50">
        <v>854</v>
      </c>
      <c r="AP69" s="50">
        <v>7953</v>
      </c>
      <c r="AQ69" s="50">
        <v>7337</v>
      </c>
      <c r="AR69" s="53">
        <v>17032</v>
      </c>
      <c r="AS69" s="50">
        <v>203</v>
      </c>
      <c r="AT69" s="50">
        <v>19042</v>
      </c>
      <c r="AU69" s="155">
        <v>16</v>
      </c>
      <c r="AV69" s="155"/>
      <c r="AW69" s="56">
        <f t="shared" si="24"/>
        <v>59413</v>
      </c>
      <c r="AX69" s="64">
        <v>112</v>
      </c>
      <c r="AY69" s="49"/>
      <c r="AZ69" s="50">
        <v>150508</v>
      </c>
      <c r="BA69" s="50">
        <v>83572</v>
      </c>
      <c r="BB69" s="50">
        <v>231641</v>
      </c>
      <c r="BC69" s="50">
        <v>91831</v>
      </c>
      <c r="BD69" s="53">
        <v>408572</v>
      </c>
      <c r="BE69" s="50">
        <v>19689</v>
      </c>
      <c r="BF69" s="50">
        <v>49692</v>
      </c>
      <c r="BG69" s="50">
        <v>865</v>
      </c>
      <c r="BH69" s="50">
        <v>8059</v>
      </c>
      <c r="BI69" s="50">
        <v>901</v>
      </c>
      <c r="BJ69" s="50">
        <v>1219</v>
      </c>
      <c r="BK69" s="50">
        <v>3077</v>
      </c>
      <c r="BL69" s="50">
        <v>3034</v>
      </c>
      <c r="BM69" s="50">
        <v>665</v>
      </c>
      <c r="BN69" s="50"/>
      <c r="BO69" s="50">
        <v>2034</v>
      </c>
      <c r="BP69" s="50">
        <v>280</v>
      </c>
      <c r="BQ69" s="50">
        <v>266</v>
      </c>
      <c r="BR69" s="50"/>
      <c r="BS69" s="50"/>
      <c r="BT69" s="50"/>
      <c r="BU69" s="50">
        <v>383</v>
      </c>
      <c r="BV69" s="50">
        <v>762</v>
      </c>
      <c r="BW69" s="50"/>
      <c r="BX69" s="87">
        <v>5874</v>
      </c>
      <c r="BY69" s="56">
        <f t="shared" si="25"/>
        <v>1063036</v>
      </c>
      <c r="BZ69" s="64">
        <v>339</v>
      </c>
      <c r="CA69" s="50">
        <v>85228</v>
      </c>
      <c r="CB69" s="50">
        <v>42026</v>
      </c>
      <c r="CC69" s="50">
        <v>291436</v>
      </c>
      <c r="CD69" s="50">
        <v>41348</v>
      </c>
      <c r="CE69" s="53">
        <v>493215</v>
      </c>
      <c r="CF69" s="50">
        <v>16352</v>
      </c>
      <c r="CG69" s="50">
        <v>23596</v>
      </c>
      <c r="CH69" s="155">
        <v>1705</v>
      </c>
      <c r="CI69" s="56">
        <f t="shared" si="26"/>
        <v>995245</v>
      </c>
      <c r="CJ69" s="56">
        <f t="shared" si="27"/>
        <v>3448808</v>
      </c>
      <c r="CK69" s="65"/>
    </row>
    <row r="70" spans="1:89" ht="12.5" x14ac:dyDescent="0.25">
      <c r="A70" s="3"/>
      <c r="B70" s="255">
        <v>44562</v>
      </c>
      <c r="C70" s="266">
        <v>476</v>
      </c>
      <c r="D70" s="267">
        <v>759840</v>
      </c>
      <c r="E70" s="267">
        <v>40955</v>
      </c>
      <c r="F70" s="267">
        <v>9352</v>
      </c>
      <c r="G70" s="267">
        <v>46945</v>
      </c>
      <c r="H70" s="267">
        <v>224167</v>
      </c>
      <c r="I70" s="267">
        <v>14217</v>
      </c>
      <c r="J70" s="268">
        <v>137339</v>
      </c>
      <c r="K70" s="267">
        <v>327</v>
      </c>
      <c r="L70" s="267">
        <v>45950</v>
      </c>
      <c r="M70" s="267">
        <v>2169</v>
      </c>
      <c r="N70" s="267">
        <v>902</v>
      </c>
      <c r="O70" s="267">
        <v>16483</v>
      </c>
      <c r="P70" s="267">
        <v>1046</v>
      </c>
      <c r="Q70" s="267">
        <v>810</v>
      </c>
      <c r="R70" s="267">
        <v>705</v>
      </c>
      <c r="S70" s="267">
        <v>2266</v>
      </c>
      <c r="T70" s="267">
        <v>2670</v>
      </c>
      <c r="U70" s="267"/>
      <c r="V70" s="267">
        <v>309</v>
      </c>
      <c r="W70" s="267">
        <v>2979</v>
      </c>
      <c r="X70" s="267">
        <v>404</v>
      </c>
      <c r="Y70" s="267">
        <v>972</v>
      </c>
      <c r="Z70" s="267">
        <v>911</v>
      </c>
      <c r="AA70" s="267"/>
      <c r="AB70" s="267"/>
      <c r="AC70" s="267"/>
      <c r="AD70" s="267">
        <v>582</v>
      </c>
      <c r="AE70" s="267">
        <v>2015</v>
      </c>
      <c r="AF70" s="267">
        <v>2848</v>
      </c>
      <c r="AG70" s="267">
        <v>263</v>
      </c>
      <c r="AH70" s="267">
        <v>642</v>
      </c>
      <c r="AI70" s="267"/>
      <c r="AJ70" s="267">
        <v>955</v>
      </c>
      <c r="AK70" s="269"/>
      <c r="AL70" s="271">
        <f t="shared" si="28"/>
        <v>1319499</v>
      </c>
      <c r="AM70" s="266">
        <v>4970</v>
      </c>
      <c r="AN70" s="267">
        <v>727</v>
      </c>
      <c r="AO70" s="267">
        <v>840</v>
      </c>
      <c r="AP70" s="267">
        <v>7851</v>
      </c>
      <c r="AQ70" s="267">
        <v>7093</v>
      </c>
      <c r="AR70" s="268">
        <v>16873</v>
      </c>
      <c r="AS70" s="267">
        <v>120</v>
      </c>
      <c r="AT70" s="267">
        <v>18495</v>
      </c>
      <c r="AU70" s="270">
        <v>15</v>
      </c>
      <c r="AV70" s="270"/>
      <c r="AW70" s="271">
        <f t="shared" ref="AW70:AW72" si="29">SUM(AM70:AU70)</f>
        <v>56984</v>
      </c>
      <c r="AX70" s="266">
        <v>85</v>
      </c>
      <c r="AY70" s="290"/>
      <c r="AZ70" s="267">
        <v>149983</v>
      </c>
      <c r="BA70" s="267">
        <v>83127</v>
      </c>
      <c r="BB70" s="267">
        <v>276665</v>
      </c>
      <c r="BC70" s="267">
        <v>92449</v>
      </c>
      <c r="BD70" s="268">
        <v>404224</v>
      </c>
      <c r="BE70" s="267">
        <v>20112</v>
      </c>
      <c r="BF70" s="267">
        <v>49403</v>
      </c>
      <c r="BG70" s="267">
        <v>878</v>
      </c>
      <c r="BH70" s="267">
        <v>7947</v>
      </c>
      <c r="BI70" s="267">
        <v>902</v>
      </c>
      <c r="BJ70" s="267">
        <v>1192</v>
      </c>
      <c r="BK70" s="267">
        <v>3059</v>
      </c>
      <c r="BL70" s="267">
        <v>3025</v>
      </c>
      <c r="BM70" s="267">
        <v>649</v>
      </c>
      <c r="BN70" s="267"/>
      <c r="BO70" s="267">
        <v>2093</v>
      </c>
      <c r="BP70" s="267">
        <v>285</v>
      </c>
      <c r="BQ70" s="267">
        <v>240</v>
      </c>
      <c r="BR70" s="267"/>
      <c r="BS70" s="267"/>
      <c r="BT70" s="267"/>
      <c r="BU70" s="267">
        <v>385</v>
      </c>
      <c r="BV70" s="267">
        <v>768</v>
      </c>
      <c r="BW70" s="267"/>
      <c r="BX70" s="269">
        <v>5864</v>
      </c>
      <c r="BY70" s="271">
        <f t="shared" ref="BY70:BY72" si="30">SUM(AX70:BX70)</f>
        <v>1103335</v>
      </c>
      <c r="BZ70" s="266">
        <v>234</v>
      </c>
      <c r="CA70" s="267">
        <v>90446</v>
      </c>
      <c r="CB70" s="267">
        <v>41527</v>
      </c>
      <c r="CC70" s="267">
        <v>301910</v>
      </c>
      <c r="CD70" s="267">
        <v>40842</v>
      </c>
      <c r="CE70" s="268">
        <v>490982</v>
      </c>
      <c r="CF70" s="267">
        <v>16683</v>
      </c>
      <c r="CG70" s="267">
        <v>22997</v>
      </c>
      <c r="CH70" s="270">
        <v>1682</v>
      </c>
      <c r="CI70" s="271">
        <f t="shared" ref="CI70:CI72" si="31">SUM(BZ70:CH70)</f>
        <v>1007303</v>
      </c>
      <c r="CJ70" s="271">
        <f t="shared" si="27"/>
        <v>3487121</v>
      </c>
      <c r="CK70" s="65"/>
    </row>
    <row r="71" spans="1:89" ht="12.5" x14ac:dyDescent="0.25">
      <c r="A71" s="3"/>
      <c r="B71" s="25">
        <v>44593</v>
      </c>
      <c r="C71" s="63">
        <v>476</v>
      </c>
      <c r="D71" s="8">
        <v>743552</v>
      </c>
      <c r="E71" s="8">
        <v>41201</v>
      </c>
      <c r="F71" s="8">
        <v>9625</v>
      </c>
      <c r="G71" s="8">
        <v>43838</v>
      </c>
      <c r="H71" s="8">
        <v>222676</v>
      </c>
      <c r="I71" s="8">
        <v>14254</v>
      </c>
      <c r="J71" s="52">
        <v>135985</v>
      </c>
      <c r="K71" s="8">
        <v>322</v>
      </c>
      <c r="L71" s="8">
        <v>45024</v>
      </c>
      <c r="M71" s="8">
        <v>2174</v>
      </c>
      <c r="N71" s="8">
        <v>880</v>
      </c>
      <c r="O71" s="8">
        <v>15950</v>
      </c>
      <c r="P71" s="8">
        <v>1024</v>
      </c>
      <c r="Q71" s="8">
        <v>824</v>
      </c>
      <c r="R71" s="8">
        <v>701</v>
      </c>
      <c r="S71" s="8">
        <v>2285</v>
      </c>
      <c r="T71" s="8">
        <v>2631</v>
      </c>
      <c r="U71" s="8"/>
      <c r="V71" s="8">
        <v>301</v>
      </c>
      <c r="W71" s="8"/>
      <c r="X71" s="8">
        <v>405</v>
      </c>
      <c r="Y71" s="8">
        <v>979</v>
      </c>
      <c r="Z71" s="8">
        <v>906</v>
      </c>
      <c r="AA71" s="8"/>
      <c r="AB71" s="8"/>
      <c r="AC71" s="8"/>
      <c r="AD71" s="8">
        <v>578</v>
      </c>
      <c r="AE71" s="8">
        <v>1999</v>
      </c>
      <c r="AF71" s="8">
        <v>2851</v>
      </c>
      <c r="AG71" s="8">
        <v>262</v>
      </c>
      <c r="AH71" s="8">
        <v>644</v>
      </c>
      <c r="AI71" s="8"/>
      <c r="AJ71" s="8">
        <v>943</v>
      </c>
      <c r="AK71" s="86"/>
      <c r="AL71" s="55">
        <f t="shared" si="28"/>
        <v>1293290</v>
      </c>
      <c r="AM71" s="63">
        <v>4970</v>
      </c>
      <c r="AN71" s="8">
        <v>710</v>
      </c>
      <c r="AO71" s="8">
        <v>834</v>
      </c>
      <c r="AP71" s="8">
        <v>7438</v>
      </c>
      <c r="AQ71" s="8">
        <v>6972</v>
      </c>
      <c r="AR71" s="52">
        <v>16568</v>
      </c>
      <c r="AS71" s="8">
        <v>115</v>
      </c>
      <c r="AT71" s="8">
        <v>17989</v>
      </c>
      <c r="AU71" s="154">
        <v>15</v>
      </c>
      <c r="AV71" s="154"/>
      <c r="AW71" s="55">
        <f t="shared" si="29"/>
        <v>55611</v>
      </c>
      <c r="AX71" s="63">
        <v>85</v>
      </c>
      <c r="AY71" s="46"/>
      <c r="AZ71" s="8">
        <v>150275</v>
      </c>
      <c r="BA71" s="8">
        <v>82353</v>
      </c>
      <c r="BB71" s="8">
        <v>285940</v>
      </c>
      <c r="BC71" s="8">
        <v>92394</v>
      </c>
      <c r="BD71" s="52">
        <v>402044</v>
      </c>
      <c r="BE71" s="8">
        <v>20392</v>
      </c>
      <c r="BF71" s="8">
        <v>49603</v>
      </c>
      <c r="BG71" s="8">
        <v>904</v>
      </c>
      <c r="BH71" s="8">
        <v>7952</v>
      </c>
      <c r="BI71" s="8">
        <v>905</v>
      </c>
      <c r="BJ71" s="8">
        <v>1179</v>
      </c>
      <c r="BK71" s="8">
        <v>3090</v>
      </c>
      <c r="BL71" s="8">
        <v>3046</v>
      </c>
      <c r="BM71" s="8">
        <v>638</v>
      </c>
      <c r="BN71" s="8"/>
      <c r="BO71" s="8">
        <v>2074</v>
      </c>
      <c r="BP71" s="8">
        <v>286</v>
      </c>
      <c r="BQ71" s="8">
        <v>233</v>
      </c>
      <c r="BR71" s="8"/>
      <c r="BS71" s="8"/>
      <c r="BT71" s="8"/>
      <c r="BU71" s="8">
        <v>393</v>
      </c>
      <c r="BV71" s="8">
        <v>767</v>
      </c>
      <c r="BW71" s="8"/>
      <c r="BX71" s="86">
        <v>5877</v>
      </c>
      <c r="BY71" s="55">
        <f t="shared" si="30"/>
        <v>1110430</v>
      </c>
      <c r="BZ71" s="63">
        <v>234</v>
      </c>
      <c r="CA71" s="8">
        <v>95458</v>
      </c>
      <c r="CB71" s="8">
        <v>41065</v>
      </c>
      <c r="CC71" s="8">
        <v>296936</v>
      </c>
      <c r="CD71" s="8">
        <v>39726</v>
      </c>
      <c r="CE71" s="52">
        <v>487186</v>
      </c>
      <c r="CF71" s="8">
        <v>16676</v>
      </c>
      <c r="CG71" s="8">
        <v>22598</v>
      </c>
      <c r="CH71" s="154">
        <v>1676</v>
      </c>
      <c r="CI71" s="55">
        <f t="shared" si="31"/>
        <v>1001555</v>
      </c>
      <c r="CJ71" s="55">
        <f t="shared" si="27"/>
        <v>3460886</v>
      </c>
      <c r="CK71" s="65"/>
    </row>
    <row r="72" spans="1:89" ht="12.5" x14ac:dyDescent="0.25">
      <c r="A72" s="3"/>
      <c r="B72" s="25">
        <v>44621</v>
      </c>
      <c r="C72" s="63">
        <v>476</v>
      </c>
      <c r="D72" s="8">
        <v>709592</v>
      </c>
      <c r="E72" s="8">
        <v>41842</v>
      </c>
      <c r="F72" s="8">
        <v>9684</v>
      </c>
      <c r="G72" s="8">
        <v>43802</v>
      </c>
      <c r="H72" s="8">
        <v>220956</v>
      </c>
      <c r="I72" s="8">
        <v>14033</v>
      </c>
      <c r="J72" s="52">
        <v>132742</v>
      </c>
      <c r="K72" s="8">
        <v>324</v>
      </c>
      <c r="L72" s="8">
        <v>44300</v>
      </c>
      <c r="M72" s="8">
        <v>2126</v>
      </c>
      <c r="N72" s="8">
        <v>870</v>
      </c>
      <c r="O72" s="8">
        <v>16613</v>
      </c>
      <c r="P72" s="8">
        <v>1042</v>
      </c>
      <c r="Q72" s="8">
        <v>828</v>
      </c>
      <c r="R72" s="8">
        <v>706</v>
      </c>
      <c r="S72" s="8">
        <v>2305</v>
      </c>
      <c r="T72" s="8">
        <v>2596</v>
      </c>
      <c r="U72" s="8"/>
      <c r="V72" s="8">
        <v>300</v>
      </c>
      <c r="W72" s="8"/>
      <c r="X72" s="8">
        <v>413</v>
      </c>
      <c r="Y72" s="8">
        <v>984</v>
      </c>
      <c r="Z72" s="8">
        <v>906</v>
      </c>
      <c r="AA72" s="8"/>
      <c r="AB72" s="8"/>
      <c r="AC72" s="8"/>
      <c r="AD72" s="8">
        <v>582</v>
      </c>
      <c r="AE72" s="8">
        <v>1964</v>
      </c>
      <c r="AF72" s="8">
        <v>2847</v>
      </c>
      <c r="AG72" s="8">
        <v>267</v>
      </c>
      <c r="AH72" s="8">
        <v>639</v>
      </c>
      <c r="AI72" s="8"/>
      <c r="AJ72" s="8">
        <v>1039</v>
      </c>
      <c r="AK72" s="86"/>
      <c r="AL72" s="55">
        <f t="shared" si="28"/>
        <v>1254778</v>
      </c>
      <c r="AM72" s="63">
        <v>4970</v>
      </c>
      <c r="AN72" s="8">
        <v>695</v>
      </c>
      <c r="AO72" s="8">
        <v>801</v>
      </c>
      <c r="AP72" s="8">
        <v>7292</v>
      </c>
      <c r="AQ72" s="8">
        <v>6726</v>
      </c>
      <c r="AR72" s="52">
        <v>15941</v>
      </c>
      <c r="AS72" s="8">
        <v>114</v>
      </c>
      <c r="AT72" s="8">
        <v>17429</v>
      </c>
      <c r="AU72" s="154">
        <v>16</v>
      </c>
      <c r="AV72" s="154"/>
      <c r="AW72" s="55">
        <f t="shared" si="29"/>
        <v>53984</v>
      </c>
      <c r="AX72" s="63">
        <v>85</v>
      </c>
      <c r="AY72" s="46"/>
      <c r="AZ72" s="8">
        <v>151325</v>
      </c>
      <c r="BA72" s="8">
        <v>81223</v>
      </c>
      <c r="BB72" s="8">
        <v>295834</v>
      </c>
      <c r="BC72" s="8">
        <v>91003</v>
      </c>
      <c r="BD72" s="52">
        <v>404891</v>
      </c>
      <c r="BE72" s="8">
        <v>20133</v>
      </c>
      <c r="BF72" s="8">
        <v>50493</v>
      </c>
      <c r="BG72" s="8">
        <v>901</v>
      </c>
      <c r="BH72" s="8">
        <v>8051</v>
      </c>
      <c r="BI72" s="8">
        <v>905</v>
      </c>
      <c r="BJ72" s="8">
        <v>1203</v>
      </c>
      <c r="BK72" s="8">
        <v>3055</v>
      </c>
      <c r="BL72" s="8">
        <v>3048</v>
      </c>
      <c r="BM72" s="8">
        <v>622</v>
      </c>
      <c r="BN72" s="8"/>
      <c r="BO72" s="8">
        <v>1994</v>
      </c>
      <c r="BP72" s="8">
        <v>290</v>
      </c>
      <c r="BQ72" s="8">
        <v>221</v>
      </c>
      <c r="BR72" s="8"/>
      <c r="BS72" s="8"/>
      <c r="BT72" s="8"/>
      <c r="BU72" s="8">
        <v>396</v>
      </c>
      <c r="BV72" s="8">
        <v>775</v>
      </c>
      <c r="BW72" s="8"/>
      <c r="BX72" s="86">
        <v>5797</v>
      </c>
      <c r="BY72" s="55">
        <f t="shared" si="30"/>
        <v>1122245</v>
      </c>
      <c r="BZ72" s="63">
        <v>234</v>
      </c>
      <c r="CA72" s="8">
        <v>101635</v>
      </c>
      <c r="CB72" s="8">
        <v>40318</v>
      </c>
      <c r="CC72" s="8">
        <v>293196</v>
      </c>
      <c r="CD72" s="8">
        <v>39480</v>
      </c>
      <c r="CE72" s="52">
        <v>481493</v>
      </c>
      <c r="CF72" s="8">
        <v>16396</v>
      </c>
      <c r="CG72" s="8">
        <v>22326</v>
      </c>
      <c r="CH72" s="154">
        <v>1675</v>
      </c>
      <c r="CI72" s="55">
        <f t="shared" si="31"/>
        <v>996753</v>
      </c>
      <c r="CJ72" s="55">
        <f t="shared" si="27"/>
        <v>3427760</v>
      </c>
      <c r="CK72" s="65"/>
    </row>
    <row r="73" spans="1:89" ht="12.5" x14ac:dyDescent="0.25">
      <c r="A73" s="3"/>
      <c r="B73" s="25">
        <v>44652</v>
      </c>
      <c r="C73" s="63">
        <v>476</v>
      </c>
      <c r="D73" s="8">
        <v>702949</v>
      </c>
      <c r="E73" s="8">
        <v>42727</v>
      </c>
      <c r="F73" s="8">
        <v>9668</v>
      </c>
      <c r="G73" s="8">
        <v>43661</v>
      </c>
      <c r="H73" s="8">
        <v>219833</v>
      </c>
      <c r="I73" s="8">
        <v>14203</v>
      </c>
      <c r="J73" s="52">
        <v>129664</v>
      </c>
      <c r="K73" s="8">
        <v>325</v>
      </c>
      <c r="L73" s="8">
        <v>43341</v>
      </c>
      <c r="M73" s="8">
        <v>2083</v>
      </c>
      <c r="N73" s="8">
        <v>886</v>
      </c>
      <c r="O73" s="8">
        <v>16368</v>
      </c>
      <c r="P73" s="8">
        <v>1016</v>
      </c>
      <c r="Q73" s="8">
        <v>842</v>
      </c>
      <c r="R73" s="8">
        <v>693</v>
      </c>
      <c r="S73" s="8"/>
      <c r="T73" s="8">
        <v>2569</v>
      </c>
      <c r="U73" s="8"/>
      <c r="V73" s="8">
        <v>300</v>
      </c>
      <c r="W73" s="8"/>
      <c r="X73" s="8">
        <v>406</v>
      </c>
      <c r="Y73" s="8">
        <v>982</v>
      </c>
      <c r="Z73" s="8">
        <v>905</v>
      </c>
      <c r="AA73" s="8"/>
      <c r="AB73" s="8"/>
      <c r="AC73" s="8"/>
      <c r="AD73" s="8">
        <v>583</v>
      </c>
      <c r="AE73" s="8">
        <v>1899</v>
      </c>
      <c r="AF73" s="8">
        <v>2822</v>
      </c>
      <c r="AG73" s="8">
        <v>274</v>
      </c>
      <c r="AH73" s="8">
        <v>642</v>
      </c>
      <c r="AI73" s="8"/>
      <c r="AJ73" s="8">
        <v>1017</v>
      </c>
      <c r="AK73" s="86"/>
      <c r="AL73" s="55">
        <f t="shared" ref="AL73" si="32">SUM(C73:AJ73)</f>
        <v>1241134</v>
      </c>
      <c r="AM73" s="63">
        <v>4970</v>
      </c>
      <c r="AN73" s="8">
        <v>687</v>
      </c>
      <c r="AO73" s="8">
        <v>790</v>
      </c>
      <c r="AP73" s="8">
        <v>7098</v>
      </c>
      <c r="AQ73" s="8">
        <v>6612</v>
      </c>
      <c r="AR73" s="52">
        <v>15601</v>
      </c>
      <c r="AS73" s="8">
        <v>108</v>
      </c>
      <c r="AT73" s="8">
        <v>16936</v>
      </c>
      <c r="AU73" s="154">
        <v>16</v>
      </c>
      <c r="AV73" s="154"/>
      <c r="AW73" s="55">
        <f t="shared" ref="AW73:AW78" si="33">SUM(AM73:AU73)</f>
        <v>52818</v>
      </c>
      <c r="AX73" s="63">
        <v>85</v>
      </c>
      <c r="AY73" s="46"/>
      <c r="AZ73" s="8">
        <v>153259</v>
      </c>
      <c r="BA73" s="8">
        <v>80384</v>
      </c>
      <c r="BB73" s="8">
        <v>303442</v>
      </c>
      <c r="BC73" s="8">
        <v>90607</v>
      </c>
      <c r="BD73" s="52">
        <v>405648</v>
      </c>
      <c r="BE73" s="8">
        <v>20485</v>
      </c>
      <c r="BF73" s="8">
        <v>50646</v>
      </c>
      <c r="BG73" s="8">
        <v>884</v>
      </c>
      <c r="BH73" s="8">
        <v>8052</v>
      </c>
      <c r="BI73" s="8">
        <v>905</v>
      </c>
      <c r="BJ73" s="8">
        <v>1174</v>
      </c>
      <c r="BK73" s="8">
        <v>3082</v>
      </c>
      <c r="BL73" s="8">
        <v>3099</v>
      </c>
      <c r="BM73" s="8">
        <v>609</v>
      </c>
      <c r="BN73" s="8"/>
      <c r="BO73" s="8">
        <v>1952</v>
      </c>
      <c r="BP73" s="8">
        <v>291</v>
      </c>
      <c r="BQ73" s="8">
        <v>216</v>
      </c>
      <c r="BR73" s="8"/>
      <c r="BS73" s="8"/>
      <c r="BT73" s="8"/>
      <c r="BU73" s="8">
        <v>403</v>
      </c>
      <c r="BV73" s="8">
        <v>771</v>
      </c>
      <c r="BW73" s="8"/>
      <c r="BX73" s="86">
        <v>5819</v>
      </c>
      <c r="BY73" s="55">
        <f t="shared" ref="BY73:BY84" si="34">SUM(AX73:BX73)</f>
        <v>1131813</v>
      </c>
      <c r="BZ73" s="63">
        <v>234</v>
      </c>
      <c r="CA73" s="8">
        <v>108645</v>
      </c>
      <c r="CB73" s="8">
        <v>39819</v>
      </c>
      <c r="CC73" s="8">
        <v>289941</v>
      </c>
      <c r="CD73" s="8">
        <v>38991</v>
      </c>
      <c r="CE73" s="52">
        <v>471335</v>
      </c>
      <c r="CF73" s="8">
        <v>16337</v>
      </c>
      <c r="CG73" s="8">
        <v>21910</v>
      </c>
      <c r="CH73" s="154">
        <v>1662</v>
      </c>
      <c r="CI73" s="55">
        <f t="shared" ref="CI73:CI84" si="35">SUM(BZ73:CH73)</f>
        <v>988874</v>
      </c>
      <c r="CJ73" s="55">
        <f t="shared" ref="CJ73:CJ84" si="36">+AL73+AW73+BY73+CI73</f>
        <v>3414639</v>
      </c>
      <c r="CK73" s="65"/>
    </row>
    <row r="74" spans="1:89" ht="12.5" x14ac:dyDescent="0.25">
      <c r="A74" s="3"/>
      <c r="B74" s="25">
        <v>44682</v>
      </c>
      <c r="C74" s="63"/>
      <c r="D74" s="8">
        <v>693108</v>
      </c>
      <c r="E74" s="8">
        <v>43313</v>
      </c>
      <c r="F74" s="8">
        <v>9627</v>
      </c>
      <c r="G74" s="8">
        <v>43166</v>
      </c>
      <c r="H74" s="8">
        <v>218626</v>
      </c>
      <c r="I74" s="8">
        <v>14120</v>
      </c>
      <c r="J74" s="52">
        <v>126891</v>
      </c>
      <c r="K74" s="8">
        <v>330</v>
      </c>
      <c r="L74" s="8">
        <v>42425</v>
      </c>
      <c r="M74" s="8">
        <v>2037</v>
      </c>
      <c r="N74" s="8">
        <v>853</v>
      </c>
      <c r="O74" s="8">
        <v>16159</v>
      </c>
      <c r="P74" s="8">
        <v>1011</v>
      </c>
      <c r="Q74" s="8">
        <v>857</v>
      </c>
      <c r="R74" s="8">
        <v>695</v>
      </c>
      <c r="S74" s="8">
        <v>2323</v>
      </c>
      <c r="T74" s="8">
        <v>2534</v>
      </c>
      <c r="U74" s="8"/>
      <c r="V74" s="8">
        <v>293</v>
      </c>
      <c r="W74" s="8"/>
      <c r="X74" s="8">
        <v>404</v>
      </c>
      <c r="Y74" s="8">
        <v>986</v>
      </c>
      <c r="Z74" s="8">
        <v>857</v>
      </c>
      <c r="AA74" s="8"/>
      <c r="AB74" s="8"/>
      <c r="AC74" s="8"/>
      <c r="AD74" s="8">
        <v>591</v>
      </c>
      <c r="AE74" s="8">
        <v>1834</v>
      </c>
      <c r="AF74" s="8">
        <v>2823</v>
      </c>
      <c r="AG74" s="8">
        <v>279</v>
      </c>
      <c r="AH74" s="8">
        <v>635</v>
      </c>
      <c r="AI74" s="8"/>
      <c r="AJ74" s="8">
        <v>1198</v>
      </c>
      <c r="AK74" s="86"/>
      <c r="AL74" s="55">
        <f t="shared" ref="AL74:AL81" si="37">SUM(C74:AJ74)</f>
        <v>1227975</v>
      </c>
      <c r="AM74" s="63"/>
      <c r="AN74" s="8">
        <v>655</v>
      </c>
      <c r="AO74" s="8">
        <v>772</v>
      </c>
      <c r="AP74" s="8">
        <v>6912</v>
      </c>
      <c r="AQ74" s="8">
        <v>6624</v>
      </c>
      <c r="AR74" s="52">
        <v>15337</v>
      </c>
      <c r="AS74" s="8">
        <v>106</v>
      </c>
      <c r="AT74" s="8">
        <v>16379</v>
      </c>
      <c r="AU74" s="154">
        <v>16</v>
      </c>
      <c r="AV74" s="154"/>
      <c r="AW74" s="55">
        <f t="shared" si="33"/>
        <v>46801</v>
      </c>
      <c r="AX74" s="63"/>
      <c r="AY74" s="46"/>
      <c r="AZ74" s="8">
        <v>154993</v>
      </c>
      <c r="BA74" s="8">
        <v>79785</v>
      </c>
      <c r="BB74" s="8">
        <v>309413</v>
      </c>
      <c r="BC74" s="8">
        <v>91233</v>
      </c>
      <c r="BD74" s="52">
        <v>405061</v>
      </c>
      <c r="BE74" s="8">
        <v>20554</v>
      </c>
      <c r="BF74" s="8">
        <v>50792</v>
      </c>
      <c r="BG74" s="8">
        <v>860</v>
      </c>
      <c r="BH74" s="8">
        <v>8029</v>
      </c>
      <c r="BI74" s="8">
        <v>907</v>
      </c>
      <c r="BJ74" s="8">
        <v>1166</v>
      </c>
      <c r="BK74" s="8">
        <v>3190</v>
      </c>
      <c r="BL74" s="8">
        <v>3148</v>
      </c>
      <c r="BM74" s="8">
        <v>597</v>
      </c>
      <c r="BN74" s="8"/>
      <c r="BO74" s="8">
        <v>1948</v>
      </c>
      <c r="BP74" s="8">
        <v>291</v>
      </c>
      <c r="BQ74" s="8">
        <v>207</v>
      </c>
      <c r="BR74" s="8"/>
      <c r="BS74" s="8"/>
      <c r="BT74" s="8"/>
      <c r="BU74" s="8">
        <v>407</v>
      </c>
      <c r="BV74" s="8">
        <v>778</v>
      </c>
      <c r="BW74" s="8"/>
      <c r="BX74" s="86">
        <v>5628</v>
      </c>
      <c r="BY74" s="55">
        <f t="shared" si="34"/>
        <v>1138987</v>
      </c>
      <c r="BZ74" s="63"/>
      <c r="CA74" s="8">
        <v>114299</v>
      </c>
      <c r="CB74" s="8">
        <v>39469</v>
      </c>
      <c r="CC74" s="8">
        <v>286087</v>
      </c>
      <c r="CD74" s="8">
        <v>38076</v>
      </c>
      <c r="CE74" s="52">
        <v>461454</v>
      </c>
      <c r="CF74" s="8">
        <v>16051</v>
      </c>
      <c r="CG74" s="8">
        <v>21479</v>
      </c>
      <c r="CH74" s="154">
        <v>1660</v>
      </c>
      <c r="CI74" s="55">
        <f t="shared" si="35"/>
        <v>978575</v>
      </c>
      <c r="CJ74" s="55">
        <f t="shared" si="36"/>
        <v>3392338</v>
      </c>
      <c r="CK74" s="65"/>
    </row>
    <row r="75" spans="1:89" ht="12.5" x14ac:dyDescent="0.25">
      <c r="A75" s="3"/>
      <c r="B75" s="25">
        <v>44713</v>
      </c>
      <c r="C75" s="63"/>
      <c r="D75" s="8">
        <v>684719</v>
      </c>
      <c r="E75" s="8">
        <v>43821</v>
      </c>
      <c r="F75" s="8">
        <v>9582</v>
      </c>
      <c r="G75" s="8">
        <v>43028</v>
      </c>
      <c r="H75" s="8">
        <v>216705</v>
      </c>
      <c r="I75" s="8">
        <v>14088</v>
      </c>
      <c r="J75" s="52">
        <v>124051</v>
      </c>
      <c r="K75" s="8">
        <v>328</v>
      </c>
      <c r="L75" s="8">
        <v>41537</v>
      </c>
      <c r="M75" s="8">
        <v>2011</v>
      </c>
      <c r="N75" s="8">
        <v>897</v>
      </c>
      <c r="O75" s="8">
        <v>15973</v>
      </c>
      <c r="P75" s="8">
        <v>1004</v>
      </c>
      <c r="Q75" s="8">
        <v>873</v>
      </c>
      <c r="R75" s="8">
        <v>690</v>
      </c>
      <c r="S75" s="8">
        <v>2317</v>
      </c>
      <c r="T75" s="8">
        <v>2507</v>
      </c>
      <c r="U75" s="8"/>
      <c r="V75" s="8">
        <v>291</v>
      </c>
      <c r="W75" s="8"/>
      <c r="X75" s="8">
        <v>401</v>
      </c>
      <c r="Y75" s="8">
        <v>910</v>
      </c>
      <c r="Z75" s="8">
        <v>857</v>
      </c>
      <c r="AA75" s="8"/>
      <c r="AB75" s="8"/>
      <c r="AC75" s="8"/>
      <c r="AD75" s="8">
        <v>593</v>
      </c>
      <c r="AE75" s="8">
        <v>2178</v>
      </c>
      <c r="AF75" s="8">
        <v>2814</v>
      </c>
      <c r="AG75" s="8">
        <v>277</v>
      </c>
      <c r="AH75" s="8">
        <v>637</v>
      </c>
      <c r="AI75" s="8"/>
      <c r="AJ75" s="8">
        <v>1237</v>
      </c>
      <c r="AK75" s="86"/>
      <c r="AL75" s="55">
        <f t="shared" si="37"/>
        <v>1214326</v>
      </c>
      <c r="AM75" s="63"/>
      <c r="AN75" s="8">
        <v>647</v>
      </c>
      <c r="AO75" s="8">
        <v>757</v>
      </c>
      <c r="AP75" s="8">
        <v>6755</v>
      </c>
      <c r="AQ75" s="8">
        <v>6264</v>
      </c>
      <c r="AR75" s="52">
        <v>15058</v>
      </c>
      <c r="AS75" s="8">
        <v>109</v>
      </c>
      <c r="AT75" s="8">
        <v>15962</v>
      </c>
      <c r="AU75" s="154">
        <v>16</v>
      </c>
      <c r="AV75" s="154"/>
      <c r="AW75" s="55">
        <f t="shared" si="33"/>
        <v>45568</v>
      </c>
      <c r="AX75" s="63"/>
      <c r="AY75" s="46"/>
      <c r="AZ75" s="8">
        <v>157318</v>
      </c>
      <c r="BA75" s="8">
        <v>79053</v>
      </c>
      <c r="BB75" s="8">
        <v>316942</v>
      </c>
      <c r="BC75" s="8">
        <v>91166</v>
      </c>
      <c r="BD75" s="52">
        <v>403730</v>
      </c>
      <c r="BE75" s="8">
        <v>20677</v>
      </c>
      <c r="BF75" s="8">
        <v>50629</v>
      </c>
      <c r="BG75" s="8">
        <v>836</v>
      </c>
      <c r="BH75" s="8">
        <v>8015</v>
      </c>
      <c r="BI75" s="8">
        <v>904</v>
      </c>
      <c r="BJ75" s="8">
        <v>1172</v>
      </c>
      <c r="BK75" s="8">
        <v>3265</v>
      </c>
      <c r="BL75" s="8">
        <v>3277</v>
      </c>
      <c r="BM75" s="8">
        <v>582</v>
      </c>
      <c r="BN75" s="8"/>
      <c r="BO75" s="8">
        <v>1954</v>
      </c>
      <c r="BP75" s="8">
        <v>267</v>
      </c>
      <c r="BQ75" s="8">
        <v>195</v>
      </c>
      <c r="BR75" s="8"/>
      <c r="BS75" s="8"/>
      <c r="BT75" s="8"/>
      <c r="BU75" s="8">
        <v>413</v>
      </c>
      <c r="BV75" s="8">
        <v>782</v>
      </c>
      <c r="BW75" s="8"/>
      <c r="BX75" s="86">
        <v>5573</v>
      </c>
      <c r="BY75" s="55">
        <f t="shared" si="34"/>
        <v>1146750</v>
      </c>
      <c r="BZ75" s="63"/>
      <c r="CA75" s="8">
        <v>119808</v>
      </c>
      <c r="CB75" s="8">
        <v>39089</v>
      </c>
      <c r="CC75" s="8">
        <v>282669</v>
      </c>
      <c r="CD75" s="8">
        <v>36323</v>
      </c>
      <c r="CE75" s="52">
        <v>453323</v>
      </c>
      <c r="CF75" s="8">
        <v>16021</v>
      </c>
      <c r="CG75" s="8">
        <v>21064</v>
      </c>
      <c r="CH75" s="154">
        <v>1652</v>
      </c>
      <c r="CI75" s="55">
        <f t="shared" si="35"/>
        <v>969949</v>
      </c>
      <c r="CJ75" s="55">
        <f t="shared" si="36"/>
        <v>3376593</v>
      </c>
      <c r="CK75" s="65"/>
    </row>
    <row r="76" spans="1:89" ht="12.5" x14ac:dyDescent="0.25">
      <c r="A76" s="3"/>
      <c r="B76" s="25">
        <v>44743</v>
      </c>
      <c r="C76" s="63"/>
      <c r="D76" s="8">
        <v>682508</v>
      </c>
      <c r="E76" s="8">
        <v>44571</v>
      </c>
      <c r="F76" s="8">
        <v>9542</v>
      </c>
      <c r="G76" s="8">
        <v>42541</v>
      </c>
      <c r="H76" s="8">
        <v>214420</v>
      </c>
      <c r="I76" s="8">
        <v>14088</v>
      </c>
      <c r="J76" s="52">
        <v>121525</v>
      </c>
      <c r="K76" s="8">
        <v>326</v>
      </c>
      <c r="L76" s="8">
        <v>40578</v>
      </c>
      <c r="M76" s="8">
        <v>1974</v>
      </c>
      <c r="N76" s="8">
        <v>914</v>
      </c>
      <c r="O76" s="8">
        <v>15828</v>
      </c>
      <c r="P76" s="8">
        <v>1020</v>
      </c>
      <c r="Q76" s="8">
        <v>920</v>
      </c>
      <c r="R76" s="8">
        <v>672</v>
      </c>
      <c r="S76" s="8">
        <v>2320</v>
      </c>
      <c r="T76" s="8">
        <v>2472</v>
      </c>
      <c r="U76" s="8"/>
      <c r="V76" s="8">
        <v>277</v>
      </c>
      <c r="W76" s="8"/>
      <c r="X76" s="8">
        <v>395</v>
      </c>
      <c r="Y76" s="8">
        <v>908</v>
      </c>
      <c r="Z76" s="8">
        <v>853</v>
      </c>
      <c r="AA76" s="8"/>
      <c r="AB76" s="8"/>
      <c r="AC76" s="8"/>
      <c r="AD76" s="8">
        <v>595</v>
      </c>
      <c r="AE76" s="8">
        <v>2148</v>
      </c>
      <c r="AF76" s="8">
        <v>2825</v>
      </c>
      <c r="AG76" s="8">
        <v>270</v>
      </c>
      <c r="AH76" s="8">
        <v>634</v>
      </c>
      <c r="AI76" s="8"/>
      <c r="AJ76" s="8">
        <v>1212</v>
      </c>
      <c r="AK76" s="86"/>
      <c r="AL76" s="55">
        <f t="shared" si="37"/>
        <v>1206336</v>
      </c>
      <c r="AM76" s="63"/>
      <c r="AN76" s="8">
        <v>631</v>
      </c>
      <c r="AO76" s="8">
        <v>745</v>
      </c>
      <c r="AP76" s="8">
        <v>6530</v>
      </c>
      <c r="AQ76" s="8">
        <v>6398</v>
      </c>
      <c r="AR76" s="52">
        <v>14817</v>
      </c>
      <c r="AS76" s="8">
        <v>104</v>
      </c>
      <c r="AT76" s="8">
        <v>15468</v>
      </c>
      <c r="AU76" s="154">
        <v>15</v>
      </c>
      <c r="AV76" s="154"/>
      <c r="AW76" s="55">
        <f t="shared" si="33"/>
        <v>44708</v>
      </c>
      <c r="AX76" s="63"/>
      <c r="AY76" s="46"/>
      <c r="AZ76" s="8">
        <v>157447</v>
      </c>
      <c r="BA76" s="8">
        <v>78477</v>
      </c>
      <c r="BB76" s="8">
        <v>327268</v>
      </c>
      <c r="BC76" s="8">
        <v>90254</v>
      </c>
      <c r="BD76" s="52">
        <v>402882</v>
      </c>
      <c r="BE76" s="8">
        <v>20574</v>
      </c>
      <c r="BF76" s="8">
        <v>50014</v>
      </c>
      <c r="BG76" s="8">
        <v>806</v>
      </c>
      <c r="BH76" s="8">
        <v>8018</v>
      </c>
      <c r="BI76" s="8">
        <v>920</v>
      </c>
      <c r="BJ76" s="8">
        <v>1201</v>
      </c>
      <c r="BK76" s="8">
        <v>3664</v>
      </c>
      <c r="BL76" s="8">
        <v>3806</v>
      </c>
      <c r="BM76" s="8">
        <v>567</v>
      </c>
      <c r="BN76" s="8"/>
      <c r="BO76" s="8">
        <v>1946</v>
      </c>
      <c r="BP76" s="8">
        <v>267</v>
      </c>
      <c r="BQ76" s="8">
        <v>189</v>
      </c>
      <c r="BR76" s="8"/>
      <c r="BS76" s="8"/>
      <c r="BT76" s="8"/>
      <c r="BU76" s="8">
        <v>419</v>
      </c>
      <c r="BV76" s="8">
        <v>786</v>
      </c>
      <c r="BW76" s="8"/>
      <c r="BX76" s="86">
        <v>5643</v>
      </c>
      <c r="BY76" s="55">
        <f t="shared" si="34"/>
        <v>1155148</v>
      </c>
      <c r="BZ76" s="63"/>
      <c r="CA76" s="8">
        <v>124919</v>
      </c>
      <c r="CB76" s="8">
        <v>38648</v>
      </c>
      <c r="CC76" s="8">
        <v>278922</v>
      </c>
      <c r="CD76" s="8">
        <v>35004</v>
      </c>
      <c r="CE76" s="52">
        <v>447052</v>
      </c>
      <c r="CF76" s="8">
        <v>15698</v>
      </c>
      <c r="CG76" s="8">
        <v>20442</v>
      </c>
      <c r="CH76" s="154">
        <v>1644</v>
      </c>
      <c r="CI76" s="55">
        <f t="shared" si="35"/>
        <v>962329</v>
      </c>
      <c r="CJ76" s="55">
        <f t="shared" si="36"/>
        <v>3368521</v>
      </c>
      <c r="CK76" s="65"/>
    </row>
    <row r="77" spans="1:89" ht="12.5" x14ac:dyDescent="0.25">
      <c r="A77" s="3"/>
      <c r="B77" s="25">
        <v>44774</v>
      </c>
      <c r="C77" s="63">
        <v>418</v>
      </c>
      <c r="D77" s="8">
        <v>667017</v>
      </c>
      <c r="E77" s="8">
        <v>45204</v>
      </c>
      <c r="F77" s="8">
        <v>8854</v>
      </c>
      <c r="G77" s="8">
        <v>42337</v>
      </c>
      <c r="H77" s="8">
        <v>212411</v>
      </c>
      <c r="I77" s="8">
        <v>14126</v>
      </c>
      <c r="J77" s="52">
        <v>119006</v>
      </c>
      <c r="K77" s="8">
        <v>317</v>
      </c>
      <c r="L77" s="8">
        <v>39387</v>
      </c>
      <c r="M77" s="8">
        <v>1921</v>
      </c>
      <c r="N77" s="8">
        <v>897</v>
      </c>
      <c r="O77" s="8">
        <v>15675</v>
      </c>
      <c r="P77" s="8">
        <v>972</v>
      </c>
      <c r="Q77" s="8">
        <v>980</v>
      </c>
      <c r="R77" s="8">
        <v>663</v>
      </c>
      <c r="S77" s="8">
        <v>2325</v>
      </c>
      <c r="T77" s="8">
        <v>2450</v>
      </c>
      <c r="U77" s="8"/>
      <c r="V77" s="8">
        <v>275</v>
      </c>
      <c r="W77" s="8"/>
      <c r="X77" s="8">
        <v>384</v>
      </c>
      <c r="Y77" s="8">
        <v>907</v>
      </c>
      <c r="Z77" s="8">
        <v>854</v>
      </c>
      <c r="AA77" s="8"/>
      <c r="AB77" s="8"/>
      <c r="AC77" s="8"/>
      <c r="AD77" s="8">
        <v>607</v>
      </c>
      <c r="AE77" s="8">
        <v>2130</v>
      </c>
      <c r="AF77" s="8">
        <v>2820</v>
      </c>
      <c r="AG77" s="8">
        <v>270</v>
      </c>
      <c r="AH77" s="8">
        <v>634</v>
      </c>
      <c r="AI77" s="8"/>
      <c r="AJ77" s="8">
        <v>1104</v>
      </c>
      <c r="AK77" s="86"/>
      <c r="AL77" s="55">
        <f t="shared" si="37"/>
        <v>1184945</v>
      </c>
      <c r="AM77" s="63">
        <v>4160</v>
      </c>
      <c r="AN77" s="8">
        <v>611</v>
      </c>
      <c r="AO77" s="8">
        <v>734</v>
      </c>
      <c r="AP77" s="8">
        <v>6237</v>
      </c>
      <c r="AQ77" s="8">
        <v>6294</v>
      </c>
      <c r="AR77" s="52">
        <v>14577</v>
      </c>
      <c r="AS77" s="8">
        <v>103</v>
      </c>
      <c r="AT77" s="8">
        <v>14925</v>
      </c>
      <c r="AU77" s="154">
        <v>16</v>
      </c>
      <c r="AV77" s="154"/>
      <c r="AW77" s="55">
        <f t="shared" si="33"/>
        <v>47657</v>
      </c>
      <c r="AX77" s="63">
        <v>72</v>
      </c>
      <c r="AY77" s="46"/>
      <c r="AZ77" s="8">
        <v>160073</v>
      </c>
      <c r="BA77" s="8">
        <v>77747</v>
      </c>
      <c r="BB77" s="8">
        <v>336709</v>
      </c>
      <c r="BC77" s="8">
        <v>89478</v>
      </c>
      <c r="BD77" s="52">
        <v>402837</v>
      </c>
      <c r="BE77" s="8">
        <v>20514</v>
      </c>
      <c r="BF77" s="8">
        <v>49818</v>
      </c>
      <c r="BG77" s="8">
        <v>774</v>
      </c>
      <c r="BH77" s="8">
        <v>8043</v>
      </c>
      <c r="BI77" s="8">
        <v>1140</v>
      </c>
      <c r="BJ77" s="8">
        <v>1096</v>
      </c>
      <c r="BK77" s="8">
        <v>3691</v>
      </c>
      <c r="BL77" s="8">
        <v>4042</v>
      </c>
      <c r="BM77" s="8">
        <v>554</v>
      </c>
      <c r="BN77" s="8"/>
      <c r="BO77" s="8">
        <v>1908</v>
      </c>
      <c r="BP77" s="8">
        <v>265</v>
      </c>
      <c r="BQ77" s="8">
        <v>186</v>
      </c>
      <c r="BR77" s="8"/>
      <c r="BS77" s="8"/>
      <c r="BT77" s="8"/>
      <c r="BU77" s="8">
        <v>425</v>
      </c>
      <c r="BV77" s="8">
        <v>781</v>
      </c>
      <c r="BW77" s="8"/>
      <c r="BX77" s="86">
        <v>5537</v>
      </c>
      <c r="BY77" s="55">
        <f t="shared" si="34"/>
        <v>1165690</v>
      </c>
      <c r="BZ77" s="63">
        <v>161</v>
      </c>
      <c r="CA77" s="8">
        <v>132099</v>
      </c>
      <c r="CB77" s="8">
        <v>38278</v>
      </c>
      <c r="CC77" s="8">
        <v>275788</v>
      </c>
      <c r="CD77" s="8">
        <v>35318</v>
      </c>
      <c r="CE77" s="52">
        <v>442268</v>
      </c>
      <c r="CF77" s="8">
        <v>15546</v>
      </c>
      <c r="CG77" s="8">
        <v>20022</v>
      </c>
      <c r="CH77" s="154">
        <v>1642</v>
      </c>
      <c r="CI77" s="55">
        <f t="shared" si="35"/>
        <v>961122</v>
      </c>
      <c r="CJ77" s="55">
        <f t="shared" si="36"/>
        <v>3359414</v>
      </c>
      <c r="CK77" s="65"/>
    </row>
    <row r="78" spans="1:89" ht="12.5" x14ac:dyDescent="0.25">
      <c r="A78" s="3"/>
      <c r="B78" s="25">
        <v>44805</v>
      </c>
      <c r="C78" s="63">
        <v>429</v>
      </c>
      <c r="D78" s="8">
        <v>659716</v>
      </c>
      <c r="E78" s="8">
        <v>45729</v>
      </c>
      <c r="F78" s="8">
        <v>8698</v>
      </c>
      <c r="G78" s="8">
        <v>45690</v>
      </c>
      <c r="H78" s="8">
        <v>208758</v>
      </c>
      <c r="I78" s="8">
        <v>14245</v>
      </c>
      <c r="J78" s="52">
        <v>116316</v>
      </c>
      <c r="K78" s="8">
        <v>311</v>
      </c>
      <c r="L78" s="8">
        <v>38500</v>
      </c>
      <c r="M78" s="8">
        <v>1873</v>
      </c>
      <c r="N78" s="8">
        <v>904</v>
      </c>
      <c r="O78" s="8">
        <v>15488</v>
      </c>
      <c r="P78" s="8">
        <v>966</v>
      </c>
      <c r="Q78" s="8">
        <v>983</v>
      </c>
      <c r="R78" s="8">
        <v>659</v>
      </c>
      <c r="S78" s="8">
        <v>2344</v>
      </c>
      <c r="T78" s="8">
        <v>2413</v>
      </c>
      <c r="U78" s="8"/>
      <c r="V78" s="8">
        <v>281</v>
      </c>
      <c r="W78" s="8"/>
      <c r="X78" s="8">
        <v>384</v>
      </c>
      <c r="Y78" s="8">
        <v>908</v>
      </c>
      <c r="Z78" s="8">
        <v>858</v>
      </c>
      <c r="AA78" s="8"/>
      <c r="AB78" s="8"/>
      <c r="AC78" s="8"/>
      <c r="AD78" s="8">
        <v>598</v>
      </c>
      <c r="AE78" s="8">
        <v>1808</v>
      </c>
      <c r="AF78" s="8">
        <v>2821</v>
      </c>
      <c r="AG78" s="8">
        <v>264</v>
      </c>
      <c r="AH78" s="8">
        <v>642</v>
      </c>
      <c r="AI78" s="8"/>
      <c r="AJ78" s="8">
        <v>853</v>
      </c>
      <c r="AK78" s="86"/>
      <c r="AL78" s="55">
        <f t="shared" si="37"/>
        <v>1173439</v>
      </c>
      <c r="AM78" s="63">
        <v>4245</v>
      </c>
      <c r="AN78" s="8">
        <v>591</v>
      </c>
      <c r="AO78" s="8">
        <v>720</v>
      </c>
      <c r="AP78" s="8">
        <v>5581</v>
      </c>
      <c r="AQ78" s="8">
        <v>6126</v>
      </c>
      <c r="AR78" s="52">
        <v>14384</v>
      </c>
      <c r="AS78" s="8">
        <v>100</v>
      </c>
      <c r="AT78" s="8">
        <v>14533</v>
      </c>
      <c r="AU78" s="154">
        <v>15</v>
      </c>
      <c r="AV78" s="154"/>
      <c r="AW78" s="55">
        <f t="shared" si="33"/>
        <v>46295</v>
      </c>
      <c r="AX78" s="63">
        <v>65</v>
      </c>
      <c r="AY78" s="46"/>
      <c r="AZ78" s="8">
        <v>160401</v>
      </c>
      <c r="BA78" s="8">
        <v>77076</v>
      </c>
      <c r="BB78" s="8">
        <v>341529</v>
      </c>
      <c r="BC78" s="8">
        <v>89307</v>
      </c>
      <c r="BD78" s="52">
        <v>401000</v>
      </c>
      <c r="BE78" s="8">
        <v>20551</v>
      </c>
      <c r="BF78" s="8">
        <v>49622</v>
      </c>
      <c r="BG78" s="8">
        <v>744</v>
      </c>
      <c r="BH78" s="8">
        <v>8020</v>
      </c>
      <c r="BI78" s="8">
        <v>1160</v>
      </c>
      <c r="BJ78" s="8">
        <v>913</v>
      </c>
      <c r="BK78" s="8">
        <v>3523</v>
      </c>
      <c r="BL78" s="8">
        <v>3990</v>
      </c>
      <c r="BM78" s="8">
        <v>540</v>
      </c>
      <c r="BN78" s="8"/>
      <c r="BO78" s="8">
        <v>1841</v>
      </c>
      <c r="BP78" s="8">
        <v>264</v>
      </c>
      <c r="BQ78" s="8">
        <v>177</v>
      </c>
      <c r="BR78" s="8"/>
      <c r="BS78" s="8"/>
      <c r="BT78" s="8"/>
      <c r="BU78" s="8">
        <v>417</v>
      </c>
      <c r="BV78" s="8">
        <v>786</v>
      </c>
      <c r="BW78" s="8"/>
      <c r="BX78" s="86">
        <v>5691</v>
      </c>
      <c r="BY78" s="55">
        <f t="shared" si="34"/>
        <v>1167617</v>
      </c>
      <c r="BZ78" s="63">
        <v>171</v>
      </c>
      <c r="CA78" s="8">
        <v>137335</v>
      </c>
      <c r="CB78" s="8">
        <v>37975</v>
      </c>
      <c r="CC78" s="8">
        <v>273264</v>
      </c>
      <c r="CD78" s="8">
        <v>34345</v>
      </c>
      <c r="CE78" s="52">
        <v>435386</v>
      </c>
      <c r="CF78" s="8">
        <v>15295</v>
      </c>
      <c r="CG78" s="8">
        <v>19651</v>
      </c>
      <c r="CH78" s="154">
        <v>1628</v>
      </c>
      <c r="CI78" s="55">
        <f t="shared" si="35"/>
        <v>955050</v>
      </c>
      <c r="CJ78" s="55">
        <f t="shared" si="36"/>
        <v>3342401</v>
      </c>
      <c r="CK78" s="65"/>
    </row>
    <row r="79" spans="1:89" ht="12.5" x14ac:dyDescent="0.25">
      <c r="A79" s="3"/>
      <c r="B79" s="25">
        <v>44835</v>
      </c>
      <c r="C79" s="63">
        <v>411</v>
      </c>
      <c r="D79" s="8">
        <v>673659</v>
      </c>
      <c r="E79" s="8">
        <v>46420</v>
      </c>
      <c r="F79" s="8">
        <v>8612</v>
      </c>
      <c r="G79" s="8">
        <v>45776</v>
      </c>
      <c r="H79" s="8">
        <v>206067</v>
      </c>
      <c r="I79" s="8">
        <v>13998</v>
      </c>
      <c r="J79" s="52">
        <v>114051</v>
      </c>
      <c r="K79" s="8">
        <v>305</v>
      </c>
      <c r="L79" s="8">
        <v>37606</v>
      </c>
      <c r="M79" s="8">
        <v>1761</v>
      </c>
      <c r="N79" s="8">
        <v>903</v>
      </c>
      <c r="O79" s="8">
        <v>15317</v>
      </c>
      <c r="P79" s="8">
        <v>956</v>
      </c>
      <c r="Q79" s="8">
        <v>980</v>
      </c>
      <c r="R79" s="8"/>
      <c r="S79" s="8">
        <v>2311</v>
      </c>
      <c r="T79" s="8">
        <v>2386</v>
      </c>
      <c r="U79" s="8"/>
      <c r="V79" s="8"/>
      <c r="W79" s="8"/>
      <c r="X79" s="8">
        <v>375</v>
      </c>
      <c r="Y79" s="8">
        <v>911</v>
      </c>
      <c r="Z79" s="8">
        <v>859</v>
      </c>
      <c r="AA79" s="8"/>
      <c r="AB79" s="8"/>
      <c r="AC79" s="8"/>
      <c r="AD79" s="8">
        <v>596</v>
      </c>
      <c r="AE79" s="8">
        <v>1823</v>
      </c>
      <c r="AF79" s="8">
        <v>2808</v>
      </c>
      <c r="AG79" s="8"/>
      <c r="AH79" s="8">
        <v>642</v>
      </c>
      <c r="AI79" s="8"/>
      <c r="AJ79" s="8">
        <v>1173</v>
      </c>
      <c r="AK79" s="86"/>
      <c r="AL79" s="55">
        <f t="shared" si="37"/>
        <v>1180706</v>
      </c>
      <c r="AM79" s="63">
        <v>3920</v>
      </c>
      <c r="AN79" s="8">
        <v>581</v>
      </c>
      <c r="AO79" s="8">
        <v>708</v>
      </c>
      <c r="AP79" s="8">
        <v>5415</v>
      </c>
      <c r="AQ79" s="8">
        <v>6077</v>
      </c>
      <c r="AR79" s="52">
        <v>14246</v>
      </c>
      <c r="AS79" s="8">
        <v>100</v>
      </c>
      <c r="AT79" s="8">
        <v>14145</v>
      </c>
      <c r="AU79" s="154">
        <v>15</v>
      </c>
      <c r="AV79" s="154"/>
      <c r="AW79" s="55">
        <f t="shared" ref="AW79:AW81" si="38">SUM(AM79:AU79)</f>
        <v>45207</v>
      </c>
      <c r="AX79" s="63">
        <v>65</v>
      </c>
      <c r="AY79" s="46"/>
      <c r="AZ79" s="8">
        <v>163236</v>
      </c>
      <c r="BA79" s="8">
        <v>76018</v>
      </c>
      <c r="BB79" s="8">
        <v>352092</v>
      </c>
      <c r="BC79" s="8">
        <v>89572</v>
      </c>
      <c r="BD79" s="52">
        <v>399389</v>
      </c>
      <c r="BE79" s="8">
        <v>20326</v>
      </c>
      <c r="BF79" s="8">
        <v>49771</v>
      </c>
      <c r="BG79" s="8">
        <v>695</v>
      </c>
      <c r="BH79" s="8">
        <v>8012</v>
      </c>
      <c r="BI79" s="8">
        <v>1164</v>
      </c>
      <c r="BJ79" s="8">
        <v>1060</v>
      </c>
      <c r="BK79" s="8">
        <v>3475</v>
      </c>
      <c r="BL79" s="8">
        <v>3959</v>
      </c>
      <c r="BM79" s="8">
        <v>530</v>
      </c>
      <c r="BN79" s="8"/>
      <c r="BO79" s="8">
        <v>1724</v>
      </c>
      <c r="BP79" s="8">
        <v>269</v>
      </c>
      <c r="BQ79" s="8">
        <v>175</v>
      </c>
      <c r="BR79" s="8"/>
      <c r="BS79" s="8"/>
      <c r="BT79" s="8"/>
      <c r="BU79" s="8">
        <v>419</v>
      </c>
      <c r="BV79" s="8">
        <v>797</v>
      </c>
      <c r="BW79" s="8"/>
      <c r="BX79" s="86">
        <v>5453</v>
      </c>
      <c r="BY79" s="55">
        <f t="shared" si="34"/>
        <v>1178201</v>
      </c>
      <c r="BZ79" s="63">
        <v>152</v>
      </c>
      <c r="CA79" s="8">
        <v>140492</v>
      </c>
      <c r="CB79" s="8">
        <v>37685</v>
      </c>
      <c r="CC79" s="8">
        <v>270866</v>
      </c>
      <c r="CD79" s="8">
        <v>33468</v>
      </c>
      <c r="CE79" s="52">
        <v>429174</v>
      </c>
      <c r="CF79" s="8">
        <v>14945</v>
      </c>
      <c r="CG79" s="8">
        <v>19317</v>
      </c>
      <c r="CH79" s="154">
        <v>1619</v>
      </c>
      <c r="CI79" s="55">
        <f t="shared" si="35"/>
        <v>947718</v>
      </c>
      <c r="CJ79" s="55">
        <f t="shared" si="36"/>
        <v>3351832</v>
      </c>
      <c r="CK79" s="65"/>
    </row>
    <row r="80" spans="1:89" ht="12.5" x14ac:dyDescent="0.25">
      <c r="A80" s="3"/>
      <c r="B80" s="25">
        <v>44866</v>
      </c>
      <c r="C80" s="63">
        <v>410</v>
      </c>
      <c r="D80" s="8">
        <v>654517</v>
      </c>
      <c r="E80" s="8">
        <v>47463</v>
      </c>
      <c r="F80" s="8">
        <v>8642</v>
      </c>
      <c r="G80" s="8">
        <v>40975</v>
      </c>
      <c r="H80" s="8">
        <v>199057</v>
      </c>
      <c r="I80" s="8">
        <v>13438</v>
      </c>
      <c r="J80" s="52">
        <v>112206</v>
      </c>
      <c r="K80" s="8">
        <v>301</v>
      </c>
      <c r="L80" s="8">
        <v>36820</v>
      </c>
      <c r="M80" s="8">
        <v>1678</v>
      </c>
      <c r="N80" s="8">
        <v>896</v>
      </c>
      <c r="O80" s="8">
        <v>15149</v>
      </c>
      <c r="P80" s="8">
        <v>955</v>
      </c>
      <c r="Q80" s="8">
        <v>950</v>
      </c>
      <c r="R80" s="8">
        <v>636</v>
      </c>
      <c r="S80" s="8">
        <v>2091</v>
      </c>
      <c r="T80" s="8">
        <v>2351</v>
      </c>
      <c r="U80" s="8"/>
      <c r="V80" s="8">
        <v>278</v>
      </c>
      <c r="W80" s="8"/>
      <c r="X80" s="8">
        <v>339</v>
      </c>
      <c r="Y80" s="8">
        <v>912</v>
      </c>
      <c r="Z80" s="8">
        <v>861</v>
      </c>
      <c r="AA80" s="8"/>
      <c r="AB80" s="8"/>
      <c r="AC80" s="8"/>
      <c r="AD80" s="8">
        <v>572</v>
      </c>
      <c r="AE80" s="8">
        <v>1839</v>
      </c>
      <c r="AF80" s="8">
        <v>2822</v>
      </c>
      <c r="AG80" s="8"/>
      <c r="AH80" s="8">
        <v>642</v>
      </c>
      <c r="AI80" s="8"/>
      <c r="AJ80" s="8">
        <v>1105</v>
      </c>
      <c r="AK80" s="86"/>
      <c r="AL80" s="55">
        <f t="shared" si="37"/>
        <v>1147905</v>
      </c>
      <c r="AM80" s="63">
        <v>3961</v>
      </c>
      <c r="AN80" s="8">
        <v>572</v>
      </c>
      <c r="AO80" s="8">
        <v>701</v>
      </c>
      <c r="AP80" s="8">
        <v>5172</v>
      </c>
      <c r="AQ80" s="8">
        <v>5849</v>
      </c>
      <c r="AR80" s="52">
        <v>14086</v>
      </c>
      <c r="AS80" s="8">
        <v>96</v>
      </c>
      <c r="AT80" s="8">
        <v>13707</v>
      </c>
      <c r="AU80" s="154">
        <v>15</v>
      </c>
      <c r="AV80" s="154"/>
      <c r="AW80" s="55">
        <f t="shared" si="38"/>
        <v>44159</v>
      </c>
      <c r="AX80" s="63">
        <v>61</v>
      </c>
      <c r="AY80" s="46"/>
      <c r="AZ80" s="8">
        <v>167028</v>
      </c>
      <c r="BA80" s="8">
        <v>74805</v>
      </c>
      <c r="BB80" s="8">
        <v>365727</v>
      </c>
      <c r="BC80" s="8">
        <v>90513</v>
      </c>
      <c r="BD80" s="52">
        <v>397871</v>
      </c>
      <c r="BE80" s="8">
        <v>20447</v>
      </c>
      <c r="BF80" s="8">
        <v>49913</v>
      </c>
      <c r="BG80" s="8">
        <v>642</v>
      </c>
      <c r="BH80" s="8">
        <v>7972</v>
      </c>
      <c r="BI80" s="8">
        <v>1172</v>
      </c>
      <c r="BJ80" s="8">
        <v>1068</v>
      </c>
      <c r="BK80" s="8">
        <v>3210</v>
      </c>
      <c r="BL80" s="8">
        <v>3837</v>
      </c>
      <c r="BM80" s="8">
        <v>513</v>
      </c>
      <c r="BN80" s="8"/>
      <c r="BO80" s="8">
        <v>1709</v>
      </c>
      <c r="BP80" s="8">
        <v>270</v>
      </c>
      <c r="BQ80" s="8">
        <v>174</v>
      </c>
      <c r="BR80" s="8"/>
      <c r="BS80" s="8"/>
      <c r="BT80" s="8"/>
      <c r="BU80" s="8">
        <v>397</v>
      </c>
      <c r="BV80" s="8">
        <v>801</v>
      </c>
      <c r="BW80" s="8"/>
      <c r="BX80" s="86">
        <v>5486</v>
      </c>
      <c r="BY80" s="55">
        <f t="shared" si="34"/>
        <v>1193616</v>
      </c>
      <c r="BZ80" s="63">
        <v>148</v>
      </c>
      <c r="CA80" s="8">
        <v>142184</v>
      </c>
      <c r="CB80" s="8">
        <v>37232</v>
      </c>
      <c r="CC80" s="8">
        <v>269277</v>
      </c>
      <c r="CD80" s="8">
        <v>31384</v>
      </c>
      <c r="CE80" s="52">
        <v>422199</v>
      </c>
      <c r="CF80" s="8">
        <v>14844</v>
      </c>
      <c r="CG80" s="8">
        <v>19010</v>
      </c>
      <c r="CH80" s="154">
        <v>1604</v>
      </c>
      <c r="CI80" s="55">
        <f t="shared" si="35"/>
        <v>937882</v>
      </c>
      <c r="CJ80" s="55">
        <f t="shared" si="36"/>
        <v>3323562</v>
      </c>
      <c r="CK80" s="65"/>
    </row>
    <row r="81" spans="1:89" ht="13" thickBot="1" x14ac:dyDescent="0.3">
      <c r="A81" s="3"/>
      <c r="B81" s="26">
        <v>44896</v>
      </c>
      <c r="C81" s="64">
        <v>384</v>
      </c>
      <c r="D81" s="50">
        <v>657716</v>
      </c>
      <c r="E81" s="50">
        <v>48052</v>
      </c>
      <c r="F81" s="50">
        <v>8079</v>
      </c>
      <c r="G81" s="50">
        <v>40126</v>
      </c>
      <c r="H81" s="50">
        <v>195383</v>
      </c>
      <c r="I81" s="50">
        <v>13174</v>
      </c>
      <c r="J81" s="53">
        <v>110076</v>
      </c>
      <c r="K81" s="50">
        <v>286</v>
      </c>
      <c r="L81" s="50">
        <v>35851</v>
      </c>
      <c r="M81" s="50"/>
      <c r="N81" s="50">
        <v>896</v>
      </c>
      <c r="O81" s="50">
        <v>15003</v>
      </c>
      <c r="P81" s="50">
        <v>961</v>
      </c>
      <c r="Q81" s="50">
        <v>957</v>
      </c>
      <c r="R81" s="50">
        <v>601</v>
      </c>
      <c r="S81" s="50">
        <v>1978</v>
      </c>
      <c r="T81" s="50">
        <v>2295</v>
      </c>
      <c r="U81" s="50"/>
      <c r="V81" s="50">
        <v>274</v>
      </c>
      <c r="W81" s="50"/>
      <c r="X81" s="50">
        <v>327</v>
      </c>
      <c r="Y81" s="50">
        <v>910</v>
      </c>
      <c r="Z81" s="50">
        <v>864</v>
      </c>
      <c r="AA81" s="50"/>
      <c r="AB81" s="50"/>
      <c r="AC81" s="50"/>
      <c r="AD81" s="50">
        <v>534</v>
      </c>
      <c r="AE81" s="50">
        <v>1888</v>
      </c>
      <c r="AF81" s="50">
        <v>2841</v>
      </c>
      <c r="AG81" s="50"/>
      <c r="AH81" s="50">
        <v>634</v>
      </c>
      <c r="AI81" s="50"/>
      <c r="AJ81" s="50">
        <v>953</v>
      </c>
      <c r="AK81" s="87"/>
      <c r="AL81" s="56">
        <f t="shared" si="37"/>
        <v>1141043</v>
      </c>
      <c r="AM81" s="64">
        <v>3456</v>
      </c>
      <c r="AN81" s="50">
        <v>551</v>
      </c>
      <c r="AO81" s="50">
        <v>687</v>
      </c>
      <c r="AP81" s="50">
        <v>4974</v>
      </c>
      <c r="AQ81" s="50">
        <v>5730</v>
      </c>
      <c r="AR81" s="53">
        <v>13941</v>
      </c>
      <c r="AS81" s="50">
        <v>93</v>
      </c>
      <c r="AT81" s="50">
        <v>13287</v>
      </c>
      <c r="AU81" s="155">
        <v>15</v>
      </c>
      <c r="AV81" s="155"/>
      <c r="AW81" s="56">
        <f t="shared" si="38"/>
        <v>42734</v>
      </c>
      <c r="AX81" s="64">
        <v>58</v>
      </c>
      <c r="AY81" s="49"/>
      <c r="AZ81" s="50">
        <v>169643</v>
      </c>
      <c r="BA81" s="50">
        <v>73833</v>
      </c>
      <c r="BB81" s="50">
        <v>374816</v>
      </c>
      <c r="BC81" s="50">
        <v>85439</v>
      </c>
      <c r="BD81" s="53">
        <v>395267</v>
      </c>
      <c r="BE81" s="50">
        <v>20406</v>
      </c>
      <c r="BF81" s="50">
        <v>50210</v>
      </c>
      <c r="BG81" s="50"/>
      <c r="BH81" s="50">
        <v>7918</v>
      </c>
      <c r="BI81" s="50">
        <v>1183</v>
      </c>
      <c r="BJ81" s="50">
        <v>1080</v>
      </c>
      <c r="BK81" s="50">
        <v>3098</v>
      </c>
      <c r="BL81" s="50">
        <v>3810</v>
      </c>
      <c r="BM81" s="50">
        <v>498</v>
      </c>
      <c r="BN81" s="50"/>
      <c r="BO81" s="50">
        <v>1690</v>
      </c>
      <c r="BP81" s="50">
        <v>274</v>
      </c>
      <c r="BQ81" s="50">
        <v>166</v>
      </c>
      <c r="BR81" s="50"/>
      <c r="BS81" s="50"/>
      <c r="BT81" s="50"/>
      <c r="BU81" s="50">
        <v>352</v>
      </c>
      <c r="BV81" s="50">
        <v>815</v>
      </c>
      <c r="BW81" s="50"/>
      <c r="BX81" s="87">
        <v>5561</v>
      </c>
      <c r="BY81" s="56">
        <f t="shared" si="34"/>
        <v>1196117</v>
      </c>
      <c r="BZ81" s="64">
        <v>137</v>
      </c>
      <c r="CA81" s="50">
        <v>145629</v>
      </c>
      <c r="CB81" s="50">
        <v>36778</v>
      </c>
      <c r="CC81" s="50">
        <v>265660</v>
      </c>
      <c r="CD81" s="50">
        <v>30266</v>
      </c>
      <c r="CE81" s="53">
        <v>415004</v>
      </c>
      <c r="CF81" s="50">
        <v>14744</v>
      </c>
      <c r="CG81" s="50">
        <v>18656</v>
      </c>
      <c r="CH81" s="155">
        <v>1602</v>
      </c>
      <c r="CI81" s="56">
        <f t="shared" si="35"/>
        <v>928476</v>
      </c>
      <c r="CJ81" s="56">
        <f t="shared" si="36"/>
        <v>3308370</v>
      </c>
      <c r="CK81" s="65"/>
    </row>
    <row r="82" spans="1:89" ht="12.5" x14ac:dyDescent="0.25">
      <c r="A82" s="3"/>
      <c r="B82" s="255">
        <v>44927</v>
      </c>
      <c r="C82" s="266">
        <v>325</v>
      </c>
      <c r="D82" s="267">
        <v>670598</v>
      </c>
      <c r="E82" s="267">
        <v>48594</v>
      </c>
      <c r="F82" s="267">
        <v>7873</v>
      </c>
      <c r="G82" s="267">
        <v>39725</v>
      </c>
      <c r="H82" s="267">
        <v>16665</v>
      </c>
      <c r="I82" s="267">
        <v>12987</v>
      </c>
      <c r="J82" s="268">
        <v>107182</v>
      </c>
      <c r="K82" s="267">
        <v>286</v>
      </c>
      <c r="L82" s="267">
        <v>35015</v>
      </c>
      <c r="M82" s="267"/>
      <c r="N82" s="267">
        <v>875</v>
      </c>
      <c r="O82" s="267">
        <v>14733</v>
      </c>
      <c r="P82" s="267">
        <v>953</v>
      </c>
      <c r="Q82" s="267">
        <v>940</v>
      </c>
      <c r="R82" s="267">
        <v>634</v>
      </c>
      <c r="S82" s="267">
        <v>1639</v>
      </c>
      <c r="T82" s="267">
        <v>2266</v>
      </c>
      <c r="U82" s="267"/>
      <c r="V82" s="267">
        <v>285</v>
      </c>
      <c r="W82" s="267"/>
      <c r="X82" s="267">
        <v>130</v>
      </c>
      <c r="Y82" s="267">
        <v>910</v>
      </c>
      <c r="Z82" s="267">
        <v>867</v>
      </c>
      <c r="AA82" s="267"/>
      <c r="AB82" s="267"/>
      <c r="AC82" s="267"/>
      <c r="AD82" s="267">
        <v>529</v>
      </c>
      <c r="AE82" s="267">
        <v>1937</v>
      </c>
      <c r="AF82" s="267">
        <v>2856</v>
      </c>
      <c r="AG82" s="267">
        <v>283</v>
      </c>
      <c r="AH82" s="267">
        <v>631</v>
      </c>
      <c r="AI82" s="267"/>
      <c r="AJ82" s="267">
        <v>633</v>
      </c>
      <c r="AK82" s="269">
        <v>178752</v>
      </c>
      <c r="AL82" s="271">
        <f>SUM(C82:AK82)</f>
        <v>1149103</v>
      </c>
      <c r="AM82" s="266">
        <v>3434</v>
      </c>
      <c r="AN82" s="267">
        <v>544</v>
      </c>
      <c r="AO82" s="267">
        <v>674</v>
      </c>
      <c r="AP82" s="267">
        <v>4806</v>
      </c>
      <c r="AQ82" s="267">
        <v>1763</v>
      </c>
      <c r="AR82" s="268">
        <v>13692</v>
      </c>
      <c r="AS82" s="267">
        <v>90</v>
      </c>
      <c r="AT82" s="267">
        <v>12955</v>
      </c>
      <c r="AU82" s="270">
        <v>15</v>
      </c>
      <c r="AV82" s="270">
        <v>1479</v>
      </c>
      <c r="AW82" s="271">
        <f>SUM(AM82:AV82)</f>
        <v>39452</v>
      </c>
      <c r="AX82" s="266">
        <v>56</v>
      </c>
      <c r="AY82" s="290"/>
      <c r="AZ82" s="267">
        <v>171266</v>
      </c>
      <c r="BA82" s="267">
        <v>72805</v>
      </c>
      <c r="BB82" s="267">
        <v>380007</v>
      </c>
      <c r="BC82" s="267">
        <v>87165</v>
      </c>
      <c r="BD82" s="268">
        <v>386789</v>
      </c>
      <c r="BE82" s="267">
        <v>20221</v>
      </c>
      <c r="BF82" s="267">
        <v>50228</v>
      </c>
      <c r="BG82" s="267"/>
      <c r="BH82" s="267">
        <v>7816</v>
      </c>
      <c r="BI82" s="267">
        <v>1183</v>
      </c>
      <c r="BJ82" s="267">
        <v>1065</v>
      </c>
      <c r="BK82" s="267">
        <v>3162</v>
      </c>
      <c r="BL82" s="267">
        <v>3773</v>
      </c>
      <c r="BM82" s="267">
        <v>488</v>
      </c>
      <c r="BN82" s="267"/>
      <c r="BO82" s="267">
        <v>1692</v>
      </c>
      <c r="BP82" s="267">
        <v>275</v>
      </c>
      <c r="BQ82" s="267">
        <v>156</v>
      </c>
      <c r="BR82" s="267"/>
      <c r="BS82" s="267"/>
      <c r="BT82" s="267"/>
      <c r="BU82" s="267">
        <v>351</v>
      </c>
      <c r="BV82" s="267">
        <v>827</v>
      </c>
      <c r="BW82" s="267"/>
      <c r="BX82" s="269">
        <v>5507</v>
      </c>
      <c r="BY82" s="271">
        <f t="shared" si="34"/>
        <v>1194832</v>
      </c>
      <c r="BZ82" s="266">
        <v>132</v>
      </c>
      <c r="CA82" s="267">
        <v>150072</v>
      </c>
      <c r="CB82" s="267">
        <v>36339</v>
      </c>
      <c r="CC82" s="267">
        <v>264406</v>
      </c>
      <c r="CD82" s="267">
        <v>30267</v>
      </c>
      <c r="CE82" s="268">
        <v>402810</v>
      </c>
      <c r="CF82" s="267">
        <v>14541</v>
      </c>
      <c r="CG82" s="267">
        <v>18235</v>
      </c>
      <c r="CH82" s="270">
        <v>1589</v>
      </c>
      <c r="CI82" s="271">
        <f t="shared" si="35"/>
        <v>918391</v>
      </c>
      <c r="CJ82" s="271">
        <f t="shared" si="36"/>
        <v>3301778</v>
      </c>
      <c r="CK82" s="65"/>
    </row>
    <row r="83" spans="1:89" ht="12.5" x14ac:dyDescent="0.25">
      <c r="A83" s="3"/>
      <c r="B83" s="25">
        <v>44958</v>
      </c>
      <c r="C83" s="63">
        <v>331</v>
      </c>
      <c r="D83" s="8">
        <v>655428</v>
      </c>
      <c r="E83" s="8">
        <v>48633</v>
      </c>
      <c r="F83" s="8">
        <v>7624</v>
      </c>
      <c r="G83" s="8">
        <v>38900</v>
      </c>
      <c r="H83" s="8">
        <v>16650</v>
      </c>
      <c r="I83" s="8">
        <v>12979</v>
      </c>
      <c r="J83" s="52">
        <v>105437</v>
      </c>
      <c r="K83" s="8">
        <v>288</v>
      </c>
      <c r="L83" s="8">
        <v>34097</v>
      </c>
      <c r="M83" s="8"/>
      <c r="N83" s="8">
        <v>753</v>
      </c>
      <c r="O83" s="8">
        <v>14512</v>
      </c>
      <c r="P83" s="8">
        <v>947</v>
      </c>
      <c r="Q83" s="8">
        <v>945</v>
      </c>
      <c r="R83" s="8">
        <v>637</v>
      </c>
      <c r="S83" s="8">
        <v>1601</v>
      </c>
      <c r="T83" s="8">
        <v>2241</v>
      </c>
      <c r="U83" s="8"/>
      <c r="V83" s="8">
        <v>291</v>
      </c>
      <c r="W83" s="8"/>
      <c r="X83" s="8">
        <v>132</v>
      </c>
      <c r="Y83" s="8">
        <v>917</v>
      </c>
      <c r="Z83" s="8">
        <v>864</v>
      </c>
      <c r="AA83" s="8"/>
      <c r="AB83" s="8"/>
      <c r="AC83" s="8"/>
      <c r="AD83" s="8">
        <v>516</v>
      </c>
      <c r="AE83" s="8">
        <v>2010</v>
      </c>
      <c r="AF83" s="8">
        <v>2867</v>
      </c>
      <c r="AG83" s="8">
        <v>303</v>
      </c>
      <c r="AH83" s="8">
        <v>629</v>
      </c>
      <c r="AI83" s="8"/>
      <c r="AJ83" s="8">
        <v>571</v>
      </c>
      <c r="AK83" s="86">
        <v>179051</v>
      </c>
      <c r="AL83" s="55">
        <f t="shared" ref="AL83:AL84" si="39">SUM(C83:AK83)</f>
        <v>1130154</v>
      </c>
      <c r="AM83" s="63">
        <v>3488</v>
      </c>
      <c r="AN83" s="8">
        <v>539</v>
      </c>
      <c r="AO83" s="8">
        <v>656</v>
      </c>
      <c r="AP83" s="8">
        <v>4568</v>
      </c>
      <c r="AQ83" s="8">
        <v>1805</v>
      </c>
      <c r="AR83" s="52">
        <v>13507</v>
      </c>
      <c r="AS83" s="8">
        <v>91</v>
      </c>
      <c r="AT83" s="8">
        <v>12547</v>
      </c>
      <c r="AU83" s="154">
        <v>15</v>
      </c>
      <c r="AV83" s="154"/>
      <c r="AW83" s="55">
        <f t="shared" ref="AW83:AW84" si="40">SUM(AM83:AV83)</f>
        <v>37216</v>
      </c>
      <c r="AX83" s="63">
        <v>56</v>
      </c>
      <c r="AY83" s="46"/>
      <c r="AZ83" s="8">
        <v>171058</v>
      </c>
      <c r="BA83" s="8">
        <v>71984</v>
      </c>
      <c r="BB83" s="8">
        <v>390317</v>
      </c>
      <c r="BC83" s="8">
        <v>86619</v>
      </c>
      <c r="BD83" s="52">
        <v>385966</v>
      </c>
      <c r="BE83" s="8">
        <v>20115</v>
      </c>
      <c r="BF83" s="8">
        <v>50312</v>
      </c>
      <c r="BG83" s="8"/>
      <c r="BH83" s="8">
        <v>7835</v>
      </c>
      <c r="BI83" s="8">
        <v>1181</v>
      </c>
      <c r="BJ83" s="8">
        <v>1090</v>
      </c>
      <c r="BK83" s="8">
        <v>3099</v>
      </c>
      <c r="BL83" s="8">
        <v>3757</v>
      </c>
      <c r="BM83" s="8">
        <v>475</v>
      </c>
      <c r="BN83" s="8"/>
      <c r="BO83" s="8">
        <v>1677</v>
      </c>
      <c r="BP83" s="8">
        <v>274</v>
      </c>
      <c r="BQ83" s="8">
        <v>157</v>
      </c>
      <c r="BR83" s="8"/>
      <c r="BS83" s="8"/>
      <c r="BT83" s="8"/>
      <c r="BU83" s="8">
        <v>340</v>
      </c>
      <c r="BV83" s="8">
        <v>833</v>
      </c>
      <c r="BW83" s="8"/>
      <c r="BX83" s="86">
        <v>5414</v>
      </c>
      <c r="BY83" s="55">
        <f t="shared" si="34"/>
        <v>1202559</v>
      </c>
      <c r="BZ83" s="63">
        <v>132</v>
      </c>
      <c r="CA83" s="8">
        <v>152284</v>
      </c>
      <c r="CB83" s="8">
        <v>35977</v>
      </c>
      <c r="CC83" s="8">
        <v>257880</v>
      </c>
      <c r="CD83" s="8">
        <v>29475</v>
      </c>
      <c r="CE83" s="52">
        <v>395924</v>
      </c>
      <c r="CF83" s="8">
        <v>14527</v>
      </c>
      <c r="CG83" s="8">
        <v>17925</v>
      </c>
      <c r="CH83" s="154">
        <v>1582</v>
      </c>
      <c r="CI83" s="55">
        <f t="shared" si="35"/>
        <v>905706</v>
      </c>
      <c r="CJ83" s="55">
        <f t="shared" si="36"/>
        <v>3275635</v>
      </c>
      <c r="CK83" s="65"/>
    </row>
    <row r="84" spans="1:89" ht="12.5" x14ac:dyDescent="0.25">
      <c r="A84" s="3"/>
      <c r="B84" s="25">
        <v>44986</v>
      </c>
      <c r="C84" s="63">
        <v>300</v>
      </c>
      <c r="D84" s="8">
        <v>625960</v>
      </c>
      <c r="E84" s="8">
        <v>49786</v>
      </c>
      <c r="F84" s="8">
        <v>7567</v>
      </c>
      <c r="G84" s="8">
        <v>38504</v>
      </c>
      <c r="H84" s="8">
        <v>16459</v>
      </c>
      <c r="I84" s="8">
        <v>12707</v>
      </c>
      <c r="J84" s="52">
        <v>103469</v>
      </c>
      <c r="K84" s="8">
        <v>279</v>
      </c>
      <c r="L84" s="8">
        <v>33166</v>
      </c>
      <c r="M84" s="8"/>
      <c r="N84" s="8">
        <v>761</v>
      </c>
      <c r="O84" s="8">
        <v>14476</v>
      </c>
      <c r="P84" s="8">
        <v>984</v>
      </c>
      <c r="Q84" s="8">
        <v>924</v>
      </c>
      <c r="R84" s="8">
        <v>628</v>
      </c>
      <c r="S84" s="8">
        <v>1576</v>
      </c>
      <c r="T84" s="8">
        <v>2217</v>
      </c>
      <c r="U84" s="8"/>
      <c r="V84" s="8">
        <v>297</v>
      </c>
      <c r="W84" s="8"/>
      <c r="X84" s="8">
        <v>133</v>
      </c>
      <c r="Y84" s="8">
        <v>925</v>
      </c>
      <c r="Z84" s="8">
        <v>858</v>
      </c>
      <c r="AA84" s="8"/>
      <c r="AB84" s="8"/>
      <c r="AC84" s="8"/>
      <c r="AD84" s="8">
        <v>510</v>
      </c>
      <c r="AE84" s="8">
        <v>2000</v>
      </c>
      <c r="AF84" s="8">
        <v>2867</v>
      </c>
      <c r="AG84" s="8">
        <v>315</v>
      </c>
      <c r="AH84" s="8">
        <v>642</v>
      </c>
      <c r="AI84" s="8"/>
      <c r="AJ84" s="8">
        <v>573</v>
      </c>
      <c r="AK84" s="86">
        <v>179727</v>
      </c>
      <c r="AL84" s="55">
        <f t="shared" si="39"/>
        <v>1098610</v>
      </c>
      <c r="AM84" s="63">
        <v>3436</v>
      </c>
      <c r="AN84" s="8">
        <v>536</v>
      </c>
      <c r="AO84" s="8">
        <v>650</v>
      </c>
      <c r="AP84" s="8">
        <v>4221</v>
      </c>
      <c r="AQ84" s="8">
        <v>1717</v>
      </c>
      <c r="AR84" s="52">
        <v>13365</v>
      </c>
      <c r="AS84" s="8">
        <v>92</v>
      </c>
      <c r="AT84" s="8">
        <v>12068</v>
      </c>
      <c r="AU84" s="154">
        <v>15</v>
      </c>
      <c r="AV84" s="154"/>
      <c r="AW84" s="55">
        <f t="shared" si="40"/>
        <v>36100</v>
      </c>
      <c r="AX84" s="63">
        <v>51</v>
      </c>
      <c r="AY84" s="46"/>
      <c r="AZ84" s="8">
        <v>174944</v>
      </c>
      <c r="BA84" s="8">
        <v>70814</v>
      </c>
      <c r="BB84" s="8">
        <v>396293</v>
      </c>
      <c r="BC84" s="8">
        <v>87582</v>
      </c>
      <c r="BD84" s="52">
        <v>388298</v>
      </c>
      <c r="BE84" s="8">
        <v>19735</v>
      </c>
      <c r="BF84" s="8">
        <v>50752</v>
      </c>
      <c r="BG84" s="8"/>
      <c r="BH84" s="8">
        <v>7787</v>
      </c>
      <c r="BI84" s="8">
        <v>1181</v>
      </c>
      <c r="BJ84" s="8">
        <v>1110</v>
      </c>
      <c r="BK84" s="8">
        <v>3092</v>
      </c>
      <c r="BL84" s="8">
        <v>3760</v>
      </c>
      <c r="BM84" s="8">
        <v>464</v>
      </c>
      <c r="BN84" s="8"/>
      <c r="BO84" s="8">
        <v>1655</v>
      </c>
      <c r="BP84" s="8">
        <v>273</v>
      </c>
      <c r="BQ84" s="8">
        <v>148</v>
      </c>
      <c r="BR84" s="8"/>
      <c r="BS84" s="8"/>
      <c r="BT84" s="8"/>
      <c r="BU84" s="8">
        <v>341</v>
      </c>
      <c r="BV84" s="8">
        <v>832</v>
      </c>
      <c r="BW84" s="8"/>
      <c r="BX84" s="86">
        <v>5403</v>
      </c>
      <c r="BY84" s="55">
        <f t="shared" si="34"/>
        <v>1214515</v>
      </c>
      <c r="BZ84" s="63">
        <v>116</v>
      </c>
      <c r="CA84" s="8">
        <v>152356</v>
      </c>
      <c r="CB84" s="8">
        <v>35528</v>
      </c>
      <c r="CC84" s="8">
        <v>253097</v>
      </c>
      <c r="CD84" s="8">
        <v>28135</v>
      </c>
      <c r="CE84" s="52">
        <v>392210</v>
      </c>
      <c r="CF84" s="8">
        <v>14381</v>
      </c>
      <c r="CG84" s="8">
        <v>17667</v>
      </c>
      <c r="CH84" s="154">
        <v>1567</v>
      </c>
      <c r="CI84" s="55">
        <f t="shared" si="35"/>
        <v>895057</v>
      </c>
      <c r="CJ84" s="55">
        <f t="shared" si="36"/>
        <v>3244282</v>
      </c>
      <c r="CK84" s="65"/>
    </row>
    <row r="85" spans="1:89" ht="12.5" x14ac:dyDescent="0.25">
      <c r="A85" s="3"/>
      <c r="B85" s="25">
        <v>45017</v>
      </c>
      <c r="C85" s="63">
        <v>262</v>
      </c>
      <c r="D85" s="8">
        <v>628251</v>
      </c>
      <c r="E85" s="8">
        <v>50542</v>
      </c>
      <c r="F85" s="8">
        <v>7437</v>
      </c>
      <c r="G85" s="8">
        <v>37858</v>
      </c>
      <c r="H85" s="8">
        <v>16566</v>
      </c>
      <c r="I85" s="8">
        <v>12480</v>
      </c>
      <c r="J85" s="52">
        <v>101593</v>
      </c>
      <c r="K85" s="8">
        <v>264</v>
      </c>
      <c r="L85" s="8">
        <v>32419</v>
      </c>
      <c r="M85" s="8"/>
      <c r="N85" s="8">
        <v>749</v>
      </c>
      <c r="O85" s="8">
        <v>14293</v>
      </c>
      <c r="P85" s="8">
        <v>974</v>
      </c>
      <c r="Q85" s="8">
        <v>900</v>
      </c>
      <c r="R85" s="8">
        <v>620</v>
      </c>
      <c r="S85" s="8">
        <v>1580</v>
      </c>
      <c r="T85" s="8">
        <v>2189</v>
      </c>
      <c r="U85" s="8"/>
      <c r="V85" s="8">
        <v>302</v>
      </c>
      <c r="W85" s="8"/>
      <c r="X85" s="8">
        <v>135</v>
      </c>
      <c r="Y85" s="8">
        <v>933</v>
      </c>
      <c r="Z85" s="8">
        <v>856</v>
      </c>
      <c r="AA85" s="8"/>
      <c r="AB85" s="8"/>
      <c r="AC85" s="8"/>
      <c r="AD85" s="8">
        <v>502</v>
      </c>
      <c r="AE85" s="8">
        <v>1769</v>
      </c>
      <c r="AF85" s="8">
        <v>2855</v>
      </c>
      <c r="AG85" s="8">
        <v>339</v>
      </c>
      <c r="AH85" s="8">
        <v>631</v>
      </c>
      <c r="AI85" s="8"/>
      <c r="AJ85" s="8">
        <v>400</v>
      </c>
      <c r="AK85" s="86">
        <v>179787</v>
      </c>
      <c r="AL85" s="55">
        <f>SUM(C85:AK85)</f>
        <v>1097486</v>
      </c>
      <c r="AM85" s="63">
        <v>3202</v>
      </c>
      <c r="AN85" s="8">
        <v>518</v>
      </c>
      <c r="AO85" s="8">
        <v>641</v>
      </c>
      <c r="AP85" s="8">
        <v>4020</v>
      </c>
      <c r="AQ85" s="8">
        <v>1686</v>
      </c>
      <c r="AR85" s="52">
        <v>13238</v>
      </c>
      <c r="AS85" s="8">
        <v>89</v>
      </c>
      <c r="AT85" s="8">
        <v>11762</v>
      </c>
      <c r="AU85" s="154">
        <v>15</v>
      </c>
      <c r="AV85" s="154"/>
      <c r="AW85" s="55">
        <f>SUM(AM85:AV85)</f>
        <v>35171</v>
      </c>
      <c r="AX85" s="63">
        <v>46</v>
      </c>
      <c r="AY85" s="46"/>
      <c r="AZ85" s="8">
        <v>178730</v>
      </c>
      <c r="BA85" s="8">
        <v>69862</v>
      </c>
      <c r="BB85" s="8">
        <v>400011</v>
      </c>
      <c r="BC85" s="8">
        <v>88345</v>
      </c>
      <c r="BD85" s="52">
        <v>389346</v>
      </c>
      <c r="BE85" s="8">
        <v>19550</v>
      </c>
      <c r="BF85" s="8">
        <v>50794</v>
      </c>
      <c r="BG85" s="8"/>
      <c r="BH85" s="8">
        <v>7740</v>
      </c>
      <c r="BI85" s="8">
        <v>1460</v>
      </c>
      <c r="BJ85" s="8">
        <v>1112</v>
      </c>
      <c r="BK85" s="8">
        <v>3099</v>
      </c>
      <c r="BL85" s="8">
        <v>3765</v>
      </c>
      <c r="BM85" s="8">
        <v>450</v>
      </c>
      <c r="BN85" s="8"/>
      <c r="BO85" s="8">
        <v>1661</v>
      </c>
      <c r="BP85" s="8">
        <v>274</v>
      </c>
      <c r="BQ85" s="8">
        <v>148</v>
      </c>
      <c r="BR85" s="8"/>
      <c r="BS85" s="8"/>
      <c r="BT85" s="8"/>
      <c r="BU85" s="8">
        <v>343</v>
      </c>
      <c r="BV85" s="8">
        <v>830</v>
      </c>
      <c r="BW85" s="8"/>
      <c r="BX85" s="86">
        <v>5455</v>
      </c>
      <c r="BY85" s="55">
        <f t="shared" ref="BY85:BY96" si="41">SUM(AX85:BX85)</f>
        <v>1223021</v>
      </c>
      <c r="BZ85" s="63">
        <v>107</v>
      </c>
      <c r="CA85" s="8">
        <v>152006</v>
      </c>
      <c r="CB85" s="8">
        <v>35232</v>
      </c>
      <c r="CC85" s="8">
        <v>248512</v>
      </c>
      <c r="CD85" s="8">
        <v>27319</v>
      </c>
      <c r="CE85" s="52">
        <v>387465</v>
      </c>
      <c r="CF85" s="8">
        <v>14331</v>
      </c>
      <c r="CG85" s="8">
        <v>17408</v>
      </c>
      <c r="CH85" s="154">
        <v>1562</v>
      </c>
      <c r="CI85" s="55">
        <f t="shared" ref="CI85:CI96" si="42">SUM(BZ85:CH85)</f>
        <v>883942</v>
      </c>
      <c r="CJ85" s="55">
        <f t="shared" ref="CJ85:CJ96" si="43">+AL85+AW85+BY85+CI85</f>
        <v>3239620</v>
      </c>
      <c r="CK85" s="65"/>
    </row>
    <row r="86" spans="1:89" ht="12.5" x14ac:dyDescent="0.25">
      <c r="A86" s="3"/>
      <c r="B86" s="25">
        <v>45047</v>
      </c>
      <c r="C86" s="63">
        <v>240</v>
      </c>
      <c r="D86" s="8">
        <v>607819</v>
      </c>
      <c r="E86" s="8">
        <v>51261</v>
      </c>
      <c r="F86" s="8">
        <v>7529</v>
      </c>
      <c r="G86" s="8">
        <v>37198</v>
      </c>
      <c r="H86" s="8">
        <v>16406</v>
      </c>
      <c r="I86" s="8">
        <v>11511</v>
      </c>
      <c r="J86" s="52">
        <v>99761</v>
      </c>
      <c r="K86" s="8">
        <v>267</v>
      </c>
      <c r="L86" s="8">
        <v>31556</v>
      </c>
      <c r="M86" s="8"/>
      <c r="N86" s="8">
        <v>759</v>
      </c>
      <c r="O86" s="8">
        <v>14188</v>
      </c>
      <c r="P86" s="8">
        <v>972</v>
      </c>
      <c r="Q86" s="8">
        <v>890</v>
      </c>
      <c r="R86" s="8"/>
      <c r="S86" s="8">
        <v>1576</v>
      </c>
      <c r="T86" s="8">
        <v>2160</v>
      </c>
      <c r="U86" s="8"/>
      <c r="V86" s="8">
        <v>302</v>
      </c>
      <c r="W86" s="8"/>
      <c r="X86" s="8">
        <v>136</v>
      </c>
      <c r="Y86" s="8">
        <v>938</v>
      </c>
      <c r="Z86" s="8">
        <v>854</v>
      </c>
      <c r="AA86" s="8"/>
      <c r="AB86" s="8"/>
      <c r="AC86" s="8"/>
      <c r="AD86" s="8">
        <v>497</v>
      </c>
      <c r="AE86" s="8">
        <v>1690</v>
      </c>
      <c r="AF86" s="8">
        <v>2854</v>
      </c>
      <c r="AG86" s="8">
        <v>355</v>
      </c>
      <c r="AH86" s="8">
        <v>635</v>
      </c>
      <c r="AI86" s="8"/>
      <c r="AJ86" s="8">
        <v>332</v>
      </c>
      <c r="AK86" s="86">
        <v>179722</v>
      </c>
      <c r="AL86" s="55">
        <f t="shared" ref="AL86:AL87" si="44">SUM(C86:AK86)</f>
        <v>1072408</v>
      </c>
      <c r="AM86" s="63">
        <v>3166</v>
      </c>
      <c r="AN86" s="8">
        <v>524</v>
      </c>
      <c r="AO86" s="8">
        <v>635</v>
      </c>
      <c r="AP86" s="8">
        <v>3821</v>
      </c>
      <c r="AQ86" s="8">
        <v>1634</v>
      </c>
      <c r="AR86" s="52">
        <v>13078</v>
      </c>
      <c r="AS86" s="8">
        <v>85</v>
      </c>
      <c r="AT86" s="8">
        <v>11428</v>
      </c>
      <c r="AU86" s="154">
        <v>16</v>
      </c>
      <c r="AV86" s="154"/>
      <c r="AW86" s="55">
        <f t="shared" ref="AW86:AW87" si="45">SUM(AM86:AV86)</f>
        <v>34387</v>
      </c>
      <c r="AX86" s="63">
        <v>42</v>
      </c>
      <c r="AY86" s="46"/>
      <c r="AZ86" s="8">
        <v>180589</v>
      </c>
      <c r="BA86" s="8">
        <v>68923</v>
      </c>
      <c r="BB86" s="8">
        <v>402712</v>
      </c>
      <c r="BC86" s="8">
        <v>89241</v>
      </c>
      <c r="BD86" s="52">
        <v>391327</v>
      </c>
      <c r="BE86" s="8">
        <v>19157</v>
      </c>
      <c r="BF86" s="8">
        <v>50691</v>
      </c>
      <c r="BG86" s="8"/>
      <c r="BH86" s="8">
        <v>7679</v>
      </c>
      <c r="BI86" s="8">
        <v>1451</v>
      </c>
      <c r="BJ86" s="8">
        <v>1120</v>
      </c>
      <c r="BK86" s="8">
        <v>3085</v>
      </c>
      <c r="BL86" s="8">
        <v>3800</v>
      </c>
      <c r="BM86" s="8">
        <v>439</v>
      </c>
      <c r="BN86" s="8"/>
      <c r="BO86" s="8">
        <v>1653</v>
      </c>
      <c r="BP86" s="8">
        <v>276</v>
      </c>
      <c r="BQ86" s="8">
        <v>145</v>
      </c>
      <c r="BR86" s="8"/>
      <c r="BS86" s="8"/>
      <c r="BT86" s="8"/>
      <c r="BU86" s="8">
        <v>347</v>
      </c>
      <c r="BV86" s="8">
        <v>826</v>
      </c>
      <c r="BW86" s="8"/>
      <c r="BX86" s="86">
        <v>5534</v>
      </c>
      <c r="BY86" s="55">
        <f t="shared" si="41"/>
        <v>1229037</v>
      </c>
      <c r="BZ86" s="63">
        <v>100</v>
      </c>
      <c r="CA86" s="8">
        <v>149575</v>
      </c>
      <c r="CB86" s="8">
        <v>34918</v>
      </c>
      <c r="CC86" s="8">
        <v>243464</v>
      </c>
      <c r="CD86" s="8">
        <v>26662</v>
      </c>
      <c r="CE86" s="52">
        <v>384516</v>
      </c>
      <c r="CF86" s="8">
        <v>13927</v>
      </c>
      <c r="CG86" s="8">
        <v>17048</v>
      </c>
      <c r="CH86" s="154">
        <v>1552</v>
      </c>
      <c r="CI86" s="55">
        <f t="shared" si="42"/>
        <v>871762</v>
      </c>
      <c r="CJ86" s="55">
        <f t="shared" si="43"/>
        <v>3207594</v>
      </c>
      <c r="CK86" s="65"/>
    </row>
    <row r="87" spans="1:89" ht="12.5" x14ac:dyDescent="0.25">
      <c r="A87" s="3"/>
      <c r="B87" s="25">
        <v>45078</v>
      </c>
      <c r="C87" s="63">
        <v>210</v>
      </c>
      <c r="D87" s="8">
        <v>606175</v>
      </c>
      <c r="E87" s="8">
        <v>50741</v>
      </c>
      <c r="F87" s="8">
        <v>7616</v>
      </c>
      <c r="G87" s="8">
        <v>36444</v>
      </c>
      <c r="H87" s="8">
        <v>16272</v>
      </c>
      <c r="I87" s="8">
        <v>11239</v>
      </c>
      <c r="J87" s="52">
        <v>98057</v>
      </c>
      <c r="K87" s="8">
        <v>254</v>
      </c>
      <c r="L87" s="8">
        <v>30867</v>
      </c>
      <c r="M87" s="8"/>
      <c r="N87" s="8">
        <v>770</v>
      </c>
      <c r="O87" s="8">
        <v>14113</v>
      </c>
      <c r="P87" s="8">
        <v>969</v>
      </c>
      <c r="Q87" s="8">
        <v>930</v>
      </c>
      <c r="R87" s="8"/>
      <c r="S87" s="8">
        <v>1585</v>
      </c>
      <c r="T87" s="8">
        <v>2136</v>
      </c>
      <c r="U87" s="8"/>
      <c r="V87" s="8">
        <v>296</v>
      </c>
      <c r="W87" s="8"/>
      <c r="X87" s="8">
        <v>137</v>
      </c>
      <c r="Y87" s="8">
        <v>938</v>
      </c>
      <c r="Z87" s="8">
        <v>817</v>
      </c>
      <c r="AA87" s="8"/>
      <c r="AB87" s="8"/>
      <c r="AC87" s="8"/>
      <c r="AD87" s="8">
        <v>498</v>
      </c>
      <c r="AE87" s="8">
        <v>1673</v>
      </c>
      <c r="AF87" s="8">
        <v>2858</v>
      </c>
      <c r="AG87" s="8">
        <v>369</v>
      </c>
      <c r="AH87" s="8">
        <v>635</v>
      </c>
      <c r="AI87" s="8"/>
      <c r="AJ87" s="8">
        <v>153</v>
      </c>
      <c r="AK87" s="86">
        <v>176308</v>
      </c>
      <c r="AL87" s="55">
        <f t="shared" si="44"/>
        <v>1063060</v>
      </c>
      <c r="AM87" s="63">
        <v>2969</v>
      </c>
      <c r="AN87" s="8">
        <v>521</v>
      </c>
      <c r="AO87" s="8">
        <v>615</v>
      </c>
      <c r="AP87" s="8">
        <v>3682</v>
      </c>
      <c r="AQ87" s="8">
        <v>1608</v>
      </c>
      <c r="AR87" s="52">
        <v>12922</v>
      </c>
      <c r="AS87" s="8">
        <v>84</v>
      </c>
      <c r="AT87" s="8">
        <v>11136</v>
      </c>
      <c r="AU87" s="154">
        <v>16</v>
      </c>
      <c r="AV87" s="154"/>
      <c r="AW87" s="55">
        <f t="shared" si="45"/>
        <v>33553</v>
      </c>
      <c r="AX87" s="63">
        <v>34</v>
      </c>
      <c r="AY87" s="46"/>
      <c r="AZ87" s="8">
        <v>181724</v>
      </c>
      <c r="BA87" s="8">
        <v>68267</v>
      </c>
      <c r="BB87" s="8">
        <v>401890</v>
      </c>
      <c r="BC87" s="8">
        <v>89488</v>
      </c>
      <c r="BD87" s="52">
        <v>393581</v>
      </c>
      <c r="BE87" s="8">
        <v>18975</v>
      </c>
      <c r="BF87" s="8">
        <v>50611</v>
      </c>
      <c r="BG87" s="8"/>
      <c r="BH87" s="8">
        <v>7613</v>
      </c>
      <c r="BI87" s="8">
        <v>1462</v>
      </c>
      <c r="BJ87" s="8">
        <v>1119</v>
      </c>
      <c r="BK87" s="8">
        <v>3155</v>
      </c>
      <c r="BL87" s="8">
        <v>3831</v>
      </c>
      <c r="BM87" s="8">
        <v>432</v>
      </c>
      <c r="BN87" s="8"/>
      <c r="BO87" s="8">
        <v>1591</v>
      </c>
      <c r="BP87" s="8">
        <v>282</v>
      </c>
      <c r="BQ87" s="8">
        <v>143</v>
      </c>
      <c r="BR87" s="8"/>
      <c r="BS87" s="8"/>
      <c r="BT87" s="8"/>
      <c r="BU87" s="8">
        <v>353</v>
      </c>
      <c r="BV87" s="8">
        <v>828</v>
      </c>
      <c r="BW87" s="8"/>
      <c r="BX87" s="86">
        <v>5704</v>
      </c>
      <c r="BY87" s="55">
        <f t="shared" si="41"/>
        <v>1231083</v>
      </c>
      <c r="BZ87" s="63">
        <v>94</v>
      </c>
      <c r="CA87" s="8">
        <v>150280</v>
      </c>
      <c r="CB87" s="8">
        <v>34640</v>
      </c>
      <c r="CC87" s="8">
        <v>237845</v>
      </c>
      <c r="CD87" s="8">
        <v>26477</v>
      </c>
      <c r="CE87" s="52">
        <v>382170</v>
      </c>
      <c r="CF87" s="8">
        <v>13698</v>
      </c>
      <c r="CG87" s="8">
        <v>16660</v>
      </c>
      <c r="CH87" s="154">
        <v>1551</v>
      </c>
      <c r="CI87" s="55">
        <f t="shared" si="42"/>
        <v>863415</v>
      </c>
      <c r="CJ87" s="55">
        <f t="shared" si="43"/>
        <v>3191111</v>
      </c>
      <c r="CK87" s="65"/>
    </row>
    <row r="88" spans="1:89" ht="12.5" x14ac:dyDescent="0.25">
      <c r="A88" s="3"/>
      <c r="B88" s="25">
        <v>45108</v>
      </c>
      <c r="C88" s="63">
        <v>200</v>
      </c>
      <c r="D88" s="8">
        <v>597165</v>
      </c>
      <c r="E88" s="8">
        <v>49080</v>
      </c>
      <c r="F88" s="8">
        <v>7719</v>
      </c>
      <c r="G88" s="8">
        <v>36066</v>
      </c>
      <c r="H88" s="8">
        <v>16144</v>
      </c>
      <c r="I88" s="8">
        <v>10950</v>
      </c>
      <c r="J88" s="52">
        <v>96593</v>
      </c>
      <c r="K88" s="8">
        <v>247</v>
      </c>
      <c r="L88" s="8">
        <v>30211</v>
      </c>
      <c r="M88" s="8"/>
      <c r="N88" s="8">
        <v>787</v>
      </c>
      <c r="O88" s="8">
        <v>14005</v>
      </c>
      <c r="P88" s="8">
        <v>966</v>
      </c>
      <c r="Q88" s="8">
        <v>935</v>
      </c>
      <c r="R88" s="8"/>
      <c r="S88" s="8">
        <v>1585</v>
      </c>
      <c r="T88" s="8">
        <v>2124</v>
      </c>
      <c r="U88" s="8"/>
      <c r="V88" s="8">
        <v>301</v>
      </c>
      <c r="W88" s="8"/>
      <c r="X88" s="8">
        <v>144</v>
      </c>
      <c r="Y88" s="8">
        <v>938</v>
      </c>
      <c r="Z88" s="8"/>
      <c r="AA88" s="8"/>
      <c r="AB88" s="8"/>
      <c r="AC88" s="8"/>
      <c r="AD88" s="8">
        <v>489</v>
      </c>
      <c r="AE88" s="8">
        <v>1688</v>
      </c>
      <c r="AF88" s="8">
        <v>2868</v>
      </c>
      <c r="AG88" s="8">
        <v>385</v>
      </c>
      <c r="AH88" s="8">
        <v>638</v>
      </c>
      <c r="AI88" s="8"/>
      <c r="AJ88" s="8">
        <v>3771</v>
      </c>
      <c r="AK88" s="86">
        <v>174194</v>
      </c>
      <c r="AL88" s="55">
        <f>SUM(C88:AK88)</f>
        <v>1050193</v>
      </c>
      <c r="AM88" s="63">
        <v>2916</v>
      </c>
      <c r="AN88" s="8">
        <v>508</v>
      </c>
      <c r="AO88" s="8">
        <v>608</v>
      </c>
      <c r="AP88" s="8">
        <v>3473</v>
      </c>
      <c r="AQ88" s="8">
        <v>1550</v>
      </c>
      <c r="AR88" s="52">
        <v>12737</v>
      </c>
      <c r="AS88" s="8">
        <v>86</v>
      </c>
      <c r="AT88" s="8">
        <v>10821</v>
      </c>
      <c r="AU88" s="154">
        <v>16</v>
      </c>
      <c r="AV88" s="154"/>
      <c r="AW88" s="55">
        <f>SUM(AM88:AV88)</f>
        <v>32715</v>
      </c>
      <c r="AX88" s="63">
        <v>30</v>
      </c>
      <c r="AY88" s="46"/>
      <c r="AZ88" s="8">
        <v>181955</v>
      </c>
      <c r="BA88" s="8">
        <v>67559</v>
      </c>
      <c r="BB88" s="8">
        <v>401033</v>
      </c>
      <c r="BC88" s="8">
        <v>90632</v>
      </c>
      <c r="BD88" s="52">
        <v>396324</v>
      </c>
      <c r="BE88" s="8">
        <v>18852</v>
      </c>
      <c r="BF88" s="8">
        <v>50548</v>
      </c>
      <c r="BG88" s="8"/>
      <c r="BH88" s="8">
        <v>7580</v>
      </c>
      <c r="BI88" s="8">
        <v>1481</v>
      </c>
      <c r="BJ88" s="8">
        <v>1131</v>
      </c>
      <c r="BK88" s="8">
        <v>3220</v>
      </c>
      <c r="BL88" s="8">
        <v>3863</v>
      </c>
      <c r="BM88" s="8">
        <v>424</v>
      </c>
      <c r="BN88" s="8"/>
      <c r="BO88" s="8">
        <v>1591</v>
      </c>
      <c r="BP88" s="8">
        <v>281</v>
      </c>
      <c r="BQ88" s="8">
        <v>138</v>
      </c>
      <c r="BR88" s="8"/>
      <c r="BS88" s="8"/>
      <c r="BT88" s="8"/>
      <c r="BU88" s="8">
        <v>356</v>
      </c>
      <c r="BV88" s="8">
        <v>836</v>
      </c>
      <c r="BW88" s="8"/>
      <c r="BX88" s="86">
        <v>1680</v>
      </c>
      <c r="BY88" s="55">
        <f t="shared" si="41"/>
        <v>1229514</v>
      </c>
      <c r="BZ88" s="63">
        <v>87</v>
      </c>
      <c r="CA88" s="8">
        <v>153130</v>
      </c>
      <c r="CB88" s="8">
        <v>34338</v>
      </c>
      <c r="CC88" s="8">
        <v>232031</v>
      </c>
      <c r="CD88" s="8">
        <v>26567</v>
      </c>
      <c r="CE88" s="52">
        <v>380002</v>
      </c>
      <c r="CF88" s="8">
        <v>13671</v>
      </c>
      <c r="CG88" s="8">
        <v>16367</v>
      </c>
      <c r="CH88" s="154">
        <v>1541</v>
      </c>
      <c r="CI88" s="55">
        <f t="shared" si="42"/>
        <v>857734</v>
      </c>
      <c r="CJ88" s="55">
        <f t="shared" si="43"/>
        <v>3170156</v>
      </c>
      <c r="CK88" s="65"/>
    </row>
    <row r="89" spans="1:89" ht="12.5" x14ac:dyDescent="0.25">
      <c r="A89" s="3"/>
      <c r="B89" s="25">
        <v>45139</v>
      </c>
      <c r="C89" s="63">
        <v>172</v>
      </c>
      <c r="D89" s="8">
        <v>582964</v>
      </c>
      <c r="E89" s="8">
        <v>47584</v>
      </c>
      <c r="F89" s="8">
        <v>7344</v>
      </c>
      <c r="G89" s="8">
        <v>37022</v>
      </c>
      <c r="H89" s="8">
        <v>16049</v>
      </c>
      <c r="I89" s="8">
        <v>10937</v>
      </c>
      <c r="J89" s="52">
        <v>95162</v>
      </c>
      <c r="K89" s="8">
        <v>234</v>
      </c>
      <c r="L89" s="8">
        <v>29533</v>
      </c>
      <c r="M89" s="8"/>
      <c r="N89" s="8">
        <v>773</v>
      </c>
      <c r="O89" s="8">
        <v>13843</v>
      </c>
      <c r="P89" s="8">
        <v>952</v>
      </c>
      <c r="Q89" s="8">
        <v>940</v>
      </c>
      <c r="R89" s="8"/>
      <c r="S89" s="8">
        <v>1564</v>
      </c>
      <c r="T89" s="8">
        <v>2092</v>
      </c>
      <c r="U89" s="8"/>
      <c r="V89" s="8">
        <v>305</v>
      </c>
      <c r="W89" s="8"/>
      <c r="X89" s="8">
        <v>109</v>
      </c>
      <c r="Y89" s="8">
        <v>946</v>
      </c>
      <c r="Z89" s="8"/>
      <c r="AA89" s="8"/>
      <c r="AB89" s="8"/>
      <c r="AC89" s="8"/>
      <c r="AD89" s="8">
        <v>491</v>
      </c>
      <c r="AE89" s="8">
        <v>1684</v>
      </c>
      <c r="AF89" s="8">
        <v>2880</v>
      </c>
      <c r="AG89" s="8">
        <v>409</v>
      </c>
      <c r="AH89" s="8">
        <v>638</v>
      </c>
      <c r="AI89" s="8"/>
      <c r="AJ89" s="8">
        <v>3825</v>
      </c>
      <c r="AK89" s="86">
        <v>171313</v>
      </c>
      <c r="AL89" s="55">
        <f t="shared" ref="AL89:AL90" si="46">SUM(C89:AK89)</f>
        <v>1029765</v>
      </c>
      <c r="AM89" s="63">
        <v>2804</v>
      </c>
      <c r="AN89" s="8">
        <v>500</v>
      </c>
      <c r="AO89" s="8">
        <v>606</v>
      </c>
      <c r="AP89" s="8">
        <v>3062</v>
      </c>
      <c r="AQ89" s="8">
        <v>1523</v>
      </c>
      <c r="AR89" s="52">
        <v>12579</v>
      </c>
      <c r="AS89" s="8">
        <v>85</v>
      </c>
      <c r="AT89" s="8">
        <v>10540</v>
      </c>
      <c r="AU89" s="154">
        <v>16</v>
      </c>
      <c r="AV89" s="154"/>
      <c r="AW89" s="55">
        <f t="shared" ref="AW89:AW90" si="47">SUM(AM89:AV89)</f>
        <v>31715</v>
      </c>
      <c r="AX89" s="63">
        <v>27</v>
      </c>
      <c r="AY89" s="46"/>
      <c r="AZ89" s="8">
        <v>183327</v>
      </c>
      <c r="BA89" s="8">
        <v>66593</v>
      </c>
      <c r="BB89" s="8">
        <v>400560</v>
      </c>
      <c r="BC89" s="8">
        <v>90650</v>
      </c>
      <c r="BD89" s="52">
        <v>397770</v>
      </c>
      <c r="BE89" s="8">
        <v>18534</v>
      </c>
      <c r="BF89" s="8">
        <v>50272</v>
      </c>
      <c r="BG89" s="8"/>
      <c r="BH89" s="8">
        <v>7519</v>
      </c>
      <c r="BI89" s="8">
        <v>1500</v>
      </c>
      <c r="BJ89" s="8">
        <v>1122</v>
      </c>
      <c r="BK89" s="8">
        <v>3290</v>
      </c>
      <c r="BL89" s="8">
        <v>3950</v>
      </c>
      <c r="BM89" s="8">
        <v>417</v>
      </c>
      <c r="BN89" s="8"/>
      <c r="BO89" s="8">
        <v>1589</v>
      </c>
      <c r="BP89" s="8">
        <v>286</v>
      </c>
      <c r="BQ89" s="8">
        <v>136</v>
      </c>
      <c r="BR89" s="8"/>
      <c r="BS89" s="8"/>
      <c r="BT89" s="8"/>
      <c r="BU89" s="8">
        <v>359</v>
      </c>
      <c r="BV89" s="8">
        <v>850</v>
      </c>
      <c r="BW89" s="8"/>
      <c r="BX89" s="86">
        <v>1685</v>
      </c>
      <c r="BY89" s="55">
        <f t="shared" si="41"/>
        <v>1230436</v>
      </c>
      <c r="BZ89" s="63">
        <v>80</v>
      </c>
      <c r="CA89" s="8">
        <v>151481</v>
      </c>
      <c r="CB89" s="8">
        <v>33980</v>
      </c>
      <c r="CC89" s="8">
        <v>225461</v>
      </c>
      <c r="CD89" s="8">
        <v>26728</v>
      </c>
      <c r="CE89" s="52">
        <v>378334</v>
      </c>
      <c r="CF89" s="8">
        <v>13596</v>
      </c>
      <c r="CG89" s="8">
        <v>16022</v>
      </c>
      <c r="CH89" s="154">
        <v>1528</v>
      </c>
      <c r="CI89" s="55">
        <f t="shared" si="42"/>
        <v>847210</v>
      </c>
      <c r="CJ89" s="55">
        <f t="shared" si="43"/>
        <v>3139126</v>
      </c>
      <c r="CK89" s="65"/>
    </row>
    <row r="90" spans="1:89" ht="12.5" x14ac:dyDescent="0.25">
      <c r="A90" s="3"/>
      <c r="B90" s="25">
        <v>45170</v>
      </c>
      <c r="C90" s="63">
        <v>148</v>
      </c>
      <c r="D90" s="8">
        <v>579440</v>
      </c>
      <c r="E90" s="8">
        <v>46531</v>
      </c>
      <c r="F90" s="8">
        <v>7303</v>
      </c>
      <c r="G90" s="8">
        <v>36865</v>
      </c>
      <c r="H90" s="8">
        <v>15842</v>
      </c>
      <c r="I90" s="8">
        <v>11069</v>
      </c>
      <c r="J90" s="52">
        <v>94062</v>
      </c>
      <c r="K90" s="8">
        <v>224</v>
      </c>
      <c r="L90" s="8">
        <v>28945</v>
      </c>
      <c r="M90" s="8"/>
      <c r="N90" s="8">
        <v>740</v>
      </c>
      <c r="O90" s="8">
        <v>13718</v>
      </c>
      <c r="P90" s="8">
        <v>957</v>
      </c>
      <c r="Q90" s="8">
        <v>970</v>
      </c>
      <c r="R90" s="8"/>
      <c r="S90" s="8">
        <v>1590</v>
      </c>
      <c r="T90" s="8">
        <v>2072</v>
      </c>
      <c r="U90" s="8"/>
      <c r="V90" s="8">
        <v>313</v>
      </c>
      <c r="W90" s="8"/>
      <c r="X90" s="8">
        <v>110</v>
      </c>
      <c r="Y90" s="8">
        <v>945</v>
      </c>
      <c r="Z90" s="8"/>
      <c r="AA90" s="8"/>
      <c r="AB90" s="8"/>
      <c r="AC90" s="8"/>
      <c r="AD90" s="8">
        <v>477</v>
      </c>
      <c r="AE90" s="8">
        <v>1667</v>
      </c>
      <c r="AF90" s="8">
        <v>2896</v>
      </c>
      <c r="AG90" s="8">
        <v>420</v>
      </c>
      <c r="AH90" s="8">
        <v>638</v>
      </c>
      <c r="AI90" s="8"/>
      <c r="AJ90" s="8">
        <v>3945</v>
      </c>
      <c r="AK90" s="86">
        <v>169027</v>
      </c>
      <c r="AL90" s="55">
        <f t="shared" si="46"/>
        <v>1020914</v>
      </c>
      <c r="AM90" s="63">
        <v>2469</v>
      </c>
      <c r="AN90" s="8">
        <v>487</v>
      </c>
      <c r="AO90" s="8">
        <v>598</v>
      </c>
      <c r="AP90" s="8">
        <v>2626</v>
      </c>
      <c r="AQ90" s="8">
        <v>1521</v>
      </c>
      <c r="AR90" s="52">
        <v>12473</v>
      </c>
      <c r="AS90" s="8">
        <v>82</v>
      </c>
      <c r="AT90" s="8">
        <v>10289</v>
      </c>
      <c r="AU90" s="154">
        <v>18</v>
      </c>
      <c r="AV90" s="154"/>
      <c r="AW90" s="55">
        <f t="shared" si="47"/>
        <v>30563</v>
      </c>
      <c r="AX90" s="63">
        <v>22</v>
      </c>
      <c r="AY90" s="46"/>
      <c r="AZ90" s="8">
        <v>188715</v>
      </c>
      <c r="BA90" s="8">
        <v>65851</v>
      </c>
      <c r="BB90" s="8">
        <v>400057</v>
      </c>
      <c r="BC90" s="8">
        <v>91371</v>
      </c>
      <c r="BD90" s="52">
        <v>399618</v>
      </c>
      <c r="BE90" s="8">
        <v>18092</v>
      </c>
      <c r="BF90" s="8">
        <v>50070</v>
      </c>
      <c r="BG90" s="8"/>
      <c r="BH90" s="8">
        <v>7527</v>
      </c>
      <c r="BI90" s="8">
        <v>1523</v>
      </c>
      <c r="BJ90" s="8">
        <v>1132</v>
      </c>
      <c r="BK90" s="8">
        <v>3355</v>
      </c>
      <c r="BL90" s="8">
        <v>4117</v>
      </c>
      <c r="BM90" s="8">
        <v>413</v>
      </c>
      <c r="BN90" s="8"/>
      <c r="BO90" s="8">
        <v>1583</v>
      </c>
      <c r="BP90" s="8">
        <v>291</v>
      </c>
      <c r="BQ90" s="8">
        <v>135</v>
      </c>
      <c r="BR90" s="8"/>
      <c r="BS90" s="8"/>
      <c r="BT90" s="8"/>
      <c r="BU90" s="8">
        <v>358</v>
      </c>
      <c r="BV90" s="8">
        <v>862</v>
      </c>
      <c r="BW90" s="8"/>
      <c r="BX90" s="86">
        <v>1739</v>
      </c>
      <c r="BY90" s="55">
        <f t="shared" si="41"/>
        <v>1236831</v>
      </c>
      <c r="BZ90" s="63">
        <v>70</v>
      </c>
      <c r="CA90" s="8">
        <v>148044</v>
      </c>
      <c r="CB90" s="8">
        <v>33702</v>
      </c>
      <c r="CC90" s="8">
        <v>221422</v>
      </c>
      <c r="CD90" s="8">
        <v>27107</v>
      </c>
      <c r="CE90" s="52">
        <v>377141</v>
      </c>
      <c r="CF90" s="8">
        <v>13458</v>
      </c>
      <c r="CG90" s="8">
        <v>15632</v>
      </c>
      <c r="CH90" s="154">
        <v>1516</v>
      </c>
      <c r="CI90" s="55">
        <f t="shared" si="42"/>
        <v>838092</v>
      </c>
      <c r="CJ90" s="55">
        <f t="shared" si="43"/>
        <v>3126400</v>
      </c>
      <c r="CK90" s="65"/>
    </row>
    <row r="91" spans="1:89" ht="12.5" x14ac:dyDescent="0.25">
      <c r="A91" s="3"/>
      <c r="B91" s="25">
        <v>45200</v>
      </c>
      <c r="C91" s="63">
        <v>140</v>
      </c>
      <c r="D91" s="8">
        <v>575655</v>
      </c>
      <c r="E91" s="8">
        <v>46074</v>
      </c>
      <c r="F91" s="8">
        <v>7344</v>
      </c>
      <c r="G91" s="8">
        <v>37335</v>
      </c>
      <c r="H91" s="8">
        <v>15823</v>
      </c>
      <c r="I91" s="8">
        <v>11099</v>
      </c>
      <c r="J91" s="52">
        <v>92993</v>
      </c>
      <c r="K91" s="8"/>
      <c r="L91" s="8">
        <v>28306</v>
      </c>
      <c r="M91" s="8"/>
      <c r="N91" s="8">
        <v>773</v>
      </c>
      <c r="O91" s="8">
        <v>13386</v>
      </c>
      <c r="P91" s="8">
        <v>947</v>
      </c>
      <c r="Q91" s="8">
        <v>985</v>
      </c>
      <c r="R91" s="8"/>
      <c r="S91" s="8">
        <v>1584</v>
      </c>
      <c r="T91" s="8">
        <v>2039</v>
      </c>
      <c r="U91" s="8"/>
      <c r="V91" s="8">
        <v>315</v>
      </c>
      <c r="W91" s="8"/>
      <c r="X91" s="8">
        <v>110</v>
      </c>
      <c r="Y91" s="8">
        <v>953</v>
      </c>
      <c r="Z91" s="8"/>
      <c r="AA91" s="8"/>
      <c r="AB91" s="8"/>
      <c r="AC91" s="8"/>
      <c r="AD91" s="8">
        <v>473</v>
      </c>
      <c r="AE91" s="8">
        <v>1641</v>
      </c>
      <c r="AF91" s="8">
        <v>2901</v>
      </c>
      <c r="AG91" s="8">
        <v>440</v>
      </c>
      <c r="AH91" s="8">
        <v>642</v>
      </c>
      <c r="AI91" s="8"/>
      <c r="AJ91" s="8">
        <v>4006</v>
      </c>
      <c r="AK91" s="86">
        <v>167255</v>
      </c>
      <c r="AL91" s="55">
        <f>SUM(C91:AK91)</f>
        <v>1013219</v>
      </c>
      <c r="AM91" s="63">
        <v>2528</v>
      </c>
      <c r="AN91" s="8">
        <v>479</v>
      </c>
      <c r="AO91" s="8">
        <v>606</v>
      </c>
      <c r="AP91" s="8">
        <v>2476</v>
      </c>
      <c r="AQ91" s="8">
        <v>1446</v>
      </c>
      <c r="AR91" s="52">
        <v>12360</v>
      </c>
      <c r="AS91" s="8"/>
      <c r="AT91" s="8">
        <v>10026</v>
      </c>
      <c r="AU91" s="154">
        <v>16</v>
      </c>
      <c r="AV91" s="154"/>
      <c r="AW91" s="55">
        <f>SUM(AM91:AV91)</f>
        <v>29937</v>
      </c>
      <c r="AX91" s="63">
        <v>19</v>
      </c>
      <c r="AY91" s="46">
        <v>308</v>
      </c>
      <c r="AZ91" s="8">
        <v>196701</v>
      </c>
      <c r="BA91" s="8">
        <v>66593</v>
      </c>
      <c r="BB91" s="8">
        <v>400324</v>
      </c>
      <c r="BC91" s="8">
        <v>92051</v>
      </c>
      <c r="BD91" s="52">
        <v>402198</v>
      </c>
      <c r="BE91" s="8">
        <v>18092</v>
      </c>
      <c r="BF91" s="8">
        <v>49835</v>
      </c>
      <c r="BG91" s="8"/>
      <c r="BH91" s="8">
        <v>7519</v>
      </c>
      <c r="BI91" s="8">
        <v>1538</v>
      </c>
      <c r="BJ91" s="8">
        <v>1125</v>
      </c>
      <c r="BK91" s="8">
        <v>3191</v>
      </c>
      <c r="BL91" s="8">
        <v>4120</v>
      </c>
      <c r="BM91" s="8">
        <v>408</v>
      </c>
      <c r="BN91" s="8"/>
      <c r="BO91" s="8">
        <v>1581</v>
      </c>
      <c r="BP91" s="8">
        <v>292</v>
      </c>
      <c r="BQ91" s="8">
        <v>130</v>
      </c>
      <c r="BR91" s="8"/>
      <c r="BS91" s="8"/>
      <c r="BT91" s="8"/>
      <c r="BU91" s="8">
        <v>363</v>
      </c>
      <c r="BV91" s="8">
        <v>863</v>
      </c>
      <c r="BW91" s="8"/>
      <c r="BX91" s="86">
        <v>1765</v>
      </c>
      <c r="BY91" s="55">
        <f t="shared" si="41"/>
        <v>1249016</v>
      </c>
      <c r="BZ91" s="63">
        <v>69</v>
      </c>
      <c r="CA91" s="8">
        <v>142335</v>
      </c>
      <c r="CB91" s="8">
        <v>33980</v>
      </c>
      <c r="CC91" s="8">
        <v>216558</v>
      </c>
      <c r="CD91" s="8">
        <v>27910</v>
      </c>
      <c r="CE91" s="52">
        <v>375819</v>
      </c>
      <c r="CF91" s="8">
        <v>13458</v>
      </c>
      <c r="CG91" s="8">
        <v>15258</v>
      </c>
      <c r="CH91" s="154">
        <v>1528</v>
      </c>
      <c r="CI91" s="55">
        <f t="shared" si="42"/>
        <v>826915</v>
      </c>
      <c r="CJ91" s="55">
        <f t="shared" si="43"/>
        <v>3119087</v>
      </c>
      <c r="CK91" s="65"/>
    </row>
    <row r="92" spans="1:89" ht="12.5" x14ac:dyDescent="0.25">
      <c r="A92" s="3"/>
      <c r="B92" s="25">
        <v>45231</v>
      </c>
      <c r="C92" s="63"/>
      <c r="D92" s="8">
        <v>568716</v>
      </c>
      <c r="E92" s="8">
        <v>45665</v>
      </c>
      <c r="F92" s="8">
        <v>7397</v>
      </c>
      <c r="G92" s="8">
        <v>37297</v>
      </c>
      <c r="H92" s="8">
        <v>15722</v>
      </c>
      <c r="I92" s="8">
        <v>11017</v>
      </c>
      <c r="J92" s="52">
        <v>91792</v>
      </c>
      <c r="K92" s="8">
        <v>217</v>
      </c>
      <c r="L92" s="8">
        <v>27399</v>
      </c>
      <c r="M92" s="8"/>
      <c r="N92" s="8">
        <v>777</v>
      </c>
      <c r="O92" s="8">
        <v>12364</v>
      </c>
      <c r="P92" s="8">
        <v>940</v>
      </c>
      <c r="Q92" s="8">
        <v>990</v>
      </c>
      <c r="R92" s="8"/>
      <c r="S92" s="8">
        <v>1575</v>
      </c>
      <c r="T92" s="8">
        <v>2008</v>
      </c>
      <c r="U92" s="8"/>
      <c r="V92" s="8">
        <v>320</v>
      </c>
      <c r="W92" s="8"/>
      <c r="X92" s="8">
        <v>110</v>
      </c>
      <c r="Y92" s="8">
        <v>956</v>
      </c>
      <c r="Z92" s="8"/>
      <c r="AA92" s="8"/>
      <c r="AB92" s="8"/>
      <c r="AC92" s="8"/>
      <c r="AD92" s="8">
        <v>474</v>
      </c>
      <c r="AE92" s="8"/>
      <c r="AF92" s="8">
        <v>2910</v>
      </c>
      <c r="AG92" s="8">
        <v>454</v>
      </c>
      <c r="AH92" s="8">
        <v>636</v>
      </c>
      <c r="AI92" s="8"/>
      <c r="AJ92" s="8">
        <v>4025</v>
      </c>
      <c r="AK92" s="86">
        <v>165319</v>
      </c>
      <c r="AL92" s="55">
        <f t="shared" ref="AL92:AL93" si="48">SUM(C92:AK92)</f>
        <v>999080</v>
      </c>
      <c r="AM92" s="63"/>
      <c r="AN92" s="8">
        <v>469</v>
      </c>
      <c r="AO92" s="8">
        <v>594</v>
      </c>
      <c r="AP92" s="8">
        <v>2211</v>
      </c>
      <c r="AQ92" s="8">
        <v>1423</v>
      </c>
      <c r="AR92" s="52">
        <v>12272</v>
      </c>
      <c r="AS92" s="8">
        <v>80</v>
      </c>
      <c r="AT92" s="8">
        <v>9801</v>
      </c>
      <c r="AU92" s="154">
        <v>18</v>
      </c>
      <c r="AV92" s="154"/>
      <c r="AW92" s="55">
        <f t="shared" ref="AW92:AW93" si="49">SUM(AM92:AV92)</f>
        <v>26868</v>
      </c>
      <c r="AX92" s="63"/>
      <c r="AY92" s="46">
        <v>636</v>
      </c>
      <c r="AZ92" s="8">
        <v>203800</v>
      </c>
      <c r="BA92" s="8">
        <v>65753</v>
      </c>
      <c r="BB92" s="8">
        <v>400797</v>
      </c>
      <c r="BC92" s="8">
        <v>92532</v>
      </c>
      <c r="BD92" s="52">
        <v>403923</v>
      </c>
      <c r="BE92" s="8">
        <v>17605</v>
      </c>
      <c r="BF92" s="8">
        <v>49463</v>
      </c>
      <c r="BG92" s="8"/>
      <c r="BH92" s="8">
        <v>7565</v>
      </c>
      <c r="BI92" s="8">
        <v>1543</v>
      </c>
      <c r="BJ92" s="8">
        <v>1136</v>
      </c>
      <c r="BK92" s="8">
        <v>3435</v>
      </c>
      <c r="BL92" s="8">
        <v>4222</v>
      </c>
      <c r="BM92" s="8">
        <v>400</v>
      </c>
      <c r="BN92" s="8"/>
      <c r="BO92" s="8">
        <v>1575</v>
      </c>
      <c r="BP92" s="8">
        <v>305</v>
      </c>
      <c r="BQ92" s="8">
        <v>127</v>
      </c>
      <c r="BR92" s="8"/>
      <c r="BS92" s="8"/>
      <c r="BT92" s="8"/>
      <c r="BU92" s="8">
        <v>362</v>
      </c>
      <c r="BV92" s="8">
        <v>871</v>
      </c>
      <c r="BW92" s="8"/>
      <c r="BX92" s="86">
        <v>1775</v>
      </c>
      <c r="BY92" s="55">
        <f t="shared" si="41"/>
        <v>1257825</v>
      </c>
      <c r="BZ92" s="63"/>
      <c r="CA92" s="8">
        <v>137560</v>
      </c>
      <c r="CB92" s="8">
        <v>33651</v>
      </c>
      <c r="CC92" s="8">
        <v>212631</v>
      </c>
      <c r="CD92" s="8">
        <v>29217</v>
      </c>
      <c r="CE92" s="52">
        <v>375013</v>
      </c>
      <c r="CF92" s="8">
        <v>13147</v>
      </c>
      <c r="CG92" s="8">
        <v>14962</v>
      </c>
      <c r="CH92" s="154">
        <v>1519</v>
      </c>
      <c r="CI92" s="55">
        <f t="shared" si="42"/>
        <v>817700</v>
      </c>
      <c r="CJ92" s="55">
        <f t="shared" si="43"/>
        <v>3101473</v>
      </c>
      <c r="CK92" s="65"/>
    </row>
    <row r="93" spans="1:89" ht="13" thickBot="1" x14ac:dyDescent="0.3">
      <c r="A93" s="3"/>
      <c r="B93" s="26">
        <v>45261</v>
      </c>
      <c r="C93" s="64"/>
      <c r="D93" s="50">
        <v>565769</v>
      </c>
      <c r="E93" s="50">
        <v>45286</v>
      </c>
      <c r="F93" s="50">
        <v>7240</v>
      </c>
      <c r="G93" s="50">
        <v>37072</v>
      </c>
      <c r="H93" s="50">
        <v>15633</v>
      </c>
      <c r="I93" s="50">
        <v>10871</v>
      </c>
      <c r="J93" s="53">
        <v>90878</v>
      </c>
      <c r="K93" s="50">
        <v>246</v>
      </c>
      <c r="L93" s="50">
        <v>27122</v>
      </c>
      <c r="M93" s="50"/>
      <c r="N93" s="50">
        <v>788</v>
      </c>
      <c r="O93" s="50"/>
      <c r="P93" s="50">
        <v>931</v>
      </c>
      <c r="Q93" s="50">
        <v>957</v>
      </c>
      <c r="R93" s="50"/>
      <c r="S93" s="50">
        <v>1543</v>
      </c>
      <c r="T93" s="50">
        <v>1988</v>
      </c>
      <c r="U93" s="50"/>
      <c r="V93" s="50">
        <v>317</v>
      </c>
      <c r="W93" s="50"/>
      <c r="X93" s="50">
        <v>114</v>
      </c>
      <c r="Y93" s="50">
        <v>954</v>
      </c>
      <c r="Z93" s="50"/>
      <c r="AA93" s="50"/>
      <c r="AB93" s="50"/>
      <c r="AC93" s="50"/>
      <c r="AD93" s="50">
        <v>481</v>
      </c>
      <c r="AE93" s="50"/>
      <c r="AF93" s="50">
        <v>2931</v>
      </c>
      <c r="AG93" s="50">
        <v>463</v>
      </c>
      <c r="AH93" s="50">
        <v>620</v>
      </c>
      <c r="AI93" s="50"/>
      <c r="AJ93" s="50">
        <v>3968</v>
      </c>
      <c r="AK93" s="87">
        <v>163224</v>
      </c>
      <c r="AL93" s="56">
        <f t="shared" si="48"/>
        <v>979396</v>
      </c>
      <c r="AM93" s="64"/>
      <c r="AN93" s="50">
        <v>460</v>
      </c>
      <c r="AO93" s="50">
        <v>570</v>
      </c>
      <c r="AP93" s="50">
        <v>2120</v>
      </c>
      <c r="AQ93" s="50">
        <v>1398</v>
      </c>
      <c r="AR93" s="53">
        <v>12165</v>
      </c>
      <c r="AS93" s="50">
        <v>87</v>
      </c>
      <c r="AT93" s="50">
        <v>9570</v>
      </c>
      <c r="AU93" s="155">
        <v>18</v>
      </c>
      <c r="AV93" s="155"/>
      <c r="AW93" s="56">
        <f t="shared" si="49"/>
        <v>26388</v>
      </c>
      <c r="AX93" s="64"/>
      <c r="AY93" s="49">
        <v>1824</v>
      </c>
      <c r="AZ93" s="50">
        <v>209583</v>
      </c>
      <c r="BA93" s="50">
        <v>62566</v>
      </c>
      <c r="BB93" s="50">
        <v>400894</v>
      </c>
      <c r="BC93" s="50">
        <v>92680</v>
      </c>
      <c r="BD93" s="53">
        <v>405008</v>
      </c>
      <c r="BE93" s="50">
        <v>16861</v>
      </c>
      <c r="BF93" s="50">
        <v>48887</v>
      </c>
      <c r="BG93" s="50"/>
      <c r="BH93" s="50">
        <v>7263</v>
      </c>
      <c r="BI93" s="50">
        <v>1558</v>
      </c>
      <c r="BJ93" s="50">
        <v>1137</v>
      </c>
      <c r="BK93" s="50">
        <v>3098</v>
      </c>
      <c r="BL93" s="50">
        <v>3810</v>
      </c>
      <c r="BM93" s="50">
        <v>395</v>
      </c>
      <c r="BN93" s="50"/>
      <c r="BO93" s="50">
        <v>1579</v>
      </c>
      <c r="BP93" s="50">
        <v>303</v>
      </c>
      <c r="BQ93" s="50">
        <v>124</v>
      </c>
      <c r="BR93" s="50"/>
      <c r="BS93" s="50"/>
      <c r="BT93" s="50"/>
      <c r="BU93" s="50">
        <v>360</v>
      </c>
      <c r="BV93" s="50">
        <v>888</v>
      </c>
      <c r="BW93" s="50"/>
      <c r="BX93" s="87">
        <v>1749</v>
      </c>
      <c r="BY93" s="56">
        <f t="shared" si="41"/>
        <v>1260567</v>
      </c>
      <c r="BZ93" s="64"/>
      <c r="CA93" s="50">
        <v>132893</v>
      </c>
      <c r="CB93" s="50">
        <v>32809</v>
      </c>
      <c r="CC93" s="50">
        <v>209318</v>
      </c>
      <c r="CD93" s="50">
        <v>30481</v>
      </c>
      <c r="CE93" s="53">
        <v>373557</v>
      </c>
      <c r="CF93" s="50">
        <v>12804</v>
      </c>
      <c r="CG93" s="50">
        <v>14690</v>
      </c>
      <c r="CH93" s="155">
        <v>1477</v>
      </c>
      <c r="CI93" s="56">
        <f t="shared" si="42"/>
        <v>808029</v>
      </c>
      <c r="CJ93" s="56">
        <f t="shared" si="43"/>
        <v>3074380</v>
      </c>
      <c r="CK93" s="65"/>
    </row>
    <row r="94" spans="1:89" ht="12.5" x14ac:dyDescent="0.25">
      <c r="A94" s="3"/>
      <c r="B94" s="255">
        <v>45292</v>
      </c>
      <c r="C94" s="266">
        <v>126</v>
      </c>
      <c r="D94" s="267">
        <v>577245</v>
      </c>
      <c r="E94" s="267">
        <v>44685</v>
      </c>
      <c r="F94" s="267">
        <v>7347</v>
      </c>
      <c r="G94" s="267">
        <v>36728</v>
      </c>
      <c r="H94" s="267">
        <v>15485</v>
      </c>
      <c r="I94" s="267">
        <v>10737</v>
      </c>
      <c r="J94" s="268">
        <v>89790</v>
      </c>
      <c r="K94" s="267">
        <v>213</v>
      </c>
      <c r="L94" s="267">
        <v>26225</v>
      </c>
      <c r="M94" s="267"/>
      <c r="N94" s="267">
        <v>900</v>
      </c>
      <c r="O94" s="267"/>
      <c r="P94" s="267">
        <v>925</v>
      </c>
      <c r="Q94" s="267">
        <v>970</v>
      </c>
      <c r="R94" s="267"/>
      <c r="S94" s="267">
        <v>1523</v>
      </c>
      <c r="T94" s="267">
        <v>1947</v>
      </c>
      <c r="U94" s="267"/>
      <c r="V94" s="267">
        <v>321</v>
      </c>
      <c r="W94" s="267"/>
      <c r="X94" s="267">
        <v>114</v>
      </c>
      <c r="Y94" s="267">
        <v>953</v>
      </c>
      <c r="Z94" s="267"/>
      <c r="AA94" s="267"/>
      <c r="AB94" s="267"/>
      <c r="AC94" s="267"/>
      <c r="AD94" s="267">
        <v>484</v>
      </c>
      <c r="AE94" s="267">
        <v>1340</v>
      </c>
      <c r="AF94" s="267">
        <v>2939</v>
      </c>
      <c r="AG94" s="267">
        <v>468</v>
      </c>
      <c r="AH94" s="267">
        <v>638</v>
      </c>
      <c r="AI94" s="267"/>
      <c r="AJ94" s="267">
        <v>4016</v>
      </c>
      <c r="AK94" s="269">
        <v>153851</v>
      </c>
      <c r="AL94" s="271">
        <f>SUM(C94:AK94)</f>
        <v>979970</v>
      </c>
      <c r="AM94" s="266">
        <v>2216</v>
      </c>
      <c r="AN94" s="267">
        <v>452</v>
      </c>
      <c r="AO94" s="267">
        <v>568</v>
      </c>
      <c r="AP94" s="267">
        <v>2014</v>
      </c>
      <c r="AQ94" s="267">
        <v>1370</v>
      </c>
      <c r="AR94" s="268">
        <v>12076</v>
      </c>
      <c r="AS94" s="267">
        <v>82</v>
      </c>
      <c r="AT94" s="267">
        <v>9252</v>
      </c>
      <c r="AU94" s="270">
        <v>19</v>
      </c>
      <c r="AV94" s="270"/>
      <c r="AW94" s="271">
        <f>SUM(AM94:AV94)</f>
        <v>28049</v>
      </c>
      <c r="AX94" s="266">
        <v>18</v>
      </c>
      <c r="AY94" s="290">
        <v>4109</v>
      </c>
      <c r="AZ94" s="267">
        <v>213224</v>
      </c>
      <c r="BA94" s="267">
        <v>60943</v>
      </c>
      <c r="BB94" s="267">
        <v>401821</v>
      </c>
      <c r="BC94" s="267">
        <v>91921</v>
      </c>
      <c r="BD94" s="268">
        <v>406700</v>
      </c>
      <c r="BE94" s="267">
        <v>16527</v>
      </c>
      <c r="BF94" s="267">
        <v>48379</v>
      </c>
      <c r="BG94" s="267"/>
      <c r="BH94" s="267">
        <v>6990</v>
      </c>
      <c r="BI94" s="267">
        <v>1603</v>
      </c>
      <c r="BJ94" s="267">
        <v>1129</v>
      </c>
      <c r="BK94" s="267">
        <v>3145</v>
      </c>
      <c r="BL94" s="267">
        <v>3882</v>
      </c>
      <c r="BM94" s="267">
        <v>389</v>
      </c>
      <c r="BN94" s="267"/>
      <c r="BO94" s="267">
        <v>1583</v>
      </c>
      <c r="BP94" s="267">
        <v>305</v>
      </c>
      <c r="BQ94" s="267">
        <v>121</v>
      </c>
      <c r="BR94" s="267"/>
      <c r="BS94" s="267"/>
      <c r="BT94" s="267"/>
      <c r="BU94" s="267">
        <v>365</v>
      </c>
      <c r="BV94" s="267">
        <v>899</v>
      </c>
      <c r="BW94" s="267"/>
      <c r="BX94" s="269">
        <v>1778</v>
      </c>
      <c r="BY94" s="271">
        <f t="shared" si="41"/>
        <v>1265831</v>
      </c>
      <c r="BZ94" s="266">
        <v>36</v>
      </c>
      <c r="CA94" s="267">
        <v>130075</v>
      </c>
      <c r="CB94" s="267">
        <v>32277</v>
      </c>
      <c r="CC94" s="267">
        <v>205400</v>
      </c>
      <c r="CD94" s="267">
        <v>32087</v>
      </c>
      <c r="CE94" s="268">
        <v>371523</v>
      </c>
      <c r="CF94" s="267">
        <v>12671</v>
      </c>
      <c r="CG94" s="267">
        <v>14315</v>
      </c>
      <c r="CH94" s="270">
        <v>1434</v>
      </c>
      <c r="CI94" s="271">
        <f t="shared" si="42"/>
        <v>799818</v>
      </c>
      <c r="CJ94" s="271">
        <f t="shared" si="43"/>
        <v>3073668</v>
      </c>
      <c r="CK94" s="65"/>
    </row>
    <row r="95" spans="1:89" ht="12.5" x14ac:dyDescent="0.25">
      <c r="A95" s="3"/>
      <c r="B95" s="25">
        <v>45323</v>
      </c>
      <c r="C95" s="63">
        <v>118</v>
      </c>
      <c r="D95" s="8">
        <v>568247</v>
      </c>
      <c r="E95" s="8">
        <v>44143</v>
      </c>
      <c r="F95" s="8">
        <v>7219</v>
      </c>
      <c r="G95" s="8">
        <v>36666</v>
      </c>
      <c r="H95" s="8">
        <v>15273</v>
      </c>
      <c r="I95" s="8">
        <v>10972</v>
      </c>
      <c r="J95" s="52">
        <v>88787</v>
      </c>
      <c r="K95" s="8">
        <v>222</v>
      </c>
      <c r="L95" s="8">
        <v>25629</v>
      </c>
      <c r="M95" s="8"/>
      <c r="N95" s="8">
        <v>878</v>
      </c>
      <c r="O95" s="8"/>
      <c r="P95" s="8">
        <v>919</v>
      </c>
      <c r="Q95" s="8">
        <v>995</v>
      </c>
      <c r="R95" s="8"/>
      <c r="S95" s="8">
        <v>1527</v>
      </c>
      <c r="T95" s="8">
        <v>1919</v>
      </c>
      <c r="U95" s="8"/>
      <c r="V95" s="8">
        <v>324</v>
      </c>
      <c r="W95" s="8"/>
      <c r="X95" s="8">
        <v>118</v>
      </c>
      <c r="Y95" s="8">
        <v>945</v>
      </c>
      <c r="Z95" s="8"/>
      <c r="AA95" s="8"/>
      <c r="AB95" s="8"/>
      <c r="AC95" s="8"/>
      <c r="AD95" s="8">
        <v>484</v>
      </c>
      <c r="AE95" s="8">
        <v>1297</v>
      </c>
      <c r="AF95" s="8">
        <v>2947</v>
      </c>
      <c r="AG95" s="8">
        <v>482</v>
      </c>
      <c r="AH95" s="8">
        <v>637</v>
      </c>
      <c r="AI95" s="8"/>
      <c r="AJ95" s="8"/>
      <c r="AK95" s="86">
        <v>148102</v>
      </c>
      <c r="AL95" s="55">
        <f t="shared" ref="AL95:AL96" si="50">SUM(C95:AK95)</f>
        <v>958850</v>
      </c>
      <c r="AM95" s="63">
        <v>2118</v>
      </c>
      <c r="AN95" s="8">
        <v>453</v>
      </c>
      <c r="AO95" s="8">
        <v>563</v>
      </c>
      <c r="AP95" s="8">
        <v>1932</v>
      </c>
      <c r="AQ95" s="8">
        <v>1343</v>
      </c>
      <c r="AR95" s="52">
        <v>11953</v>
      </c>
      <c r="AS95" s="8">
        <v>76</v>
      </c>
      <c r="AT95" s="8">
        <v>8999</v>
      </c>
      <c r="AU95" s="154">
        <v>19</v>
      </c>
      <c r="AV95" s="154"/>
      <c r="AW95" s="55">
        <f t="shared" ref="AW95:AW96" si="51">SUM(AM95:AV95)</f>
        <v>27456</v>
      </c>
      <c r="AX95" s="63">
        <v>15</v>
      </c>
      <c r="AY95" s="46">
        <v>6148</v>
      </c>
      <c r="AZ95" s="8">
        <v>215076</v>
      </c>
      <c r="BA95" s="8">
        <v>60068</v>
      </c>
      <c r="BB95" s="8">
        <v>403216</v>
      </c>
      <c r="BC95" s="8">
        <v>90854</v>
      </c>
      <c r="BD95" s="52">
        <v>407872</v>
      </c>
      <c r="BE95" s="8">
        <v>16267</v>
      </c>
      <c r="BF95" s="8">
        <v>48909</v>
      </c>
      <c r="BG95" s="8"/>
      <c r="BH95" s="8">
        <v>6791</v>
      </c>
      <c r="BI95" s="8">
        <v>1608</v>
      </c>
      <c r="BJ95" s="8">
        <v>1130</v>
      </c>
      <c r="BK95" s="8">
        <v>3238</v>
      </c>
      <c r="BL95" s="8">
        <v>3784</v>
      </c>
      <c r="BM95" s="8">
        <v>387</v>
      </c>
      <c r="BN95" s="8"/>
      <c r="BO95" s="8">
        <v>1588</v>
      </c>
      <c r="BP95" s="8">
        <v>302</v>
      </c>
      <c r="BQ95" s="8">
        <v>117</v>
      </c>
      <c r="BR95" s="8"/>
      <c r="BS95" s="8"/>
      <c r="BT95" s="8"/>
      <c r="BU95" s="8">
        <v>361</v>
      </c>
      <c r="BV95" s="8">
        <v>908</v>
      </c>
      <c r="BW95" s="8"/>
      <c r="BX95" s="86"/>
      <c r="BY95" s="55">
        <f t="shared" si="41"/>
        <v>1268639</v>
      </c>
      <c r="BZ95" s="63">
        <v>53</v>
      </c>
      <c r="CA95" s="8">
        <v>128772</v>
      </c>
      <c r="CB95" s="8">
        <v>31914</v>
      </c>
      <c r="CC95" s="8">
        <v>201945</v>
      </c>
      <c r="CD95" s="8">
        <v>33212</v>
      </c>
      <c r="CE95" s="52">
        <v>368419</v>
      </c>
      <c r="CF95" s="8">
        <v>12613</v>
      </c>
      <c r="CG95" s="8">
        <v>14098</v>
      </c>
      <c r="CH95" s="154">
        <v>1405</v>
      </c>
      <c r="CI95" s="55">
        <f t="shared" si="42"/>
        <v>792431</v>
      </c>
      <c r="CJ95" s="55">
        <f t="shared" si="43"/>
        <v>3047376</v>
      </c>
      <c r="CK95" s="65"/>
    </row>
    <row r="96" spans="1:89" ht="12.5" x14ac:dyDescent="0.25">
      <c r="A96" s="3"/>
      <c r="B96" s="25">
        <v>45352</v>
      </c>
      <c r="C96" s="63">
        <v>118</v>
      </c>
      <c r="D96" s="8">
        <v>558824</v>
      </c>
      <c r="E96" s="8">
        <v>44110</v>
      </c>
      <c r="F96" s="8">
        <v>7322</v>
      </c>
      <c r="G96" s="8">
        <v>35722</v>
      </c>
      <c r="H96" s="8">
        <v>14790</v>
      </c>
      <c r="I96" s="8">
        <v>10800</v>
      </c>
      <c r="J96" s="52">
        <v>87934</v>
      </c>
      <c r="K96" s="8">
        <v>210</v>
      </c>
      <c r="L96" s="8">
        <v>25110</v>
      </c>
      <c r="M96" s="8"/>
      <c r="N96" s="8">
        <v>903</v>
      </c>
      <c r="O96" s="8"/>
      <c r="P96" s="8">
        <v>933</v>
      </c>
      <c r="Q96" s="8">
        <v>1010</v>
      </c>
      <c r="R96" s="8"/>
      <c r="S96" s="8">
        <v>1513</v>
      </c>
      <c r="T96" s="8">
        <v>1894</v>
      </c>
      <c r="U96" s="8"/>
      <c r="V96" s="8">
        <v>325</v>
      </c>
      <c r="W96" s="8"/>
      <c r="X96" s="8">
        <v>118</v>
      </c>
      <c r="Y96" s="8">
        <v>948</v>
      </c>
      <c r="Z96" s="8"/>
      <c r="AA96" s="8"/>
      <c r="AB96" s="8"/>
      <c r="AC96" s="8"/>
      <c r="AD96" s="8">
        <v>472</v>
      </c>
      <c r="AE96" s="8">
        <v>1341</v>
      </c>
      <c r="AF96" s="8">
        <v>2954</v>
      </c>
      <c r="AG96" s="8">
        <v>495</v>
      </c>
      <c r="AH96" s="8">
        <v>632</v>
      </c>
      <c r="AI96" s="8"/>
      <c r="AJ96" s="8"/>
      <c r="AK96" s="86">
        <v>140688</v>
      </c>
      <c r="AL96" s="55">
        <f t="shared" si="50"/>
        <v>939166</v>
      </c>
      <c r="AM96" s="63">
        <v>2089</v>
      </c>
      <c r="AN96" s="8">
        <v>459</v>
      </c>
      <c r="AO96" s="8">
        <v>552</v>
      </c>
      <c r="AP96" s="8">
        <v>1822</v>
      </c>
      <c r="AQ96" s="8">
        <v>1303</v>
      </c>
      <c r="AR96" s="52">
        <v>11850</v>
      </c>
      <c r="AS96" s="8">
        <v>74</v>
      </c>
      <c r="AT96" s="8">
        <v>8748</v>
      </c>
      <c r="AU96" s="154">
        <v>19</v>
      </c>
      <c r="AV96" s="154"/>
      <c r="AW96" s="55">
        <f t="shared" si="51"/>
        <v>26916</v>
      </c>
      <c r="AX96" s="63">
        <v>14</v>
      </c>
      <c r="AY96" s="46">
        <v>8889</v>
      </c>
      <c r="AZ96" s="8">
        <v>214877</v>
      </c>
      <c r="BA96" s="8">
        <v>59215</v>
      </c>
      <c r="BB96" s="8">
        <v>403661</v>
      </c>
      <c r="BC96" s="8">
        <v>91995</v>
      </c>
      <c r="BD96" s="52">
        <v>411144</v>
      </c>
      <c r="BE96" s="8">
        <v>16132</v>
      </c>
      <c r="BF96" s="8">
        <v>50570</v>
      </c>
      <c r="BG96" s="8"/>
      <c r="BH96" s="8">
        <v>6702</v>
      </c>
      <c r="BI96" s="8">
        <v>1576</v>
      </c>
      <c r="BJ96" s="8">
        <v>1138</v>
      </c>
      <c r="BK96" s="8">
        <v>3287</v>
      </c>
      <c r="BL96" s="8">
        <v>4087</v>
      </c>
      <c r="BM96" s="8">
        <v>380</v>
      </c>
      <c r="BN96" s="8"/>
      <c r="BO96" s="8">
        <v>1588</v>
      </c>
      <c r="BP96" s="8">
        <v>303</v>
      </c>
      <c r="BQ96" s="8">
        <v>122</v>
      </c>
      <c r="BR96" s="8"/>
      <c r="BS96" s="8"/>
      <c r="BT96" s="8"/>
      <c r="BU96" s="8">
        <v>360</v>
      </c>
      <c r="BV96" s="8">
        <v>909</v>
      </c>
      <c r="BW96" s="8"/>
      <c r="BX96" s="86"/>
      <c r="BY96" s="55">
        <f t="shared" si="41"/>
        <v>1276949</v>
      </c>
      <c r="BZ96" s="63">
        <v>50</v>
      </c>
      <c r="CA96" s="8">
        <v>129101</v>
      </c>
      <c r="CB96" s="8">
        <v>31551</v>
      </c>
      <c r="CC96" s="8">
        <v>198579</v>
      </c>
      <c r="CD96" s="8">
        <v>33909</v>
      </c>
      <c r="CE96" s="52">
        <v>363914</v>
      </c>
      <c r="CF96" s="8">
        <v>12550</v>
      </c>
      <c r="CG96" s="8">
        <v>13964</v>
      </c>
      <c r="CH96" s="154">
        <v>1383</v>
      </c>
      <c r="CI96" s="55">
        <f t="shared" si="42"/>
        <v>785001</v>
      </c>
      <c r="CJ96" s="55">
        <f t="shared" si="43"/>
        <v>3028032</v>
      </c>
      <c r="CK96" s="65"/>
    </row>
    <row r="97" spans="1:89" ht="12.5" x14ac:dyDescent="0.25">
      <c r="A97" s="3"/>
      <c r="B97" s="25">
        <v>45383</v>
      </c>
      <c r="C97" s="63">
        <v>109</v>
      </c>
      <c r="D97" s="8">
        <v>538107</v>
      </c>
      <c r="E97" s="8">
        <v>43660</v>
      </c>
      <c r="F97" s="8">
        <v>7630</v>
      </c>
      <c r="G97" s="8">
        <v>35351</v>
      </c>
      <c r="H97" s="8">
        <v>14276</v>
      </c>
      <c r="I97" s="8">
        <v>10787</v>
      </c>
      <c r="J97" s="52">
        <v>87720</v>
      </c>
      <c r="K97" s="8">
        <v>210</v>
      </c>
      <c r="L97" s="8">
        <v>24525</v>
      </c>
      <c r="M97" s="8"/>
      <c r="N97" s="8">
        <v>962</v>
      </c>
      <c r="O97" s="8"/>
      <c r="P97" s="8">
        <v>943</v>
      </c>
      <c r="Q97" s="8">
        <v>1210</v>
      </c>
      <c r="R97" s="8"/>
      <c r="S97" s="8">
        <v>1511</v>
      </c>
      <c r="T97" s="8">
        <v>1873</v>
      </c>
      <c r="U97" s="8"/>
      <c r="V97" s="8">
        <v>333</v>
      </c>
      <c r="W97" s="8"/>
      <c r="X97" s="8">
        <v>111</v>
      </c>
      <c r="Y97" s="8">
        <v>958</v>
      </c>
      <c r="Z97" s="8"/>
      <c r="AA97" s="8"/>
      <c r="AB97" s="8"/>
      <c r="AC97" s="8"/>
      <c r="AD97" s="8">
        <v>476</v>
      </c>
      <c r="AE97" s="8">
        <v>1295</v>
      </c>
      <c r="AF97" s="8">
        <v>2947</v>
      </c>
      <c r="AG97" s="8">
        <v>532</v>
      </c>
      <c r="AH97" s="8"/>
      <c r="AI97" s="8"/>
      <c r="AJ97" s="8"/>
      <c r="AK97" s="86">
        <v>137528</v>
      </c>
      <c r="AL97" s="55">
        <f>SUM(C97:AK97)</f>
        <v>913054</v>
      </c>
      <c r="AM97" s="63">
        <v>2068</v>
      </c>
      <c r="AN97" s="8">
        <v>464</v>
      </c>
      <c r="AO97" s="8">
        <v>550</v>
      </c>
      <c r="AP97" s="8">
        <v>1709</v>
      </c>
      <c r="AQ97" s="8">
        <v>1239</v>
      </c>
      <c r="AR97" s="52">
        <v>11812</v>
      </c>
      <c r="AS97" s="8">
        <v>72</v>
      </c>
      <c r="AT97" s="8">
        <v>8495</v>
      </c>
      <c r="AU97" s="154">
        <v>15</v>
      </c>
      <c r="AV97" s="154"/>
      <c r="AW97" s="55">
        <f>SUM(AM97:AV97)</f>
        <v>26424</v>
      </c>
      <c r="AX97" s="63">
        <v>11</v>
      </c>
      <c r="AY97" s="46">
        <v>11851</v>
      </c>
      <c r="AZ97" s="8">
        <v>222609</v>
      </c>
      <c r="BA97" s="8">
        <v>57898</v>
      </c>
      <c r="BB97" s="8">
        <v>404134</v>
      </c>
      <c r="BC97" s="8">
        <v>94419</v>
      </c>
      <c r="BD97" s="52">
        <v>414354</v>
      </c>
      <c r="BE97" s="8">
        <v>15962</v>
      </c>
      <c r="BF97" s="8">
        <v>52530</v>
      </c>
      <c r="BG97" s="8"/>
      <c r="BH97" s="8">
        <v>6547</v>
      </c>
      <c r="BI97" s="8">
        <v>1576</v>
      </c>
      <c r="BJ97" s="8">
        <v>1143</v>
      </c>
      <c r="BK97" s="8">
        <v>3520</v>
      </c>
      <c r="BL97" s="8">
        <v>3963</v>
      </c>
      <c r="BM97" s="8">
        <v>373</v>
      </c>
      <c r="BN97" s="8"/>
      <c r="BO97" s="8">
        <v>1597</v>
      </c>
      <c r="BP97" s="8">
        <v>300</v>
      </c>
      <c r="BQ97" s="8">
        <v>129</v>
      </c>
      <c r="BR97" s="8"/>
      <c r="BS97" s="8"/>
      <c r="BT97" s="8"/>
      <c r="BU97" s="8">
        <v>357</v>
      </c>
      <c r="BV97" s="8">
        <v>897</v>
      </c>
      <c r="BW97" s="8"/>
      <c r="BX97" s="86"/>
      <c r="BY97" s="55">
        <f t="shared" ref="BY97:BY108" si="52">SUM(AX97:BX97)</f>
        <v>1294170</v>
      </c>
      <c r="BZ97" s="63">
        <v>50</v>
      </c>
      <c r="CA97" s="8">
        <v>123639</v>
      </c>
      <c r="CB97" s="8">
        <v>31233</v>
      </c>
      <c r="CC97" s="8">
        <v>195177</v>
      </c>
      <c r="CD97" s="8">
        <v>34926</v>
      </c>
      <c r="CE97" s="52">
        <v>359692</v>
      </c>
      <c r="CF97" s="8">
        <v>12516</v>
      </c>
      <c r="CG97" s="8">
        <v>13771</v>
      </c>
      <c r="CH97" s="154">
        <v>1377</v>
      </c>
      <c r="CI97" s="55">
        <f t="shared" ref="CI97:CI108" si="53">SUM(BZ97:CH97)</f>
        <v>772381</v>
      </c>
      <c r="CJ97" s="55">
        <f t="shared" ref="CJ97:CJ108" si="54">+AL97+AW97+BY97+CI97</f>
        <v>3006029</v>
      </c>
      <c r="CK97" s="65"/>
    </row>
    <row r="98" spans="1:89" ht="12.5" x14ac:dyDescent="0.25">
      <c r="A98" s="3"/>
      <c r="B98" s="25">
        <v>45413</v>
      </c>
      <c r="C98" s="63">
        <v>109</v>
      </c>
      <c r="D98" s="8">
        <v>530724</v>
      </c>
      <c r="E98" s="8">
        <v>42928</v>
      </c>
      <c r="F98" s="8">
        <v>8039</v>
      </c>
      <c r="G98" s="8">
        <v>34966</v>
      </c>
      <c r="H98" s="8">
        <v>13798</v>
      </c>
      <c r="I98" s="8">
        <v>10755</v>
      </c>
      <c r="J98" s="52">
        <v>87194</v>
      </c>
      <c r="K98" s="8">
        <v>192</v>
      </c>
      <c r="L98" s="8">
        <v>23993</v>
      </c>
      <c r="M98" s="8"/>
      <c r="N98" s="8">
        <v>1028</v>
      </c>
      <c r="O98" s="8"/>
      <c r="P98" s="8">
        <v>955</v>
      </c>
      <c r="Q98" s="8">
        <v>1320</v>
      </c>
      <c r="R98" s="8"/>
      <c r="S98" s="8">
        <v>1607</v>
      </c>
      <c r="T98" s="8">
        <v>1857</v>
      </c>
      <c r="U98" s="8"/>
      <c r="V98" s="8">
        <v>337</v>
      </c>
      <c r="W98" s="8"/>
      <c r="X98" s="8">
        <v>114</v>
      </c>
      <c r="Y98" s="8">
        <v>961</v>
      </c>
      <c r="Z98" s="8"/>
      <c r="AA98" s="8"/>
      <c r="AB98" s="8"/>
      <c r="AC98" s="8"/>
      <c r="AD98" s="8">
        <v>484</v>
      </c>
      <c r="AE98" s="8">
        <v>1398</v>
      </c>
      <c r="AF98" s="8">
        <v>2947</v>
      </c>
      <c r="AG98" s="8">
        <v>548</v>
      </c>
      <c r="AH98" s="8">
        <v>632</v>
      </c>
      <c r="AI98" s="8"/>
      <c r="AJ98" s="8"/>
      <c r="AK98" s="86">
        <v>137123</v>
      </c>
      <c r="AL98" s="55">
        <f t="shared" ref="AL98:AL99" si="55">SUM(C98:AK98)</f>
        <v>904009</v>
      </c>
      <c r="AM98" s="63">
        <v>2068</v>
      </c>
      <c r="AN98" s="8">
        <v>468</v>
      </c>
      <c r="AO98" s="8">
        <v>538</v>
      </c>
      <c r="AP98" s="8">
        <v>1628</v>
      </c>
      <c r="AQ98" s="8">
        <v>1195</v>
      </c>
      <c r="AR98" s="52">
        <v>11753</v>
      </c>
      <c r="AS98" s="8">
        <v>71</v>
      </c>
      <c r="AT98" s="8">
        <v>8230</v>
      </c>
      <c r="AU98" s="154">
        <v>15</v>
      </c>
      <c r="AV98" s="154"/>
      <c r="AW98" s="55">
        <f t="shared" ref="AW98:AW99" si="56">SUM(AM98:AV98)</f>
        <v>25966</v>
      </c>
      <c r="AX98" s="63">
        <v>11</v>
      </c>
      <c r="AY98" s="46">
        <v>15303</v>
      </c>
      <c r="AZ98" s="8">
        <v>232255</v>
      </c>
      <c r="BA98" s="8">
        <v>56795</v>
      </c>
      <c r="BB98" s="8">
        <v>401868</v>
      </c>
      <c r="BC98" s="8">
        <v>95576</v>
      </c>
      <c r="BD98" s="52">
        <v>415612</v>
      </c>
      <c r="BE98" s="8">
        <v>15775</v>
      </c>
      <c r="BF98" s="8">
        <v>54386</v>
      </c>
      <c r="BG98" s="8"/>
      <c r="BH98" s="8">
        <v>6384</v>
      </c>
      <c r="BI98" s="8">
        <v>1849</v>
      </c>
      <c r="BJ98" s="8">
        <v>1149</v>
      </c>
      <c r="BK98" s="8">
        <v>3612</v>
      </c>
      <c r="BL98" s="8">
        <v>3818</v>
      </c>
      <c r="BM98" s="8">
        <v>367</v>
      </c>
      <c r="BN98" s="8"/>
      <c r="BO98" s="8">
        <v>1597</v>
      </c>
      <c r="BP98" s="8">
        <v>297</v>
      </c>
      <c r="BQ98" s="8">
        <v>131</v>
      </c>
      <c r="BR98" s="8"/>
      <c r="BS98" s="8"/>
      <c r="BT98" s="8"/>
      <c r="BU98" s="8">
        <v>352</v>
      </c>
      <c r="BV98" s="8">
        <v>897</v>
      </c>
      <c r="BW98" s="8"/>
      <c r="BX98" s="86"/>
      <c r="BY98" s="55">
        <f t="shared" si="52"/>
        <v>1308034</v>
      </c>
      <c r="BZ98" s="63">
        <v>50</v>
      </c>
      <c r="CA98" s="8">
        <v>116939</v>
      </c>
      <c r="CB98" s="8">
        <v>30936</v>
      </c>
      <c r="CC98" s="8">
        <v>192043</v>
      </c>
      <c r="CD98" s="8">
        <v>35564</v>
      </c>
      <c r="CE98" s="52">
        <v>355309</v>
      </c>
      <c r="CF98" s="8">
        <v>12468</v>
      </c>
      <c r="CG98" s="8">
        <v>13620</v>
      </c>
      <c r="CH98" s="154">
        <v>1358</v>
      </c>
      <c r="CI98" s="55">
        <f t="shared" si="53"/>
        <v>758287</v>
      </c>
      <c r="CJ98" s="55">
        <f t="shared" si="54"/>
        <v>2996296</v>
      </c>
      <c r="CK98" s="65"/>
    </row>
    <row r="99" spans="1:89" ht="12.5" x14ac:dyDescent="0.25">
      <c r="A99" s="3"/>
      <c r="B99" s="25">
        <v>45444</v>
      </c>
      <c r="C99" s="63">
        <v>95</v>
      </c>
      <c r="D99" s="8">
        <v>544509</v>
      </c>
      <c r="E99" s="8">
        <v>42038</v>
      </c>
      <c r="F99" s="8">
        <v>8596</v>
      </c>
      <c r="G99" s="8">
        <v>41767</v>
      </c>
      <c r="H99" s="8">
        <v>13471</v>
      </c>
      <c r="I99" s="8">
        <v>11017</v>
      </c>
      <c r="J99" s="52">
        <v>86564</v>
      </c>
      <c r="K99" s="8">
        <v>196</v>
      </c>
      <c r="L99" s="8">
        <v>23524</v>
      </c>
      <c r="M99" s="8"/>
      <c r="N99" s="8">
        <v>1110</v>
      </c>
      <c r="O99" s="8"/>
      <c r="P99" s="8">
        <v>957</v>
      </c>
      <c r="Q99" s="8">
        <v>1230</v>
      </c>
      <c r="R99" s="8"/>
      <c r="S99" s="8">
        <v>1609</v>
      </c>
      <c r="T99" s="8">
        <v>1832</v>
      </c>
      <c r="U99" s="8"/>
      <c r="V99" s="8">
        <v>338</v>
      </c>
      <c r="W99" s="8"/>
      <c r="X99" s="8">
        <v>115</v>
      </c>
      <c r="Y99" s="8">
        <v>954</v>
      </c>
      <c r="Z99" s="8"/>
      <c r="AA99" s="8"/>
      <c r="AB99" s="8"/>
      <c r="AC99" s="8"/>
      <c r="AD99" s="8">
        <v>486</v>
      </c>
      <c r="AE99" s="8">
        <v>1414</v>
      </c>
      <c r="AF99" s="8">
        <v>2960</v>
      </c>
      <c r="AG99" s="8">
        <v>567</v>
      </c>
      <c r="AH99" s="8">
        <v>638</v>
      </c>
      <c r="AI99" s="8"/>
      <c r="AJ99" s="8"/>
      <c r="AK99" s="86">
        <v>128410</v>
      </c>
      <c r="AL99" s="55">
        <f t="shared" si="55"/>
        <v>914397</v>
      </c>
      <c r="AM99" s="63">
        <v>1808</v>
      </c>
      <c r="AN99" s="8">
        <v>464</v>
      </c>
      <c r="AO99" s="8">
        <v>527</v>
      </c>
      <c r="AP99" s="8">
        <v>50</v>
      </c>
      <c r="AQ99" s="8">
        <v>1171</v>
      </c>
      <c r="AR99" s="52">
        <v>11709</v>
      </c>
      <c r="AS99" s="8">
        <v>70</v>
      </c>
      <c r="AT99" s="8">
        <v>8022</v>
      </c>
      <c r="AU99" s="154">
        <v>15</v>
      </c>
      <c r="AV99" s="154"/>
      <c r="AW99" s="55">
        <f t="shared" si="56"/>
        <v>23836</v>
      </c>
      <c r="AX99" s="63">
        <v>10</v>
      </c>
      <c r="AY99" s="46">
        <v>17457</v>
      </c>
      <c r="AZ99" s="8">
        <v>240518</v>
      </c>
      <c r="BA99" s="8">
        <v>55482</v>
      </c>
      <c r="BB99" s="8">
        <v>398265</v>
      </c>
      <c r="BC99" s="8">
        <v>96493</v>
      </c>
      <c r="BD99" s="52">
        <v>416687</v>
      </c>
      <c r="BE99" s="8">
        <v>15578</v>
      </c>
      <c r="BF99" s="8">
        <v>55967</v>
      </c>
      <c r="BG99" s="8"/>
      <c r="BH99" s="8">
        <v>6264</v>
      </c>
      <c r="BI99" s="8">
        <v>1350</v>
      </c>
      <c r="BJ99" s="8">
        <v>1156</v>
      </c>
      <c r="BK99" s="8">
        <v>3420</v>
      </c>
      <c r="BL99" s="8">
        <v>3819</v>
      </c>
      <c r="BM99" s="8">
        <v>355</v>
      </c>
      <c r="BN99" s="8"/>
      <c r="BO99" s="8">
        <v>1597</v>
      </c>
      <c r="BP99" s="8">
        <v>304</v>
      </c>
      <c r="BQ99" s="8">
        <v>134</v>
      </c>
      <c r="BR99" s="8"/>
      <c r="BS99" s="8"/>
      <c r="BT99" s="8"/>
      <c r="BU99" s="8">
        <v>352</v>
      </c>
      <c r="BV99" s="8">
        <v>899</v>
      </c>
      <c r="BW99" s="8"/>
      <c r="BX99" s="86"/>
      <c r="BY99" s="55">
        <f t="shared" si="52"/>
        <v>1316107</v>
      </c>
      <c r="BZ99" s="63">
        <v>37</v>
      </c>
      <c r="CA99" s="8">
        <v>113417</v>
      </c>
      <c r="CB99" s="8">
        <v>30632</v>
      </c>
      <c r="CC99" s="8">
        <v>184523</v>
      </c>
      <c r="CD99" s="8">
        <v>36496</v>
      </c>
      <c r="CE99" s="52">
        <v>351738</v>
      </c>
      <c r="CF99" s="8">
        <v>12344</v>
      </c>
      <c r="CG99" s="8">
        <v>13459</v>
      </c>
      <c r="CH99" s="154">
        <v>1346</v>
      </c>
      <c r="CI99" s="55">
        <f t="shared" si="53"/>
        <v>743992</v>
      </c>
      <c r="CJ99" s="55">
        <f t="shared" si="54"/>
        <v>2998332</v>
      </c>
      <c r="CK99" s="65"/>
    </row>
    <row r="100" spans="1:89" ht="12.5" x14ac:dyDescent="0.25">
      <c r="A100" s="3"/>
      <c r="B100" s="25">
        <v>45474</v>
      </c>
      <c r="C100" s="63"/>
      <c r="D100" s="8">
        <v>518257</v>
      </c>
      <c r="E100" s="8">
        <v>41255</v>
      </c>
      <c r="F100" s="8">
        <v>9218</v>
      </c>
      <c r="G100" s="8">
        <v>40726</v>
      </c>
      <c r="H100" s="8">
        <v>12912</v>
      </c>
      <c r="I100" s="8">
        <v>10834</v>
      </c>
      <c r="J100" s="52">
        <v>85769</v>
      </c>
      <c r="K100" s="8">
        <v>184</v>
      </c>
      <c r="L100" s="8">
        <v>22939</v>
      </c>
      <c r="M100" s="8"/>
      <c r="N100" s="8">
        <v>1188</v>
      </c>
      <c r="O100" s="8"/>
      <c r="P100" s="8">
        <v>959</v>
      </c>
      <c r="Q100" s="8">
        <v>1253</v>
      </c>
      <c r="R100" s="8"/>
      <c r="S100" s="8">
        <v>1620</v>
      </c>
      <c r="T100" s="8">
        <v>1802</v>
      </c>
      <c r="U100" s="8"/>
      <c r="V100" s="8">
        <v>344</v>
      </c>
      <c r="W100" s="8"/>
      <c r="X100" s="8">
        <v>115</v>
      </c>
      <c r="Y100" s="8">
        <v>960</v>
      </c>
      <c r="Z100" s="8"/>
      <c r="AA100" s="8"/>
      <c r="AB100" s="8"/>
      <c r="AC100" s="8"/>
      <c r="AD100" s="8">
        <v>475</v>
      </c>
      <c r="AE100" s="8">
        <v>1431</v>
      </c>
      <c r="AF100" s="8">
        <v>2952</v>
      </c>
      <c r="AG100" s="8">
        <v>571</v>
      </c>
      <c r="AH100" s="8">
        <v>638</v>
      </c>
      <c r="AI100" s="8"/>
      <c r="AJ100" s="8"/>
      <c r="AK100" s="86">
        <v>122538</v>
      </c>
      <c r="AL100" s="55">
        <f>SUM(C100:AK100)</f>
        <v>878940</v>
      </c>
      <c r="AM100" s="63"/>
      <c r="AN100" s="8">
        <v>462</v>
      </c>
      <c r="AO100" s="8">
        <v>521</v>
      </c>
      <c r="AP100" s="8">
        <v>76</v>
      </c>
      <c r="AQ100" s="8">
        <v>1118</v>
      </c>
      <c r="AR100" s="52">
        <v>11695</v>
      </c>
      <c r="AS100" s="8">
        <v>71</v>
      </c>
      <c r="AT100" s="8">
        <v>7752</v>
      </c>
      <c r="AU100" s="154">
        <v>15</v>
      </c>
      <c r="AV100" s="154"/>
      <c r="AW100" s="55">
        <f>SUM(AM100:AV100)</f>
        <v>21710</v>
      </c>
      <c r="AX100" s="63"/>
      <c r="AY100" s="46">
        <v>18964</v>
      </c>
      <c r="AZ100" s="8">
        <v>249572</v>
      </c>
      <c r="BA100" s="8">
        <v>54328</v>
      </c>
      <c r="BB100" s="8">
        <v>395341</v>
      </c>
      <c r="BC100" s="8">
        <v>95019</v>
      </c>
      <c r="BD100" s="52">
        <v>419356</v>
      </c>
      <c r="BE100" s="8">
        <v>15326</v>
      </c>
      <c r="BF100" s="8">
        <v>58203</v>
      </c>
      <c r="BG100" s="8"/>
      <c r="BH100" s="8">
        <v>6128</v>
      </c>
      <c r="BI100" s="8">
        <v>1288</v>
      </c>
      <c r="BJ100" s="8">
        <v>1162</v>
      </c>
      <c r="BK100" s="8">
        <v>3434</v>
      </c>
      <c r="BL100" s="8">
        <v>3864</v>
      </c>
      <c r="BM100" s="8">
        <v>348</v>
      </c>
      <c r="BN100" s="8"/>
      <c r="BO100" s="8">
        <v>1590</v>
      </c>
      <c r="BP100" s="8">
        <v>311</v>
      </c>
      <c r="BQ100" s="8">
        <v>138</v>
      </c>
      <c r="BR100" s="8"/>
      <c r="BS100" s="8"/>
      <c r="BT100" s="8"/>
      <c r="BU100" s="8">
        <v>348</v>
      </c>
      <c r="BV100" s="8">
        <v>896</v>
      </c>
      <c r="BW100" s="8"/>
      <c r="BX100" s="86"/>
      <c r="BY100" s="55">
        <f t="shared" si="52"/>
        <v>1325616</v>
      </c>
      <c r="BZ100" s="63"/>
      <c r="CA100" s="8">
        <v>109614</v>
      </c>
      <c r="CB100" s="8">
        <v>30248</v>
      </c>
      <c r="CC100" s="8">
        <v>181108</v>
      </c>
      <c r="CD100" s="8">
        <v>37803</v>
      </c>
      <c r="CE100" s="52">
        <v>347782</v>
      </c>
      <c r="CF100" s="8">
        <v>12243</v>
      </c>
      <c r="CG100" s="8">
        <v>13281</v>
      </c>
      <c r="CH100" s="154">
        <v>1328</v>
      </c>
      <c r="CI100" s="55">
        <f t="shared" si="53"/>
        <v>733407</v>
      </c>
      <c r="CJ100" s="55">
        <f t="shared" si="54"/>
        <v>2959673</v>
      </c>
      <c r="CK100" s="65"/>
    </row>
    <row r="101" spans="1:89" ht="12.5" x14ac:dyDescent="0.25">
      <c r="A101" s="3"/>
      <c r="B101" s="25">
        <v>45505</v>
      </c>
      <c r="C101" s="63"/>
      <c r="D101" s="8">
        <v>522089</v>
      </c>
      <c r="E101" s="8">
        <v>40383</v>
      </c>
      <c r="F101" s="8">
        <v>9718</v>
      </c>
      <c r="G101" s="8">
        <v>39247</v>
      </c>
      <c r="H101" s="8">
        <v>13961</v>
      </c>
      <c r="I101" s="8">
        <v>10742</v>
      </c>
      <c r="J101" s="52">
        <v>84409</v>
      </c>
      <c r="K101" s="8">
        <v>209</v>
      </c>
      <c r="L101" s="8">
        <v>22247</v>
      </c>
      <c r="M101" s="8"/>
      <c r="N101" s="8">
        <v>1251</v>
      </c>
      <c r="O101" s="8"/>
      <c r="P101" s="8">
        <v>954</v>
      </c>
      <c r="Q101" s="8">
        <v>1264</v>
      </c>
      <c r="R101" s="8"/>
      <c r="S101" s="8">
        <v>1520</v>
      </c>
      <c r="T101" s="8">
        <v>1779</v>
      </c>
      <c r="U101" s="8"/>
      <c r="V101" s="8">
        <v>349</v>
      </c>
      <c r="W101" s="8"/>
      <c r="X101" s="8">
        <v>122</v>
      </c>
      <c r="Y101" s="8">
        <v>962</v>
      </c>
      <c r="Z101" s="8"/>
      <c r="AA101" s="8"/>
      <c r="AB101" s="8"/>
      <c r="AC101" s="8"/>
      <c r="AD101" s="8">
        <v>478</v>
      </c>
      <c r="AE101" s="8">
        <v>1406</v>
      </c>
      <c r="AF101" s="8">
        <v>2518</v>
      </c>
      <c r="AG101" s="8">
        <v>583</v>
      </c>
      <c r="AH101" s="8">
        <v>638</v>
      </c>
      <c r="AI101" s="8"/>
      <c r="AJ101" s="8"/>
      <c r="AK101" s="86">
        <v>116633</v>
      </c>
      <c r="AL101" s="55">
        <f t="shared" ref="AL101:AL102" si="57">SUM(C101:AK101)</f>
        <v>873462</v>
      </c>
      <c r="AM101" s="63"/>
      <c r="AN101" s="8">
        <v>454</v>
      </c>
      <c r="AO101" s="8">
        <v>514</v>
      </c>
      <c r="AP101" s="8">
        <v>67</v>
      </c>
      <c r="AQ101" s="8">
        <v>1086</v>
      </c>
      <c r="AR101" s="52">
        <v>11622</v>
      </c>
      <c r="AS101" s="8">
        <v>77</v>
      </c>
      <c r="AT101" s="8">
        <v>7491</v>
      </c>
      <c r="AU101" s="154">
        <v>14</v>
      </c>
      <c r="AV101" s="154"/>
      <c r="AW101" s="55">
        <f t="shared" ref="AW101:AW102" si="58">SUM(AM101:AV101)</f>
        <v>21325</v>
      </c>
      <c r="AX101" s="63"/>
      <c r="AY101" s="46">
        <v>19685</v>
      </c>
      <c r="AZ101" s="8">
        <v>255802</v>
      </c>
      <c r="BA101" s="8">
        <v>53178</v>
      </c>
      <c r="BB101" s="8">
        <v>393837</v>
      </c>
      <c r="BC101" s="8">
        <v>93593</v>
      </c>
      <c r="BD101" s="52">
        <v>422110</v>
      </c>
      <c r="BE101" s="8">
        <v>15122</v>
      </c>
      <c r="BF101" s="8">
        <v>60315</v>
      </c>
      <c r="BG101" s="8"/>
      <c r="BH101" s="8">
        <v>6009</v>
      </c>
      <c r="BI101" s="8">
        <v>1100</v>
      </c>
      <c r="BJ101" s="8">
        <v>1154</v>
      </c>
      <c r="BK101" s="8">
        <v>3417</v>
      </c>
      <c r="BL101" s="8">
        <v>3854</v>
      </c>
      <c r="BM101" s="8">
        <v>340</v>
      </c>
      <c r="BN101" s="8"/>
      <c r="BO101" s="8">
        <v>1592</v>
      </c>
      <c r="BP101" s="8">
        <v>305</v>
      </c>
      <c r="BQ101" s="8">
        <v>137</v>
      </c>
      <c r="BR101" s="8"/>
      <c r="BS101" s="8"/>
      <c r="BT101" s="8"/>
      <c r="BU101" s="8">
        <v>344</v>
      </c>
      <c r="BV101" s="8">
        <v>908</v>
      </c>
      <c r="BW101" s="8"/>
      <c r="BX101" s="86"/>
      <c r="BY101" s="55">
        <f t="shared" si="52"/>
        <v>1332802</v>
      </c>
      <c r="BZ101" s="63"/>
      <c r="CA101" s="8">
        <v>106402</v>
      </c>
      <c r="CB101" s="8">
        <v>29912</v>
      </c>
      <c r="CC101" s="8">
        <v>178287</v>
      </c>
      <c r="CD101" s="8">
        <v>37727</v>
      </c>
      <c r="CE101" s="52">
        <v>341955</v>
      </c>
      <c r="CF101" s="8">
        <v>12164</v>
      </c>
      <c r="CG101" s="8">
        <v>13188</v>
      </c>
      <c r="CH101" s="154">
        <v>1316</v>
      </c>
      <c r="CI101" s="55">
        <f t="shared" si="53"/>
        <v>720951</v>
      </c>
      <c r="CJ101" s="55">
        <f t="shared" si="54"/>
        <v>2948540</v>
      </c>
      <c r="CK101" s="65"/>
    </row>
    <row r="102" spans="1:89" ht="12.5" x14ac:dyDescent="0.25">
      <c r="A102" s="3"/>
      <c r="B102" s="25">
        <v>45536</v>
      </c>
      <c r="C102" s="63"/>
      <c r="D102" s="8">
        <v>513533</v>
      </c>
      <c r="E102" s="8">
        <v>39572</v>
      </c>
      <c r="F102" s="8">
        <v>10272</v>
      </c>
      <c r="G102" s="8">
        <v>38046</v>
      </c>
      <c r="H102" s="8">
        <v>12229</v>
      </c>
      <c r="I102" s="8">
        <v>10462</v>
      </c>
      <c r="J102" s="52">
        <v>83048</v>
      </c>
      <c r="K102" s="8"/>
      <c r="L102" s="8">
        <v>21697</v>
      </c>
      <c r="M102" s="8"/>
      <c r="N102" s="8">
        <v>1294</v>
      </c>
      <c r="O102" s="8"/>
      <c r="P102" s="8">
        <v>942</v>
      </c>
      <c r="Q102" s="8">
        <v>1283</v>
      </c>
      <c r="R102" s="8"/>
      <c r="S102" s="8">
        <v>1501</v>
      </c>
      <c r="T102" s="8">
        <v>1762</v>
      </c>
      <c r="U102" s="8"/>
      <c r="V102" s="8">
        <v>354</v>
      </c>
      <c r="W102" s="8"/>
      <c r="X102" s="8">
        <v>124</v>
      </c>
      <c r="Y102" s="8">
        <v>992</v>
      </c>
      <c r="Z102" s="8"/>
      <c r="AA102" s="8"/>
      <c r="AB102" s="8"/>
      <c r="AC102" s="8"/>
      <c r="AD102" s="8">
        <v>469</v>
      </c>
      <c r="AE102" s="8">
        <v>1411</v>
      </c>
      <c r="AF102" s="8">
        <v>2531</v>
      </c>
      <c r="AG102" s="8">
        <v>594</v>
      </c>
      <c r="AH102" s="8">
        <v>631</v>
      </c>
      <c r="AI102" s="8"/>
      <c r="AJ102" s="8"/>
      <c r="AK102" s="86">
        <v>113916</v>
      </c>
      <c r="AL102" s="55">
        <f t="shared" si="57"/>
        <v>856663</v>
      </c>
      <c r="AM102" s="63"/>
      <c r="AN102" s="8">
        <v>449</v>
      </c>
      <c r="AO102" s="8">
        <v>502</v>
      </c>
      <c r="AP102" s="8">
        <v>67</v>
      </c>
      <c r="AQ102" s="8">
        <v>1059</v>
      </c>
      <c r="AR102" s="52">
        <v>11514</v>
      </c>
      <c r="AS102" s="8"/>
      <c r="AT102" s="8">
        <v>7245</v>
      </c>
      <c r="AU102" s="154">
        <v>14</v>
      </c>
      <c r="AV102" s="154"/>
      <c r="AW102" s="55">
        <f t="shared" si="58"/>
        <v>20850</v>
      </c>
      <c r="AX102" s="63"/>
      <c r="AY102" s="46">
        <v>19453</v>
      </c>
      <c r="AZ102" s="8">
        <v>260104</v>
      </c>
      <c r="BA102" s="8">
        <v>52113</v>
      </c>
      <c r="BB102" s="8">
        <v>389772</v>
      </c>
      <c r="BC102" s="8">
        <v>93887</v>
      </c>
      <c r="BD102" s="52">
        <v>423560</v>
      </c>
      <c r="BE102" s="8">
        <v>14858</v>
      </c>
      <c r="BF102" s="8">
        <v>61028</v>
      </c>
      <c r="BG102" s="8"/>
      <c r="BH102" s="8">
        <v>5908</v>
      </c>
      <c r="BI102" s="8">
        <v>910</v>
      </c>
      <c r="BJ102" s="8">
        <v>1146</v>
      </c>
      <c r="BK102" s="8">
        <v>3421</v>
      </c>
      <c r="BL102" s="8">
        <v>3818</v>
      </c>
      <c r="BM102" s="8">
        <v>336</v>
      </c>
      <c r="BN102" s="8"/>
      <c r="BO102" s="8">
        <v>1595</v>
      </c>
      <c r="BP102" s="8">
        <v>320</v>
      </c>
      <c r="BQ102" s="8">
        <v>140</v>
      </c>
      <c r="BR102" s="8"/>
      <c r="BS102" s="8"/>
      <c r="BT102" s="8"/>
      <c r="BU102" s="8">
        <v>346</v>
      </c>
      <c r="BV102" s="8">
        <v>922</v>
      </c>
      <c r="BW102" s="8"/>
      <c r="BX102" s="86"/>
      <c r="BY102" s="55">
        <f t="shared" si="52"/>
        <v>1333637</v>
      </c>
      <c r="BZ102" s="63"/>
      <c r="CA102" s="8">
        <v>103455</v>
      </c>
      <c r="CB102" s="8">
        <v>29675</v>
      </c>
      <c r="CC102" s="8">
        <v>175825</v>
      </c>
      <c r="CD102" s="8">
        <v>37447</v>
      </c>
      <c r="CE102" s="52">
        <v>337461</v>
      </c>
      <c r="CF102" s="8">
        <v>12018</v>
      </c>
      <c r="CG102" s="8">
        <v>12972</v>
      </c>
      <c r="CH102" s="154">
        <v>1297</v>
      </c>
      <c r="CI102" s="55">
        <f t="shared" si="53"/>
        <v>710150</v>
      </c>
      <c r="CJ102" s="55">
        <f t="shared" si="54"/>
        <v>2921300</v>
      </c>
      <c r="CK102" s="65"/>
    </row>
    <row r="103" spans="1:89" ht="12.5" x14ac:dyDescent="0.25">
      <c r="A103" s="3"/>
      <c r="B103" s="25">
        <v>45566</v>
      </c>
      <c r="C103" s="63">
        <v>85</v>
      </c>
      <c r="D103" s="8">
        <v>512463</v>
      </c>
      <c r="E103" s="8">
        <v>38748</v>
      </c>
      <c r="F103" s="8">
        <v>11044</v>
      </c>
      <c r="G103" s="8">
        <v>36717</v>
      </c>
      <c r="H103" s="8">
        <v>11902</v>
      </c>
      <c r="I103" s="8">
        <v>10673</v>
      </c>
      <c r="J103" s="52">
        <v>81764</v>
      </c>
      <c r="K103" s="8">
        <v>197</v>
      </c>
      <c r="L103" s="8">
        <v>21117</v>
      </c>
      <c r="M103" s="8"/>
      <c r="N103" s="8">
        <v>1355</v>
      </c>
      <c r="O103" s="8"/>
      <c r="P103" s="8">
        <v>934</v>
      </c>
      <c r="Q103" s="8">
        <v>1230</v>
      </c>
      <c r="R103" s="8"/>
      <c r="S103" s="8">
        <v>1405</v>
      </c>
      <c r="T103" s="8">
        <v>1752</v>
      </c>
      <c r="U103" s="8"/>
      <c r="V103" s="8">
        <v>353</v>
      </c>
      <c r="W103" s="8"/>
      <c r="X103" s="8">
        <v>127</v>
      </c>
      <c r="Y103" s="8">
        <v>998</v>
      </c>
      <c r="Z103" s="8"/>
      <c r="AA103" s="8"/>
      <c r="AB103" s="8"/>
      <c r="AC103" s="8"/>
      <c r="AD103" s="8">
        <v>463</v>
      </c>
      <c r="AE103" s="8">
        <v>1382</v>
      </c>
      <c r="AF103" s="8">
        <v>2828</v>
      </c>
      <c r="AG103" s="8">
        <v>600</v>
      </c>
      <c r="AH103" s="8">
        <v>635</v>
      </c>
      <c r="AI103" s="8"/>
      <c r="AJ103" s="8"/>
      <c r="AK103" s="86">
        <v>109869</v>
      </c>
      <c r="AL103" s="55">
        <f>SUM(C103:AK103)</f>
        <v>848641</v>
      </c>
      <c r="AM103" s="63">
        <v>1546</v>
      </c>
      <c r="AN103" s="8">
        <v>439</v>
      </c>
      <c r="AO103" s="8">
        <v>495</v>
      </c>
      <c r="AP103" s="8">
        <v>66</v>
      </c>
      <c r="AQ103" s="8">
        <v>1021</v>
      </c>
      <c r="AR103" s="52">
        <v>11443</v>
      </c>
      <c r="AS103" s="8">
        <v>74</v>
      </c>
      <c r="AT103" s="8">
        <v>7002</v>
      </c>
      <c r="AU103" s="154">
        <v>14</v>
      </c>
      <c r="AV103" s="154"/>
      <c r="AW103" s="55">
        <f>SUM(AM103:AV103)</f>
        <v>22100</v>
      </c>
      <c r="AX103" s="63">
        <v>7</v>
      </c>
      <c r="AY103" s="46">
        <v>19713</v>
      </c>
      <c r="AZ103" s="8">
        <v>265643</v>
      </c>
      <c r="BA103" s="8">
        <v>50940</v>
      </c>
      <c r="BB103" s="8">
        <v>387506</v>
      </c>
      <c r="BC103" s="8">
        <v>94006</v>
      </c>
      <c r="BD103" s="52">
        <v>424596</v>
      </c>
      <c r="BE103" s="8">
        <v>14610</v>
      </c>
      <c r="BF103" s="8">
        <v>62825</v>
      </c>
      <c r="BG103" s="8"/>
      <c r="BH103" s="8">
        <v>5786</v>
      </c>
      <c r="BI103" s="8">
        <v>913</v>
      </c>
      <c r="BJ103" s="8">
        <v>1144</v>
      </c>
      <c r="BK103" s="8">
        <v>3303</v>
      </c>
      <c r="BL103" s="8">
        <v>3640</v>
      </c>
      <c r="BM103" s="8">
        <v>335</v>
      </c>
      <c r="BN103" s="8"/>
      <c r="BO103" s="8">
        <v>1600</v>
      </c>
      <c r="BP103" s="8">
        <v>322</v>
      </c>
      <c r="BQ103" s="8">
        <v>140</v>
      </c>
      <c r="BR103" s="8"/>
      <c r="BS103" s="8"/>
      <c r="BT103" s="8"/>
      <c r="BU103" s="8">
        <v>345</v>
      </c>
      <c r="BV103" s="8">
        <v>1093</v>
      </c>
      <c r="BW103" s="8"/>
      <c r="BX103" s="86"/>
      <c r="BY103" s="55">
        <f t="shared" si="52"/>
        <v>1338467</v>
      </c>
      <c r="BZ103" s="63">
        <v>29</v>
      </c>
      <c r="CA103" s="8">
        <v>99505</v>
      </c>
      <c r="CB103" s="8">
        <v>29354</v>
      </c>
      <c r="CC103" s="8">
        <v>172624</v>
      </c>
      <c r="CD103" s="8">
        <v>36821</v>
      </c>
      <c r="CE103" s="52">
        <v>332235</v>
      </c>
      <c r="CF103" s="8">
        <v>11927</v>
      </c>
      <c r="CG103" s="8">
        <v>12837</v>
      </c>
      <c r="CH103" s="154">
        <v>1286</v>
      </c>
      <c r="CI103" s="55">
        <f t="shared" si="53"/>
        <v>696618</v>
      </c>
      <c r="CJ103" s="55">
        <f t="shared" si="54"/>
        <v>2905826</v>
      </c>
      <c r="CK103" s="65"/>
    </row>
    <row r="104" spans="1:89" ht="12.5" x14ac:dyDescent="0.25">
      <c r="A104" s="3"/>
      <c r="B104" s="25">
        <v>45597</v>
      </c>
      <c r="C104" s="63">
        <v>85</v>
      </c>
      <c r="D104" s="8">
        <v>482103</v>
      </c>
      <c r="E104" s="8">
        <v>37962</v>
      </c>
      <c r="F104" s="8">
        <v>11893</v>
      </c>
      <c r="G104" s="8">
        <v>35388</v>
      </c>
      <c r="H104" s="8">
        <v>11046</v>
      </c>
      <c r="I104" s="8">
        <v>10558</v>
      </c>
      <c r="J104" s="52">
        <v>80921</v>
      </c>
      <c r="K104" s="8">
        <v>190</v>
      </c>
      <c r="L104" s="8">
        <v>20569</v>
      </c>
      <c r="M104" s="8"/>
      <c r="N104" s="8">
        <v>1422</v>
      </c>
      <c r="O104" s="8"/>
      <c r="P104" s="8">
        <v>777</v>
      </c>
      <c r="Q104" s="8">
        <v>1215</v>
      </c>
      <c r="R104" s="8"/>
      <c r="S104" s="8">
        <v>1413</v>
      </c>
      <c r="T104" s="8">
        <v>1731</v>
      </c>
      <c r="U104" s="8"/>
      <c r="V104" s="8">
        <v>360</v>
      </c>
      <c r="W104" s="8"/>
      <c r="X104" s="8">
        <v>128</v>
      </c>
      <c r="Y104" s="8">
        <v>996</v>
      </c>
      <c r="Z104" s="8"/>
      <c r="AA104" s="8"/>
      <c r="AB104" s="8"/>
      <c r="AC104" s="8"/>
      <c r="AD104" s="8">
        <v>460</v>
      </c>
      <c r="AE104" s="8">
        <v>1365</v>
      </c>
      <c r="AF104" s="8">
        <v>2866</v>
      </c>
      <c r="AG104" s="8">
        <v>608</v>
      </c>
      <c r="AH104" s="8">
        <v>637</v>
      </c>
      <c r="AI104" s="8"/>
      <c r="AJ104" s="8"/>
      <c r="AK104" s="86">
        <v>107199</v>
      </c>
      <c r="AL104" s="55">
        <f t="shared" ref="AL104:AL105" si="59">SUM(C104:AK104)</f>
        <v>811892</v>
      </c>
      <c r="AM104" s="63">
        <v>1546</v>
      </c>
      <c r="AN104" s="8">
        <v>440</v>
      </c>
      <c r="AO104" s="8">
        <v>488</v>
      </c>
      <c r="AP104" s="8">
        <v>66</v>
      </c>
      <c r="AQ104" s="8">
        <v>1016</v>
      </c>
      <c r="AR104" s="52">
        <v>11361</v>
      </c>
      <c r="AS104" s="8">
        <v>72</v>
      </c>
      <c r="AT104" s="8">
        <v>6799</v>
      </c>
      <c r="AU104" s="154">
        <v>13</v>
      </c>
      <c r="AV104" s="154"/>
      <c r="AW104" s="55">
        <f t="shared" ref="AW104:AW105" si="60">SUM(AM104:AV104)</f>
        <v>21801</v>
      </c>
      <c r="AX104" s="63">
        <v>7</v>
      </c>
      <c r="AY104" s="46">
        <v>19448</v>
      </c>
      <c r="AZ104" s="8">
        <v>270016</v>
      </c>
      <c r="BA104" s="8">
        <v>49891</v>
      </c>
      <c r="BB104" s="8">
        <v>387224</v>
      </c>
      <c r="BC104" s="8">
        <v>92602</v>
      </c>
      <c r="BD104" s="52">
        <v>426802</v>
      </c>
      <c r="BE104" s="8">
        <v>14372</v>
      </c>
      <c r="BF104" s="8">
        <v>63821</v>
      </c>
      <c r="BG104" s="8"/>
      <c r="BH104" s="8">
        <v>5663</v>
      </c>
      <c r="BI104" s="8">
        <v>908</v>
      </c>
      <c r="BJ104" s="8">
        <v>1031</v>
      </c>
      <c r="BK104" s="8">
        <v>3261</v>
      </c>
      <c r="BL104" s="8">
        <v>3600</v>
      </c>
      <c r="BM104" s="8">
        <v>346</v>
      </c>
      <c r="BN104" s="8"/>
      <c r="BO104" s="8">
        <v>1591</v>
      </c>
      <c r="BP104" s="8">
        <v>322</v>
      </c>
      <c r="BQ104" s="8">
        <v>45</v>
      </c>
      <c r="BR104" s="8"/>
      <c r="BS104" s="8"/>
      <c r="BT104" s="8"/>
      <c r="BU104" s="8">
        <v>343</v>
      </c>
      <c r="BV104" s="8">
        <v>1141</v>
      </c>
      <c r="BW104" s="8"/>
      <c r="BX104" s="86"/>
      <c r="BY104" s="55">
        <f t="shared" si="52"/>
        <v>1342434</v>
      </c>
      <c r="BZ104" s="63">
        <v>29</v>
      </c>
      <c r="CA104" s="8">
        <v>96799</v>
      </c>
      <c r="CB104" s="8">
        <v>29046</v>
      </c>
      <c r="CC104" s="8">
        <v>169859</v>
      </c>
      <c r="CD104" s="8">
        <v>36063</v>
      </c>
      <c r="CE104" s="52">
        <v>324845</v>
      </c>
      <c r="CF104" s="8">
        <v>11771</v>
      </c>
      <c r="CG104" s="8">
        <v>12777</v>
      </c>
      <c r="CH104" s="154">
        <v>1276</v>
      </c>
      <c r="CI104" s="55">
        <f t="shared" si="53"/>
        <v>682465</v>
      </c>
      <c r="CJ104" s="55">
        <f t="shared" si="54"/>
        <v>2858592</v>
      </c>
      <c r="CK104" s="65"/>
    </row>
    <row r="105" spans="1:89" ht="13" thickBot="1" x14ac:dyDescent="0.3">
      <c r="A105" s="3"/>
      <c r="B105" s="26">
        <v>45627</v>
      </c>
      <c r="C105" s="64">
        <v>54</v>
      </c>
      <c r="D105" s="50">
        <v>480066</v>
      </c>
      <c r="E105" s="50">
        <v>37341</v>
      </c>
      <c r="F105" s="50">
        <v>12691</v>
      </c>
      <c r="G105" s="50">
        <v>34020</v>
      </c>
      <c r="H105" s="50">
        <v>10446</v>
      </c>
      <c r="I105" s="50">
        <v>10427</v>
      </c>
      <c r="J105" s="53">
        <v>80687</v>
      </c>
      <c r="K105" s="50"/>
      <c r="L105" s="50">
        <v>19683</v>
      </c>
      <c r="M105" s="50"/>
      <c r="N105" s="50">
        <v>1483</v>
      </c>
      <c r="O105" s="50"/>
      <c r="P105" s="50">
        <v>736</v>
      </c>
      <c r="Q105" s="50">
        <v>1015</v>
      </c>
      <c r="R105" s="50"/>
      <c r="S105" s="50">
        <v>1416</v>
      </c>
      <c r="T105" s="50">
        <v>1718</v>
      </c>
      <c r="U105" s="50"/>
      <c r="V105" s="50">
        <v>360</v>
      </c>
      <c r="W105" s="50"/>
      <c r="X105" s="50">
        <v>127</v>
      </c>
      <c r="Y105" s="50">
        <v>1002</v>
      </c>
      <c r="Z105" s="50"/>
      <c r="AA105" s="50"/>
      <c r="AB105" s="50"/>
      <c r="AC105" s="50"/>
      <c r="AD105" s="50">
        <v>455</v>
      </c>
      <c r="AE105" s="50">
        <v>1381</v>
      </c>
      <c r="AF105" s="50">
        <v>2873</v>
      </c>
      <c r="AG105" s="50">
        <v>612</v>
      </c>
      <c r="AH105" s="50">
        <v>636</v>
      </c>
      <c r="AI105" s="50"/>
      <c r="AJ105" s="50"/>
      <c r="AK105" s="87">
        <v>102109</v>
      </c>
      <c r="AL105" s="56">
        <f t="shared" si="59"/>
        <v>801338</v>
      </c>
      <c r="AM105" s="64">
        <v>1250</v>
      </c>
      <c r="AN105" s="50">
        <v>430</v>
      </c>
      <c r="AO105" s="50">
        <v>485</v>
      </c>
      <c r="AP105" s="50">
        <v>66</v>
      </c>
      <c r="AQ105" s="50">
        <v>9644</v>
      </c>
      <c r="AR105" s="53">
        <v>11338</v>
      </c>
      <c r="AS105" s="50"/>
      <c r="AT105" s="50">
        <v>6524</v>
      </c>
      <c r="AU105" s="155">
        <v>13</v>
      </c>
      <c r="AV105" s="155"/>
      <c r="AW105" s="56">
        <f t="shared" si="60"/>
        <v>29750</v>
      </c>
      <c r="AX105" s="64">
        <v>6</v>
      </c>
      <c r="AY105" s="49">
        <v>19613</v>
      </c>
      <c r="AZ105" s="50">
        <v>274803</v>
      </c>
      <c r="BA105" s="50">
        <v>48820</v>
      </c>
      <c r="BB105" s="50">
        <v>386827</v>
      </c>
      <c r="BC105" s="50">
        <v>89856</v>
      </c>
      <c r="BD105" s="53">
        <v>432814</v>
      </c>
      <c r="BE105" s="50">
        <v>14205</v>
      </c>
      <c r="BF105" s="50">
        <v>64279</v>
      </c>
      <c r="BG105" s="50"/>
      <c r="BH105" s="50">
        <v>5538</v>
      </c>
      <c r="BI105" s="50">
        <v>921</v>
      </c>
      <c r="BJ105" s="50">
        <v>979</v>
      </c>
      <c r="BK105" s="50">
        <v>3233</v>
      </c>
      <c r="BL105" s="50">
        <v>3529</v>
      </c>
      <c r="BM105" s="50">
        <v>342</v>
      </c>
      <c r="BN105" s="50"/>
      <c r="BO105" s="50">
        <v>1593</v>
      </c>
      <c r="BP105" s="50">
        <v>322</v>
      </c>
      <c r="BQ105" s="50">
        <v>45</v>
      </c>
      <c r="BR105" s="50"/>
      <c r="BS105" s="50"/>
      <c r="BT105" s="50"/>
      <c r="BU105" s="50">
        <v>335</v>
      </c>
      <c r="BV105" s="50">
        <v>1151</v>
      </c>
      <c r="BW105" s="50"/>
      <c r="BX105" s="87"/>
      <c r="BY105" s="56">
        <f t="shared" si="52"/>
        <v>1349211</v>
      </c>
      <c r="BZ105" s="64">
        <v>24</v>
      </c>
      <c r="CA105" s="50">
        <v>94044</v>
      </c>
      <c r="CB105" s="50">
        <v>28737</v>
      </c>
      <c r="CC105" s="50">
        <v>166737</v>
      </c>
      <c r="CD105" s="50">
        <v>32680</v>
      </c>
      <c r="CE105" s="53">
        <v>321533</v>
      </c>
      <c r="CF105" s="50">
        <v>11708</v>
      </c>
      <c r="CG105" s="50">
        <v>12609</v>
      </c>
      <c r="CH105" s="155">
        <v>1258</v>
      </c>
      <c r="CI105" s="56">
        <f t="shared" si="53"/>
        <v>669330</v>
      </c>
      <c r="CJ105" s="56">
        <f t="shared" si="54"/>
        <v>2849629</v>
      </c>
      <c r="CK105" s="65"/>
    </row>
    <row r="106" spans="1:89" ht="12.5" x14ac:dyDescent="0.25">
      <c r="A106" s="3"/>
      <c r="B106" s="255">
        <v>45658</v>
      </c>
      <c r="C106" s="266">
        <v>54</v>
      </c>
      <c r="D106" s="267">
        <v>491901</v>
      </c>
      <c r="E106" s="267">
        <v>36764</v>
      </c>
      <c r="F106" s="267">
        <v>13504</v>
      </c>
      <c r="G106" s="267">
        <v>32324</v>
      </c>
      <c r="H106" s="267">
        <v>13739</v>
      </c>
      <c r="I106" s="267">
        <v>10350</v>
      </c>
      <c r="J106" s="268">
        <v>79879</v>
      </c>
      <c r="K106" s="267">
        <v>181</v>
      </c>
      <c r="L106" s="267">
        <v>18790</v>
      </c>
      <c r="M106" s="267"/>
      <c r="N106" s="267">
        <v>1565</v>
      </c>
      <c r="O106" s="267"/>
      <c r="P106" s="267">
        <v>728</v>
      </c>
      <c r="Q106" s="267">
        <v>1000</v>
      </c>
      <c r="R106" s="267"/>
      <c r="S106" s="267">
        <v>1418</v>
      </c>
      <c r="T106" s="267">
        <v>1713</v>
      </c>
      <c r="U106" s="267"/>
      <c r="V106" s="267">
        <v>365</v>
      </c>
      <c r="W106" s="267"/>
      <c r="X106" s="267">
        <v>130</v>
      </c>
      <c r="Y106" s="267">
        <v>999</v>
      </c>
      <c r="Z106" s="267"/>
      <c r="AA106" s="267"/>
      <c r="AB106" s="267"/>
      <c r="AC106" s="267"/>
      <c r="AD106" s="267">
        <v>445</v>
      </c>
      <c r="AE106" s="267">
        <v>1258</v>
      </c>
      <c r="AF106" s="267">
        <v>2900</v>
      </c>
      <c r="AG106" s="267">
        <v>613</v>
      </c>
      <c r="AH106" s="267">
        <v>634</v>
      </c>
      <c r="AI106" s="267"/>
      <c r="AJ106" s="267"/>
      <c r="AK106" s="269">
        <v>98404</v>
      </c>
      <c r="AL106" s="271">
        <f>SUM(C106:AK106)</f>
        <v>809658</v>
      </c>
      <c r="AM106" s="266">
        <v>1250</v>
      </c>
      <c r="AN106" s="267">
        <v>428</v>
      </c>
      <c r="AO106" s="267">
        <v>484</v>
      </c>
      <c r="AP106" s="267">
        <v>56</v>
      </c>
      <c r="AQ106" s="267">
        <v>1009</v>
      </c>
      <c r="AR106" s="268">
        <v>11227</v>
      </c>
      <c r="AS106" s="267">
        <v>64</v>
      </c>
      <c r="AT106" s="267">
        <v>6226</v>
      </c>
      <c r="AU106" s="270">
        <v>12</v>
      </c>
      <c r="AV106" s="270"/>
      <c r="AW106" s="271">
        <f>SUM(AM106:AV106)</f>
        <v>20756</v>
      </c>
      <c r="AX106" s="266">
        <v>6</v>
      </c>
      <c r="AY106" s="290">
        <v>19652</v>
      </c>
      <c r="AZ106" s="267">
        <v>278535</v>
      </c>
      <c r="BA106" s="267">
        <v>47692</v>
      </c>
      <c r="BB106" s="267">
        <v>386393</v>
      </c>
      <c r="BC106" s="267">
        <v>93090</v>
      </c>
      <c r="BD106" s="268">
        <v>433807</v>
      </c>
      <c r="BE106" s="267">
        <v>13990</v>
      </c>
      <c r="BF106" s="267">
        <v>64633</v>
      </c>
      <c r="BG106" s="267"/>
      <c r="BH106" s="267">
        <v>5368</v>
      </c>
      <c r="BI106" s="267">
        <v>900</v>
      </c>
      <c r="BJ106" s="267">
        <v>970</v>
      </c>
      <c r="BK106" s="267">
        <v>3185</v>
      </c>
      <c r="BL106" s="267">
        <v>3501</v>
      </c>
      <c r="BM106" s="267">
        <v>348</v>
      </c>
      <c r="BN106" s="267"/>
      <c r="BO106" s="267">
        <v>1593</v>
      </c>
      <c r="BP106" s="267">
        <v>323</v>
      </c>
      <c r="BQ106" s="267">
        <v>45</v>
      </c>
      <c r="BR106" s="267"/>
      <c r="BS106" s="267"/>
      <c r="BT106" s="267"/>
      <c r="BU106" s="267">
        <v>337</v>
      </c>
      <c r="BV106" s="267">
        <v>1159</v>
      </c>
      <c r="BW106" s="267"/>
      <c r="BX106" s="269"/>
      <c r="BY106" s="271">
        <f t="shared" si="52"/>
        <v>1355527</v>
      </c>
      <c r="BZ106" s="266">
        <v>24</v>
      </c>
      <c r="CA106" s="267">
        <v>91700</v>
      </c>
      <c r="CB106" s="267">
        <v>28375</v>
      </c>
      <c r="CC106" s="267">
        <v>162579</v>
      </c>
      <c r="CD106" s="267">
        <v>31407</v>
      </c>
      <c r="CE106" s="268">
        <v>313805</v>
      </c>
      <c r="CF106" s="267">
        <v>11569</v>
      </c>
      <c r="CG106" s="267">
        <v>12448</v>
      </c>
      <c r="CH106" s="270">
        <v>1241</v>
      </c>
      <c r="CI106" s="271">
        <f t="shared" si="53"/>
        <v>653148</v>
      </c>
      <c r="CJ106" s="271">
        <f t="shared" si="54"/>
        <v>2839089</v>
      </c>
      <c r="CK106" s="65"/>
    </row>
    <row r="107" spans="1:89" ht="12.5" x14ac:dyDescent="0.25">
      <c r="A107" s="3"/>
      <c r="B107" s="25">
        <v>45689</v>
      </c>
      <c r="C107" s="63">
        <v>54</v>
      </c>
      <c r="D107" s="8">
        <v>486545</v>
      </c>
      <c r="E107" s="8">
        <v>36108</v>
      </c>
      <c r="F107" s="8">
        <v>14270</v>
      </c>
      <c r="G107" s="8">
        <v>30578</v>
      </c>
      <c r="H107" s="8">
        <v>9860</v>
      </c>
      <c r="I107" s="8">
        <v>10675</v>
      </c>
      <c r="J107" s="52">
        <v>78850</v>
      </c>
      <c r="K107" s="8"/>
      <c r="L107" s="8">
        <v>18032</v>
      </c>
      <c r="M107" s="8"/>
      <c r="N107" s="8">
        <v>1670</v>
      </c>
      <c r="O107" s="8"/>
      <c r="P107" s="8">
        <v>738</v>
      </c>
      <c r="Q107" s="8">
        <v>970</v>
      </c>
      <c r="R107" s="8"/>
      <c r="S107" s="8">
        <v>1423</v>
      </c>
      <c r="T107" s="8">
        <v>1707</v>
      </c>
      <c r="U107" s="8"/>
      <c r="V107" s="8">
        <v>375</v>
      </c>
      <c r="W107" s="8"/>
      <c r="X107" s="8"/>
      <c r="Y107" s="8">
        <v>1001</v>
      </c>
      <c r="Z107" s="8"/>
      <c r="AA107" s="8"/>
      <c r="AB107" s="8"/>
      <c r="AC107" s="8"/>
      <c r="AD107" s="8">
        <v>448</v>
      </c>
      <c r="AE107" s="8">
        <v>1164</v>
      </c>
      <c r="AF107" s="8">
        <v>2906</v>
      </c>
      <c r="AG107" s="8">
        <v>610</v>
      </c>
      <c r="AH107" s="8">
        <v>635</v>
      </c>
      <c r="AI107" s="8"/>
      <c r="AJ107" s="8"/>
      <c r="AK107" s="86">
        <v>94920</v>
      </c>
      <c r="AL107" s="55">
        <f t="shared" ref="AL107:AL108" si="61">SUM(C107:AK107)</f>
        <v>793539</v>
      </c>
      <c r="AM107" s="63">
        <v>1250</v>
      </c>
      <c r="AN107" s="8">
        <v>432</v>
      </c>
      <c r="AO107" s="8">
        <v>476</v>
      </c>
      <c r="AP107" s="8">
        <v>56</v>
      </c>
      <c r="AQ107" s="8">
        <v>1019</v>
      </c>
      <c r="AR107" s="52">
        <v>11077</v>
      </c>
      <c r="AS107" s="8"/>
      <c r="AT107" s="8">
        <v>5988</v>
      </c>
      <c r="AU107" s="154">
        <v>12</v>
      </c>
      <c r="AV107" s="154"/>
      <c r="AW107" s="55">
        <f t="shared" ref="AW107:AW108" si="62">SUM(AM107:AV107)</f>
        <v>20310</v>
      </c>
      <c r="AX107" s="63">
        <v>6</v>
      </c>
      <c r="AY107" s="46">
        <v>19777</v>
      </c>
      <c r="AZ107" s="8">
        <v>281428</v>
      </c>
      <c r="BA107" s="8">
        <v>46739</v>
      </c>
      <c r="BB107" s="8">
        <v>385112</v>
      </c>
      <c r="BC107" s="8">
        <v>96059</v>
      </c>
      <c r="BD107" s="52">
        <v>435106</v>
      </c>
      <c r="BE107" s="8">
        <v>13688</v>
      </c>
      <c r="BF107" s="8">
        <v>65074</v>
      </c>
      <c r="BG107" s="8"/>
      <c r="BH107" s="8">
        <v>5283</v>
      </c>
      <c r="BI107" s="8">
        <v>906</v>
      </c>
      <c r="BJ107" s="8">
        <v>997</v>
      </c>
      <c r="BK107" s="8">
        <v>3059</v>
      </c>
      <c r="BL107" s="8">
        <v>3436</v>
      </c>
      <c r="BM107" s="8">
        <v>350</v>
      </c>
      <c r="BN107" s="8"/>
      <c r="BO107" s="8"/>
      <c r="BP107" s="8">
        <v>319</v>
      </c>
      <c r="BQ107" s="8">
        <v>45</v>
      </c>
      <c r="BR107" s="8"/>
      <c r="BS107" s="8"/>
      <c r="BT107" s="8"/>
      <c r="BU107" s="8">
        <v>336</v>
      </c>
      <c r="BV107" s="8">
        <v>1166</v>
      </c>
      <c r="BW107" s="8"/>
      <c r="BX107" s="86"/>
      <c r="BY107" s="55">
        <f t="shared" si="52"/>
        <v>1358886</v>
      </c>
      <c r="BZ107" s="63">
        <v>24</v>
      </c>
      <c r="CA107" s="8">
        <v>90176</v>
      </c>
      <c r="CB107" s="8">
        <v>28030</v>
      </c>
      <c r="CC107" s="8">
        <v>158597</v>
      </c>
      <c r="CD107" s="8">
        <v>30235</v>
      </c>
      <c r="CE107" s="52">
        <v>307501</v>
      </c>
      <c r="CF107" s="8">
        <v>11406</v>
      </c>
      <c r="CG107" s="8">
        <v>12346</v>
      </c>
      <c r="CH107" s="154">
        <v>1232</v>
      </c>
      <c r="CI107" s="55">
        <f t="shared" si="53"/>
        <v>639547</v>
      </c>
      <c r="CJ107" s="55">
        <f t="shared" si="54"/>
        <v>2812282</v>
      </c>
      <c r="CK107" s="65"/>
    </row>
    <row r="108" spans="1:89" ht="12.5" x14ac:dyDescent="0.25">
      <c r="A108" s="3"/>
      <c r="B108" s="25">
        <v>45717</v>
      </c>
      <c r="C108" s="63">
        <v>54</v>
      </c>
      <c r="D108" s="8">
        <v>457903</v>
      </c>
      <c r="E108" s="8">
        <v>35500</v>
      </c>
      <c r="F108" s="8">
        <v>15103</v>
      </c>
      <c r="G108" s="8">
        <v>28724</v>
      </c>
      <c r="H108" s="8">
        <v>9350</v>
      </c>
      <c r="I108" s="8">
        <v>10553</v>
      </c>
      <c r="J108" s="52">
        <v>77907</v>
      </c>
      <c r="K108" s="8"/>
      <c r="L108" s="8">
        <v>17369</v>
      </c>
      <c r="M108" s="8"/>
      <c r="N108" s="8">
        <v>1737</v>
      </c>
      <c r="O108" s="8"/>
      <c r="P108" s="8">
        <v>778</v>
      </c>
      <c r="Q108" s="8">
        <v>930</v>
      </c>
      <c r="R108" s="8"/>
      <c r="S108" s="8">
        <v>1441</v>
      </c>
      <c r="T108" s="8">
        <v>1699</v>
      </c>
      <c r="U108" s="8"/>
      <c r="V108" s="8">
        <v>377</v>
      </c>
      <c r="W108" s="8"/>
      <c r="X108" s="8">
        <v>136</v>
      </c>
      <c r="Y108" s="8">
        <v>1002</v>
      </c>
      <c r="Z108" s="8"/>
      <c r="AA108" s="8"/>
      <c r="AB108" s="8"/>
      <c r="AC108" s="8"/>
      <c r="AD108" s="8">
        <v>447</v>
      </c>
      <c r="AE108" s="8"/>
      <c r="AF108" s="8">
        <v>2912</v>
      </c>
      <c r="AG108" s="8">
        <v>616</v>
      </c>
      <c r="AH108" s="8">
        <v>634</v>
      </c>
      <c r="AI108" s="8"/>
      <c r="AJ108" s="8"/>
      <c r="AK108" s="86">
        <v>91537</v>
      </c>
      <c r="AL108" s="55">
        <f t="shared" si="61"/>
        <v>756709</v>
      </c>
      <c r="AM108" s="63">
        <v>1250</v>
      </c>
      <c r="AN108" s="8">
        <v>423</v>
      </c>
      <c r="AO108" s="8">
        <v>465</v>
      </c>
      <c r="AP108" s="8">
        <v>53</v>
      </c>
      <c r="AQ108" s="8">
        <v>954</v>
      </c>
      <c r="AR108" s="52">
        <v>11039</v>
      </c>
      <c r="AS108" s="8"/>
      <c r="AT108" s="8">
        <v>5732</v>
      </c>
      <c r="AU108" s="154">
        <v>12</v>
      </c>
      <c r="AV108" s="154"/>
      <c r="AW108" s="55">
        <f t="shared" si="62"/>
        <v>19928</v>
      </c>
      <c r="AX108" s="63">
        <v>6</v>
      </c>
      <c r="AY108" s="46">
        <v>20536</v>
      </c>
      <c r="AZ108" s="8">
        <v>287496</v>
      </c>
      <c r="BA108" s="8">
        <v>45486</v>
      </c>
      <c r="BB108" s="8">
        <v>385797</v>
      </c>
      <c r="BC108" s="8">
        <v>98465</v>
      </c>
      <c r="BD108" s="52">
        <v>437045</v>
      </c>
      <c r="BE108" s="8">
        <v>13117</v>
      </c>
      <c r="BF108" s="8">
        <v>64510</v>
      </c>
      <c r="BG108" s="8"/>
      <c r="BH108" s="8">
        <v>5153</v>
      </c>
      <c r="BI108" s="8">
        <v>905</v>
      </c>
      <c r="BJ108" s="8">
        <v>1071</v>
      </c>
      <c r="BK108" s="8">
        <v>2980</v>
      </c>
      <c r="BL108" s="8">
        <v>3277</v>
      </c>
      <c r="BM108" s="8">
        <v>352</v>
      </c>
      <c r="BN108" s="8"/>
      <c r="BO108" s="8">
        <v>1594</v>
      </c>
      <c r="BP108" s="8">
        <v>321</v>
      </c>
      <c r="BQ108" s="8">
        <v>45</v>
      </c>
      <c r="BR108" s="8"/>
      <c r="BS108" s="8"/>
      <c r="BT108" s="8"/>
      <c r="BU108" s="8">
        <v>339</v>
      </c>
      <c r="BV108" s="8">
        <v>1177</v>
      </c>
      <c r="BW108" s="8"/>
      <c r="BX108" s="86"/>
      <c r="BY108" s="55">
        <f t="shared" si="52"/>
        <v>1369672</v>
      </c>
      <c r="BZ108" s="63">
        <v>24</v>
      </c>
      <c r="CA108" s="8">
        <v>87621</v>
      </c>
      <c r="CB108" s="8">
        <v>27633</v>
      </c>
      <c r="CC108" s="8">
        <v>154142</v>
      </c>
      <c r="CD108" s="8">
        <v>28567</v>
      </c>
      <c r="CE108" s="52">
        <v>300400</v>
      </c>
      <c r="CF108" s="8">
        <v>11152</v>
      </c>
      <c r="CG108" s="8">
        <v>12124</v>
      </c>
      <c r="CH108" s="154">
        <v>1216</v>
      </c>
      <c r="CI108" s="55">
        <f t="shared" si="53"/>
        <v>622879</v>
      </c>
      <c r="CJ108" s="55">
        <f t="shared" si="54"/>
        <v>2769188</v>
      </c>
      <c r="CK108" s="65"/>
    </row>
    <row r="109" spans="1:89" ht="12.5" x14ac:dyDescent="0.25">
      <c r="A109" s="3"/>
      <c r="B109" s="25">
        <v>45748</v>
      </c>
      <c r="C109" s="63"/>
      <c r="D109" s="8">
        <v>451730</v>
      </c>
      <c r="E109" s="8">
        <v>34848</v>
      </c>
      <c r="F109" s="8">
        <v>15913</v>
      </c>
      <c r="G109" s="8">
        <v>26646</v>
      </c>
      <c r="H109" s="8">
        <v>8925</v>
      </c>
      <c r="I109" s="8">
        <v>10711</v>
      </c>
      <c r="J109" s="52">
        <v>77069</v>
      </c>
      <c r="K109" s="8">
        <v>176</v>
      </c>
      <c r="L109" s="8">
        <v>16774</v>
      </c>
      <c r="M109" s="8"/>
      <c r="N109" s="8">
        <v>1818</v>
      </c>
      <c r="O109" s="8"/>
      <c r="P109" s="8">
        <v>770</v>
      </c>
      <c r="Q109" s="8">
        <v>905</v>
      </c>
      <c r="R109" s="8"/>
      <c r="S109" s="8">
        <v>1453</v>
      </c>
      <c r="T109" s="8">
        <v>1690</v>
      </c>
      <c r="U109" s="8"/>
      <c r="V109" s="8">
        <v>381</v>
      </c>
      <c r="W109" s="8"/>
      <c r="X109" s="8">
        <v>139</v>
      </c>
      <c r="Y109" s="8">
        <v>1000</v>
      </c>
      <c r="Z109" s="8"/>
      <c r="AA109" s="8"/>
      <c r="AB109" s="8"/>
      <c r="AC109" s="8"/>
      <c r="AD109" s="8">
        <v>434</v>
      </c>
      <c r="AE109" s="8"/>
      <c r="AF109" s="8">
        <v>2911</v>
      </c>
      <c r="AG109" s="8">
        <v>622</v>
      </c>
      <c r="AH109" s="8">
        <v>633</v>
      </c>
      <c r="AI109" s="8"/>
      <c r="AJ109" s="8"/>
      <c r="AK109" s="86">
        <v>87685</v>
      </c>
      <c r="AL109" s="55">
        <f>SUM(C109:AK109)</f>
        <v>743233</v>
      </c>
      <c r="AM109" s="63"/>
      <c r="AN109" s="8">
        <v>415</v>
      </c>
      <c r="AO109" s="8">
        <v>461</v>
      </c>
      <c r="AP109" s="8">
        <v>53</v>
      </c>
      <c r="AQ109" s="8">
        <v>915</v>
      </c>
      <c r="AR109" s="52">
        <v>10918</v>
      </c>
      <c r="AS109" s="8">
        <v>60</v>
      </c>
      <c r="AT109" s="8">
        <v>5522</v>
      </c>
      <c r="AU109" s="154">
        <v>12</v>
      </c>
      <c r="AV109" s="154"/>
      <c r="AW109" s="55">
        <f>SUM(AM109:AV109)</f>
        <v>18356</v>
      </c>
      <c r="AX109" s="63"/>
      <c r="AY109" s="46">
        <v>21072</v>
      </c>
      <c r="AZ109" s="8">
        <v>293672</v>
      </c>
      <c r="BA109" s="8">
        <v>44658</v>
      </c>
      <c r="BB109" s="8">
        <v>385546</v>
      </c>
      <c r="BC109" s="8">
        <v>100302</v>
      </c>
      <c r="BD109" s="52">
        <v>437376</v>
      </c>
      <c r="BE109" s="8">
        <v>12941</v>
      </c>
      <c r="BF109" s="8">
        <v>63765</v>
      </c>
      <c r="BG109" s="8"/>
      <c r="BH109" s="8">
        <v>5073</v>
      </c>
      <c r="BI109" s="8">
        <v>907</v>
      </c>
      <c r="BJ109" s="8">
        <v>1096</v>
      </c>
      <c r="BK109" s="8">
        <v>2861</v>
      </c>
      <c r="BL109" s="8">
        <v>3263</v>
      </c>
      <c r="BM109" s="8">
        <v>353</v>
      </c>
      <c r="BN109" s="8"/>
      <c r="BO109" s="8">
        <v>1591</v>
      </c>
      <c r="BP109" s="8">
        <v>320</v>
      </c>
      <c r="BQ109" s="8">
        <v>45</v>
      </c>
      <c r="BR109" s="8"/>
      <c r="BS109" s="8"/>
      <c r="BT109" s="8"/>
      <c r="BU109" s="8">
        <v>340</v>
      </c>
      <c r="BV109" s="8">
        <v>1183</v>
      </c>
      <c r="BW109" s="8"/>
      <c r="BX109" s="86"/>
      <c r="BY109" s="55">
        <f t="shared" ref="BY109:BY120" si="63">SUM(AX109:BX109)</f>
        <v>1376364</v>
      </c>
      <c r="BZ109" s="63"/>
      <c r="CA109" s="8">
        <v>87496</v>
      </c>
      <c r="CB109" s="8">
        <v>27416</v>
      </c>
      <c r="CC109" s="8">
        <v>152298</v>
      </c>
      <c r="CD109" s="8">
        <v>27322</v>
      </c>
      <c r="CE109" s="52">
        <v>293867</v>
      </c>
      <c r="CF109" s="8">
        <v>11106</v>
      </c>
      <c r="CG109" s="8">
        <v>11944</v>
      </c>
      <c r="CH109" s="154">
        <v>1210</v>
      </c>
      <c r="CI109" s="55">
        <f t="shared" ref="CI109:CI120" si="64">SUM(BZ109:CH109)</f>
        <v>612659</v>
      </c>
      <c r="CJ109" s="55">
        <f t="shared" ref="CJ109:CJ120" si="65">+AL109+AW109+BY109+CI109</f>
        <v>2750612</v>
      </c>
      <c r="CK109" s="65"/>
    </row>
    <row r="110" spans="1:89" ht="12.5" x14ac:dyDescent="0.25">
      <c r="A110" s="3"/>
      <c r="B110" s="25">
        <v>45778</v>
      </c>
      <c r="C110" s="63"/>
      <c r="D110" s="8">
        <v>445387</v>
      </c>
      <c r="E110" s="8">
        <v>34282</v>
      </c>
      <c r="F110" s="8">
        <v>16536</v>
      </c>
      <c r="G110" s="8">
        <v>25635</v>
      </c>
      <c r="H110" s="8">
        <v>8485</v>
      </c>
      <c r="I110" s="8">
        <v>10321</v>
      </c>
      <c r="J110" s="52">
        <v>77986</v>
      </c>
      <c r="K110" s="8">
        <v>174</v>
      </c>
      <c r="L110" s="8">
        <v>15945</v>
      </c>
      <c r="M110" s="8"/>
      <c r="N110" s="8">
        <v>1845</v>
      </c>
      <c r="O110" s="8"/>
      <c r="P110" s="8">
        <v>758</v>
      </c>
      <c r="Q110" s="8">
        <v>925</v>
      </c>
      <c r="R110" s="8"/>
      <c r="S110" s="8">
        <v>1470</v>
      </c>
      <c r="T110" s="8">
        <v>1672</v>
      </c>
      <c r="U110" s="8"/>
      <c r="V110" s="8">
        <v>386</v>
      </c>
      <c r="W110" s="8"/>
      <c r="X110" s="8">
        <v>133</v>
      </c>
      <c r="Y110" s="8">
        <v>1008</v>
      </c>
      <c r="Z110" s="8"/>
      <c r="AA110" s="8"/>
      <c r="AB110" s="8"/>
      <c r="AC110" s="8"/>
      <c r="AD110" s="8">
        <v>429</v>
      </c>
      <c r="AE110" s="8"/>
      <c r="AF110" s="8">
        <v>2910</v>
      </c>
      <c r="AG110" s="8">
        <v>617</v>
      </c>
      <c r="AH110" s="8">
        <v>636</v>
      </c>
      <c r="AI110" s="8"/>
      <c r="AJ110" s="8"/>
      <c r="AK110" s="86">
        <v>83425</v>
      </c>
      <c r="AL110" s="55">
        <f t="shared" ref="AL110:AL111" si="66">SUM(C110:AK110)</f>
        <v>730965</v>
      </c>
      <c r="AM110" s="63"/>
      <c r="AN110" s="8">
        <v>408</v>
      </c>
      <c r="AO110" s="8">
        <v>456</v>
      </c>
      <c r="AP110" s="8">
        <v>57</v>
      </c>
      <c r="AQ110" s="8">
        <v>846</v>
      </c>
      <c r="AR110" s="52">
        <v>10701</v>
      </c>
      <c r="AS110" s="8">
        <v>60</v>
      </c>
      <c r="AT110" s="8">
        <v>5244</v>
      </c>
      <c r="AU110" s="154">
        <v>12</v>
      </c>
      <c r="AV110" s="154"/>
      <c r="AW110" s="55">
        <f t="shared" ref="AW110:AW111" si="67">SUM(AM110:AV110)</f>
        <v>17784</v>
      </c>
      <c r="AX110" s="63"/>
      <c r="AY110" s="46">
        <v>21386</v>
      </c>
      <c r="AZ110" s="8">
        <v>298699</v>
      </c>
      <c r="BA110" s="8">
        <v>43753</v>
      </c>
      <c r="BB110" s="8">
        <v>386595</v>
      </c>
      <c r="BC110" s="8">
        <v>101124</v>
      </c>
      <c r="BD110" s="52">
        <v>437361</v>
      </c>
      <c r="BE110" s="8">
        <v>12701</v>
      </c>
      <c r="BF110" s="8">
        <v>63559</v>
      </c>
      <c r="BG110" s="8"/>
      <c r="BH110" s="8">
        <v>4992</v>
      </c>
      <c r="BI110" s="8">
        <v>911</v>
      </c>
      <c r="BJ110" s="8">
        <v>1122</v>
      </c>
      <c r="BK110" s="8">
        <v>2834</v>
      </c>
      <c r="BL110" s="8">
        <v>3117</v>
      </c>
      <c r="BM110" s="8">
        <v>351</v>
      </c>
      <c r="BN110" s="8"/>
      <c r="BO110" s="8">
        <v>1589</v>
      </c>
      <c r="BP110" s="8">
        <v>318</v>
      </c>
      <c r="BQ110" s="8">
        <v>46</v>
      </c>
      <c r="BR110" s="8"/>
      <c r="BS110" s="8"/>
      <c r="BT110" s="8"/>
      <c r="BU110" s="8">
        <v>339</v>
      </c>
      <c r="BV110" s="8">
        <v>1185</v>
      </c>
      <c r="BW110" s="8"/>
      <c r="BX110" s="86"/>
      <c r="BY110" s="55">
        <f t="shared" si="63"/>
        <v>1381982</v>
      </c>
      <c r="BZ110" s="63"/>
      <c r="CA110" s="8">
        <v>88066</v>
      </c>
      <c r="CB110" s="8">
        <v>27115</v>
      </c>
      <c r="CC110" s="8">
        <v>147187</v>
      </c>
      <c r="CD110" s="8">
        <v>26111</v>
      </c>
      <c r="CE110" s="52">
        <v>286130</v>
      </c>
      <c r="CF110" s="8">
        <v>11015</v>
      </c>
      <c r="CG110" s="8">
        <v>11758</v>
      </c>
      <c r="CH110" s="154">
        <v>1196</v>
      </c>
      <c r="CI110" s="55">
        <f t="shared" si="64"/>
        <v>598578</v>
      </c>
      <c r="CJ110" s="55">
        <f t="shared" si="65"/>
        <v>2729309</v>
      </c>
      <c r="CK110" s="65"/>
    </row>
    <row r="111" spans="1:89" ht="12.5" x14ac:dyDescent="0.25">
      <c r="A111" s="3"/>
      <c r="B111" s="25">
        <v>45809</v>
      </c>
      <c r="C111" s="63"/>
      <c r="D111" s="8">
        <v>443787</v>
      </c>
      <c r="E111" s="8">
        <v>33735</v>
      </c>
      <c r="F111" s="8">
        <v>17132</v>
      </c>
      <c r="G111" s="8">
        <v>24232</v>
      </c>
      <c r="H111" s="8">
        <v>8067</v>
      </c>
      <c r="I111" s="8">
        <v>9916</v>
      </c>
      <c r="J111" s="52">
        <v>77061</v>
      </c>
      <c r="K111" s="8"/>
      <c r="L111" s="8">
        <v>15256</v>
      </c>
      <c r="M111" s="8"/>
      <c r="N111" s="8">
        <v>1897</v>
      </c>
      <c r="O111" s="8"/>
      <c r="P111" s="8">
        <v>749</v>
      </c>
      <c r="Q111" s="8">
        <v>905</v>
      </c>
      <c r="R111" s="8"/>
      <c r="S111" s="8">
        <v>1484</v>
      </c>
      <c r="T111" s="8">
        <v>1661</v>
      </c>
      <c r="U111" s="8"/>
      <c r="V111" s="8">
        <v>390</v>
      </c>
      <c r="W111" s="8"/>
      <c r="X111" s="8">
        <v>132</v>
      </c>
      <c r="Y111" s="8">
        <v>1013</v>
      </c>
      <c r="Z111" s="8"/>
      <c r="AA111" s="8"/>
      <c r="AB111" s="8"/>
      <c r="AC111" s="8"/>
      <c r="AD111" s="8">
        <v>432</v>
      </c>
      <c r="AE111" s="8"/>
      <c r="AF111" s="8">
        <v>2908</v>
      </c>
      <c r="AG111" s="8">
        <v>609</v>
      </c>
      <c r="AH111" s="8">
        <v>637</v>
      </c>
      <c r="AI111" s="8"/>
      <c r="AJ111" s="8"/>
      <c r="AK111" s="86">
        <v>80154</v>
      </c>
      <c r="AL111" s="55">
        <f t="shared" si="66"/>
        <v>722157</v>
      </c>
      <c r="AM111" s="63"/>
      <c r="AN111" s="8">
        <v>401</v>
      </c>
      <c r="AO111" s="8">
        <v>451</v>
      </c>
      <c r="AP111" s="8">
        <v>58</v>
      </c>
      <c r="AQ111" s="8">
        <v>799</v>
      </c>
      <c r="AR111" s="52">
        <v>10574</v>
      </c>
      <c r="AS111" s="8"/>
      <c r="AT111" s="8">
        <v>5018</v>
      </c>
      <c r="AU111" s="154">
        <v>11</v>
      </c>
      <c r="AV111" s="154"/>
      <c r="AW111" s="55">
        <f t="shared" si="67"/>
        <v>17312</v>
      </c>
      <c r="AX111" s="63"/>
      <c r="AY111" s="46">
        <v>21385</v>
      </c>
      <c r="AZ111" s="8">
        <v>302386</v>
      </c>
      <c r="BA111" s="8">
        <v>42886</v>
      </c>
      <c r="BB111" s="8">
        <v>386374</v>
      </c>
      <c r="BC111" s="8">
        <v>101423</v>
      </c>
      <c r="BD111" s="52">
        <v>434350</v>
      </c>
      <c r="BE111" s="8">
        <v>12598</v>
      </c>
      <c r="BF111" s="8">
        <v>64046</v>
      </c>
      <c r="BG111" s="8"/>
      <c r="BH111" s="8">
        <v>4880</v>
      </c>
      <c r="BI111" s="8">
        <v>914</v>
      </c>
      <c r="BJ111" s="8">
        <v>1122</v>
      </c>
      <c r="BK111" s="8">
        <v>2815</v>
      </c>
      <c r="BL111" s="8">
        <v>3092</v>
      </c>
      <c r="BM111" s="8">
        <v>356</v>
      </c>
      <c r="BN111" s="8"/>
      <c r="BO111" s="8">
        <v>1586</v>
      </c>
      <c r="BP111" s="8">
        <v>317</v>
      </c>
      <c r="BQ111" s="8">
        <v>46</v>
      </c>
      <c r="BR111" s="8"/>
      <c r="BS111" s="8"/>
      <c r="BT111" s="8"/>
      <c r="BU111" s="8">
        <v>343</v>
      </c>
      <c r="BV111" s="8">
        <v>1181</v>
      </c>
      <c r="BW111" s="8"/>
      <c r="BX111" s="86"/>
      <c r="BY111" s="55">
        <f t="shared" si="63"/>
        <v>1382100</v>
      </c>
      <c r="BZ111" s="63"/>
      <c r="CA111" s="8">
        <v>89477</v>
      </c>
      <c r="CB111" s="8">
        <v>26840</v>
      </c>
      <c r="CC111" s="8">
        <v>144023</v>
      </c>
      <c r="CD111" s="8">
        <v>25146</v>
      </c>
      <c r="CE111" s="52">
        <v>279757</v>
      </c>
      <c r="CF111" s="8">
        <v>10995</v>
      </c>
      <c r="CG111" s="8">
        <v>11599</v>
      </c>
      <c r="CH111" s="154">
        <v>1179</v>
      </c>
      <c r="CI111" s="55">
        <f t="shared" si="64"/>
        <v>589016</v>
      </c>
      <c r="CJ111" s="55">
        <f t="shared" si="65"/>
        <v>2710585</v>
      </c>
      <c r="CK111" s="65"/>
    </row>
    <row r="112" spans="1:89" ht="12.5" x14ac:dyDescent="0.25">
      <c r="A112" s="3"/>
      <c r="B112" s="25">
        <v>45839</v>
      </c>
      <c r="C112" s="63"/>
      <c r="D112" s="8">
        <v>427968</v>
      </c>
      <c r="E112" s="8">
        <v>33061</v>
      </c>
      <c r="F112" s="8">
        <v>17804</v>
      </c>
      <c r="G112" s="8">
        <v>22910</v>
      </c>
      <c r="H112" s="8">
        <v>8485</v>
      </c>
      <c r="I112" s="8">
        <v>9919</v>
      </c>
      <c r="J112" s="52">
        <v>76573</v>
      </c>
      <c r="K112" s="8">
        <v>338</v>
      </c>
      <c r="L112" s="8">
        <v>14700</v>
      </c>
      <c r="M112" s="8"/>
      <c r="N112" s="8">
        <v>1964</v>
      </c>
      <c r="O112" s="8"/>
      <c r="P112" s="8">
        <v>751</v>
      </c>
      <c r="Q112" s="8">
        <v>896</v>
      </c>
      <c r="R112" s="8"/>
      <c r="S112" s="8">
        <v>1504</v>
      </c>
      <c r="T112" s="8">
        <v>1655</v>
      </c>
      <c r="U112" s="8"/>
      <c r="V112" s="8">
        <v>406</v>
      </c>
      <c r="W112" s="8"/>
      <c r="X112" s="8">
        <v>135</v>
      </c>
      <c r="Y112" s="8">
        <v>1010</v>
      </c>
      <c r="Z112" s="8"/>
      <c r="AA112" s="8"/>
      <c r="AB112" s="8"/>
      <c r="AC112" s="8"/>
      <c r="AD112" s="8">
        <v>433</v>
      </c>
      <c r="AE112" s="8"/>
      <c r="AF112" s="8">
        <v>2907</v>
      </c>
      <c r="AG112" s="8">
        <v>613</v>
      </c>
      <c r="AH112" s="8">
        <v>638</v>
      </c>
      <c r="AI112" s="8"/>
      <c r="AJ112" s="8"/>
      <c r="AK112" s="86">
        <v>76354</v>
      </c>
      <c r="AL112" s="55">
        <f>SUM(C112:AK112)</f>
        <v>701024</v>
      </c>
      <c r="AM112" s="63"/>
      <c r="AN112" s="8">
        <v>399</v>
      </c>
      <c r="AO112" s="8">
        <v>443</v>
      </c>
      <c r="AP112" s="8">
        <v>59</v>
      </c>
      <c r="AQ112" s="8">
        <v>846</v>
      </c>
      <c r="AR112" s="52">
        <v>10521</v>
      </c>
      <c r="AS112" s="8">
        <v>118</v>
      </c>
      <c r="AT112" s="8">
        <v>4839</v>
      </c>
      <c r="AU112" s="154">
        <v>10</v>
      </c>
      <c r="AV112" s="154"/>
      <c r="AW112" s="55">
        <f>SUM(AM112:AV112)</f>
        <v>17235</v>
      </c>
      <c r="AX112" s="63"/>
      <c r="AY112" s="46">
        <v>21387</v>
      </c>
      <c r="AZ112" s="8">
        <v>306879</v>
      </c>
      <c r="BA112" s="8">
        <v>42007</v>
      </c>
      <c r="BB112" s="8">
        <v>387973</v>
      </c>
      <c r="BC112" s="8">
        <v>101124</v>
      </c>
      <c r="BD112" s="52">
        <v>433283</v>
      </c>
      <c r="BE112" s="8">
        <v>12424</v>
      </c>
      <c r="BF112" s="8">
        <v>64923</v>
      </c>
      <c r="BG112" s="8"/>
      <c r="BH112" s="8">
        <v>4772</v>
      </c>
      <c r="BI112" s="8">
        <v>917</v>
      </c>
      <c r="BJ112" s="8">
        <v>1152</v>
      </c>
      <c r="BK112" s="8">
        <v>2799</v>
      </c>
      <c r="BL112" s="8">
        <v>3071</v>
      </c>
      <c r="BM112" s="8">
        <v>354</v>
      </c>
      <c r="BN112" s="8"/>
      <c r="BO112" s="8">
        <v>1585</v>
      </c>
      <c r="BP112" s="8">
        <v>316</v>
      </c>
      <c r="BQ112" s="8">
        <v>46</v>
      </c>
      <c r="BR112" s="8"/>
      <c r="BS112" s="8"/>
      <c r="BT112" s="8"/>
      <c r="BU112" s="8">
        <v>342</v>
      </c>
      <c r="BV112" s="8">
        <v>1188</v>
      </c>
      <c r="BW112" s="8"/>
      <c r="BX112" s="86"/>
      <c r="BY112" s="55">
        <f t="shared" si="63"/>
        <v>1386542</v>
      </c>
      <c r="BZ112" s="63"/>
      <c r="CA112" s="8">
        <v>88133</v>
      </c>
      <c r="CB112" s="8">
        <v>26520</v>
      </c>
      <c r="CC112" s="8">
        <v>140962</v>
      </c>
      <c r="CD112" s="8">
        <v>26111</v>
      </c>
      <c r="CE112" s="52">
        <v>274469</v>
      </c>
      <c r="CF112" s="8">
        <v>10898</v>
      </c>
      <c r="CG112" s="8">
        <v>11448</v>
      </c>
      <c r="CH112" s="154">
        <v>1168</v>
      </c>
      <c r="CI112" s="55">
        <f t="shared" si="64"/>
        <v>579709</v>
      </c>
      <c r="CJ112" s="55">
        <f t="shared" si="65"/>
        <v>2684510</v>
      </c>
      <c r="CK112" s="65"/>
    </row>
    <row r="113" spans="1:89" ht="12.5" x14ac:dyDescent="0.25">
      <c r="A113" s="3"/>
      <c r="B113" s="25">
        <v>45870</v>
      </c>
      <c r="C113" s="63"/>
      <c r="D113" s="8">
        <v>421270</v>
      </c>
      <c r="E113" s="8">
        <v>32470</v>
      </c>
      <c r="F113" s="8">
        <v>18091</v>
      </c>
      <c r="G113" s="8">
        <v>21913</v>
      </c>
      <c r="H113" s="8">
        <v>7392</v>
      </c>
      <c r="I113" s="8">
        <v>9675</v>
      </c>
      <c r="J113" s="52">
        <v>74407</v>
      </c>
      <c r="K113" s="8">
        <v>171</v>
      </c>
      <c r="L113" s="8">
        <v>14104</v>
      </c>
      <c r="M113" s="8"/>
      <c r="N113" s="8">
        <v>1999</v>
      </c>
      <c r="O113" s="8"/>
      <c r="P113" s="8">
        <v>756</v>
      </c>
      <c r="Q113" s="8">
        <v>890</v>
      </c>
      <c r="R113" s="8"/>
      <c r="S113" s="8">
        <v>1489</v>
      </c>
      <c r="T113" s="8">
        <v>1645</v>
      </c>
      <c r="U113" s="8"/>
      <c r="V113" s="8">
        <v>411</v>
      </c>
      <c r="W113" s="8"/>
      <c r="X113" s="8">
        <v>135</v>
      </c>
      <c r="Y113" s="8">
        <v>1013</v>
      </c>
      <c r="Z113" s="8"/>
      <c r="AA113" s="8"/>
      <c r="AB113" s="8"/>
      <c r="AC113" s="8"/>
      <c r="AD113" s="8">
        <v>437</v>
      </c>
      <c r="AE113" s="8"/>
      <c r="AF113" s="8">
        <v>2889</v>
      </c>
      <c r="AG113" s="8">
        <v>609</v>
      </c>
      <c r="AH113" s="8">
        <v>637</v>
      </c>
      <c r="AI113" s="8"/>
      <c r="AJ113" s="8"/>
      <c r="AK113" s="86">
        <v>73395</v>
      </c>
      <c r="AL113" s="55">
        <f t="shared" ref="AL113:AL114" si="68">SUM(C113:AK113)</f>
        <v>685798</v>
      </c>
      <c r="AM113" s="63"/>
      <c r="AN113" s="8">
        <v>398</v>
      </c>
      <c r="AO113" s="8">
        <v>437</v>
      </c>
      <c r="AP113" s="8">
        <v>62</v>
      </c>
      <c r="AQ113" s="8">
        <v>760</v>
      </c>
      <c r="AR113" s="52">
        <v>10794</v>
      </c>
      <c r="AS113" s="8">
        <v>56</v>
      </c>
      <c r="AT113" s="8">
        <v>4674</v>
      </c>
      <c r="AU113" s="154">
        <v>11</v>
      </c>
      <c r="AV113" s="154"/>
      <c r="AW113" s="55">
        <f t="shared" ref="AW113:AW114" si="69">SUM(AM113:AV113)</f>
        <v>17192</v>
      </c>
      <c r="AX113" s="63"/>
      <c r="AY113" s="46">
        <v>21716</v>
      </c>
      <c r="AZ113" s="8">
        <v>309717</v>
      </c>
      <c r="BA113" s="8">
        <v>41256</v>
      </c>
      <c r="BB113" s="8">
        <v>387760</v>
      </c>
      <c r="BC113" s="8">
        <v>103315</v>
      </c>
      <c r="BD113" s="52">
        <v>431189</v>
      </c>
      <c r="BE113" s="8"/>
      <c r="BF113" s="8">
        <v>65092</v>
      </c>
      <c r="BG113" s="8"/>
      <c r="BH113" s="8">
        <v>4684</v>
      </c>
      <c r="BI113" s="8">
        <v>920</v>
      </c>
      <c r="BJ113" s="8">
        <v>1188</v>
      </c>
      <c r="BK113" s="8">
        <v>2778</v>
      </c>
      <c r="BL113" s="8">
        <v>3054</v>
      </c>
      <c r="BM113" s="8">
        <v>357</v>
      </c>
      <c r="BN113" s="8"/>
      <c r="BO113" s="8">
        <v>1584</v>
      </c>
      <c r="BP113" s="8">
        <v>320</v>
      </c>
      <c r="BQ113" s="8">
        <v>46</v>
      </c>
      <c r="BR113" s="8"/>
      <c r="BS113" s="8"/>
      <c r="BT113" s="8"/>
      <c r="BU113" s="8">
        <v>344</v>
      </c>
      <c r="BV113" s="8">
        <v>1192</v>
      </c>
      <c r="BW113" s="8"/>
      <c r="BX113" s="86"/>
      <c r="BY113" s="55">
        <f t="shared" si="63"/>
        <v>1376512</v>
      </c>
      <c r="BZ113" s="63"/>
      <c r="CA113" s="8">
        <v>86673</v>
      </c>
      <c r="CB113" s="8">
        <v>26202</v>
      </c>
      <c r="CC113" s="8">
        <v>138026</v>
      </c>
      <c r="CD113" s="8">
        <v>23841</v>
      </c>
      <c r="CE113" s="52">
        <v>271914</v>
      </c>
      <c r="CF113" s="8"/>
      <c r="CG113" s="8">
        <v>11203</v>
      </c>
      <c r="CH113" s="154">
        <v>1160</v>
      </c>
      <c r="CI113" s="55">
        <f t="shared" si="64"/>
        <v>559019</v>
      </c>
      <c r="CJ113" s="55">
        <f t="shared" si="65"/>
        <v>2638521</v>
      </c>
      <c r="CK113" s="65"/>
    </row>
    <row r="114" spans="1:89" ht="12.5" x14ac:dyDescent="0.25">
      <c r="A114" s="3"/>
      <c r="B114" s="25">
        <v>45901</v>
      </c>
      <c r="C114" s="63"/>
      <c r="D114" s="8">
        <v>411514</v>
      </c>
      <c r="E114" s="8">
        <v>31966</v>
      </c>
      <c r="F114" s="8">
        <v>20481</v>
      </c>
      <c r="G114" s="8">
        <v>20832</v>
      </c>
      <c r="H114" s="8">
        <v>7392</v>
      </c>
      <c r="I114" s="8">
        <v>9812</v>
      </c>
      <c r="J114" s="52">
        <v>73675</v>
      </c>
      <c r="K114" s="8">
        <v>162</v>
      </c>
      <c r="L114" s="8">
        <v>13305</v>
      </c>
      <c r="M114" s="8"/>
      <c r="N114" s="8"/>
      <c r="O114" s="8"/>
      <c r="P114" s="8">
        <v>782</v>
      </c>
      <c r="Q114" s="8">
        <v>856</v>
      </c>
      <c r="R114" s="8"/>
      <c r="S114" s="8">
        <v>1474</v>
      </c>
      <c r="T114" s="8">
        <v>1642</v>
      </c>
      <c r="U114" s="8"/>
      <c r="V114" s="8">
        <v>416</v>
      </c>
      <c r="W114" s="8"/>
      <c r="X114" s="8">
        <v>137</v>
      </c>
      <c r="Y114" s="8">
        <v>1022</v>
      </c>
      <c r="Z114" s="8"/>
      <c r="AA114" s="8"/>
      <c r="AB114" s="8"/>
      <c r="AC114" s="8"/>
      <c r="AD114" s="8">
        <v>435</v>
      </c>
      <c r="AE114" s="8"/>
      <c r="AF114" s="8">
        <v>2889</v>
      </c>
      <c r="AG114" s="8">
        <v>615</v>
      </c>
      <c r="AH114" s="8">
        <v>621</v>
      </c>
      <c r="AI114" s="8"/>
      <c r="AJ114" s="8"/>
      <c r="AK114" s="86">
        <v>117984</v>
      </c>
      <c r="AL114" s="55">
        <f t="shared" si="68"/>
        <v>718012</v>
      </c>
      <c r="AM114" s="63"/>
      <c r="AN114" s="8">
        <v>392</v>
      </c>
      <c r="AO114" s="8">
        <v>439</v>
      </c>
      <c r="AP114" s="8">
        <v>62</v>
      </c>
      <c r="AQ114" s="8">
        <v>760</v>
      </c>
      <c r="AR114" s="52">
        <v>10671</v>
      </c>
      <c r="AS114" s="8">
        <v>57</v>
      </c>
      <c r="AT114" s="8">
        <v>4493</v>
      </c>
      <c r="AU114" s="154"/>
      <c r="AV114" s="154"/>
      <c r="AW114" s="55">
        <f t="shared" si="69"/>
        <v>16874</v>
      </c>
      <c r="AX114" s="63"/>
      <c r="AY114" s="46">
        <v>21800</v>
      </c>
      <c r="AZ114" s="8">
        <v>312167</v>
      </c>
      <c r="BA114" s="8">
        <v>45174</v>
      </c>
      <c r="BB114" s="8">
        <v>387598</v>
      </c>
      <c r="BC114" s="8">
        <v>103315</v>
      </c>
      <c r="BD114" s="52">
        <v>429968</v>
      </c>
      <c r="BE114" s="8">
        <v>12128</v>
      </c>
      <c r="BF114" s="8">
        <v>67011</v>
      </c>
      <c r="BG114" s="8"/>
      <c r="BH114" s="8"/>
      <c r="BI114" s="8">
        <v>927</v>
      </c>
      <c r="BJ114" s="8">
        <v>1235</v>
      </c>
      <c r="BK114" s="8">
        <v>2779</v>
      </c>
      <c r="BL114" s="8">
        <v>2963</v>
      </c>
      <c r="BM114" s="8">
        <v>362</v>
      </c>
      <c r="BN114" s="8"/>
      <c r="BO114" s="8">
        <v>1549</v>
      </c>
      <c r="BP114" s="8">
        <v>327</v>
      </c>
      <c r="BQ114" s="8">
        <v>44</v>
      </c>
      <c r="BR114" s="8"/>
      <c r="BS114" s="8"/>
      <c r="BT114" s="8"/>
      <c r="BU114" s="8">
        <v>340</v>
      </c>
      <c r="BV114" s="8">
        <v>1219</v>
      </c>
      <c r="BW114" s="8"/>
      <c r="BX114" s="86"/>
      <c r="BY114" s="55">
        <f t="shared" si="63"/>
        <v>1390906</v>
      </c>
      <c r="BZ114" s="63"/>
      <c r="CA114" s="8">
        <v>85241</v>
      </c>
      <c r="CB114" s="8">
        <v>27033</v>
      </c>
      <c r="CC114" s="8">
        <v>135482</v>
      </c>
      <c r="CD114" s="8">
        <v>23841</v>
      </c>
      <c r="CE114" s="52">
        <v>268047</v>
      </c>
      <c r="CF114" s="8">
        <v>10722</v>
      </c>
      <c r="CG114" s="8">
        <v>11196</v>
      </c>
      <c r="CH114" s="154"/>
      <c r="CI114" s="55">
        <f t="shared" si="64"/>
        <v>561562</v>
      </c>
      <c r="CJ114" s="55">
        <f t="shared" si="65"/>
        <v>2687354</v>
      </c>
      <c r="CK114" s="65"/>
    </row>
    <row r="115" spans="1:89" ht="12.5" x14ac:dyDescent="0.25">
      <c r="A115" s="3"/>
      <c r="B115" s="25">
        <v>45931</v>
      </c>
      <c r="C115" s="63"/>
      <c r="D115" s="8">
        <v>408427</v>
      </c>
      <c r="E115" s="8">
        <v>31383</v>
      </c>
      <c r="F115" s="8">
        <v>10680</v>
      </c>
      <c r="G115" s="8">
        <v>17906</v>
      </c>
      <c r="H115" s="8">
        <v>6820</v>
      </c>
      <c r="I115" s="8">
        <v>9676</v>
      </c>
      <c r="J115" s="52">
        <v>72641</v>
      </c>
      <c r="K115" s="8">
        <v>159</v>
      </c>
      <c r="L115" s="8">
        <v>12628</v>
      </c>
      <c r="M115" s="8"/>
      <c r="N115" s="8"/>
      <c r="O115" s="8"/>
      <c r="P115" s="8">
        <v>765</v>
      </c>
      <c r="Q115" s="8">
        <v>832</v>
      </c>
      <c r="R115" s="8"/>
      <c r="S115" s="8">
        <v>1475</v>
      </c>
      <c r="T115" s="8">
        <v>1636</v>
      </c>
      <c r="U115" s="8"/>
      <c r="V115" s="8">
        <v>424</v>
      </c>
      <c r="W115" s="8"/>
      <c r="X115" s="8">
        <v>139</v>
      </c>
      <c r="Y115" s="8">
        <v>1021</v>
      </c>
      <c r="Z115" s="8"/>
      <c r="AA115" s="8"/>
      <c r="AB115" s="8"/>
      <c r="AC115" s="8"/>
      <c r="AD115" s="8">
        <v>436</v>
      </c>
      <c r="AE115" s="8"/>
      <c r="AF115" s="8">
        <v>2890</v>
      </c>
      <c r="AG115" s="8">
        <v>624</v>
      </c>
      <c r="AH115" s="8">
        <v>619</v>
      </c>
      <c r="AI115" s="8"/>
      <c r="AJ115" s="8"/>
      <c r="AK115" s="86">
        <v>67883</v>
      </c>
      <c r="AL115" s="55">
        <f>SUM(C115:AK115)</f>
        <v>649064</v>
      </c>
      <c r="AM115" s="63"/>
      <c r="AN115" s="8">
        <v>393</v>
      </c>
      <c r="AO115" s="8">
        <v>439</v>
      </c>
      <c r="AP115" s="8">
        <v>65</v>
      </c>
      <c r="AQ115" s="8">
        <v>689</v>
      </c>
      <c r="AR115" s="52">
        <v>10507</v>
      </c>
      <c r="AS115" s="8">
        <v>51</v>
      </c>
      <c r="AT115" s="8">
        <v>4264</v>
      </c>
      <c r="AU115" s="154"/>
      <c r="AV115" s="154"/>
      <c r="AW115" s="55">
        <f>SUM(AM115:AV115)</f>
        <v>16408</v>
      </c>
      <c r="AX115" s="63"/>
      <c r="AY115" s="46">
        <v>22574</v>
      </c>
      <c r="AZ115" s="8">
        <v>315632</v>
      </c>
      <c r="BA115" s="8">
        <v>41286</v>
      </c>
      <c r="BB115" s="8">
        <v>387099</v>
      </c>
      <c r="BC115" s="8">
        <v>105028</v>
      </c>
      <c r="BD115" s="52">
        <v>428992</v>
      </c>
      <c r="BE115" s="8">
        <v>11963</v>
      </c>
      <c r="BF115" s="8">
        <v>69145</v>
      </c>
      <c r="BG115" s="8"/>
      <c r="BH115" s="8"/>
      <c r="BI115" s="8">
        <v>933</v>
      </c>
      <c r="BJ115" s="8">
        <v>1217</v>
      </c>
      <c r="BK115" s="8">
        <v>2755</v>
      </c>
      <c r="BL115" s="8">
        <v>2944</v>
      </c>
      <c r="BM115" s="8">
        <v>364</v>
      </c>
      <c r="BN115" s="8"/>
      <c r="BO115" s="8">
        <v>1540</v>
      </c>
      <c r="BP115" s="8">
        <v>330</v>
      </c>
      <c r="BQ115" s="8">
        <v>42</v>
      </c>
      <c r="BR115" s="8"/>
      <c r="BS115" s="8"/>
      <c r="BT115" s="8"/>
      <c r="BU115" s="8">
        <v>337</v>
      </c>
      <c r="BV115" s="8">
        <v>1245</v>
      </c>
      <c r="BW115" s="8"/>
      <c r="BX115" s="86"/>
      <c r="BY115" s="55">
        <f t="shared" si="63"/>
        <v>1393426</v>
      </c>
      <c r="BZ115" s="63"/>
      <c r="CA115" s="8">
        <v>83095</v>
      </c>
      <c r="CB115" s="8">
        <v>26392</v>
      </c>
      <c r="CC115" s="8">
        <v>132812</v>
      </c>
      <c r="CD115" s="8">
        <v>23470</v>
      </c>
      <c r="CE115" s="52">
        <v>263916</v>
      </c>
      <c r="CF115" s="8">
        <v>10622</v>
      </c>
      <c r="CG115" s="8">
        <v>11119</v>
      </c>
      <c r="CH115" s="154"/>
      <c r="CI115" s="55">
        <f t="shared" si="64"/>
        <v>551426</v>
      </c>
      <c r="CJ115" s="55">
        <f t="shared" si="65"/>
        <v>2610324</v>
      </c>
      <c r="CK115" s="65"/>
    </row>
    <row r="116" spans="1:89" ht="12.5" x14ac:dyDescent="0.25">
      <c r="A116" s="3"/>
      <c r="B116" s="25">
        <v>45962</v>
      </c>
      <c r="C116" s="63"/>
      <c r="D116" s="8">
        <v>392274</v>
      </c>
      <c r="E116" s="8">
        <v>30797</v>
      </c>
      <c r="F116" s="8">
        <v>10796</v>
      </c>
      <c r="G116" s="8">
        <v>3456</v>
      </c>
      <c r="H116" s="8">
        <v>6573</v>
      </c>
      <c r="I116" s="8">
        <v>9697</v>
      </c>
      <c r="J116" s="52">
        <v>71587</v>
      </c>
      <c r="K116" s="8">
        <v>153</v>
      </c>
      <c r="L116" s="8">
        <v>12092</v>
      </c>
      <c r="M116" s="8"/>
      <c r="N116" s="8"/>
      <c r="O116" s="8"/>
      <c r="P116" s="8">
        <v>761</v>
      </c>
      <c r="Q116" s="8">
        <v>829</v>
      </c>
      <c r="R116" s="8"/>
      <c r="S116" s="8">
        <v>1476</v>
      </c>
      <c r="T116" s="8">
        <v>1631</v>
      </c>
      <c r="U116" s="8"/>
      <c r="V116" s="8">
        <v>434</v>
      </c>
      <c r="W116" s="8"/>
      <c r="X116" s="8">
        <v>138</v>
      </c>
      <c r="Y116" s="8"/>
      <c r="Z116" s="8"/>
      <c r="AA116" s="8"/>
      <c r="AB116" s="8"/>
      <c r="AC116" s="8"/>
      <c r="AD116" s="8">
        <v>438</v>
      </c>
      <c r="AE116" s="8"/>
      <c r="AF116" s="8">
        <v>2891</v>
      </c>
      <c r="AG116" s="8">
        <v>622</v>
      </c>
      <c r="AH116" s="8">
        <v>627</v>
      </c>
      <c r="AI116" s="8"/>
      <c r="AJ116" s="8"/>
      <c r="AK116" s="86">
        <v>65503</v>
      </c>
      <c r="AL116" s="55">
        <f t="shared" ref="AL116:AL117" si="70">SUM(C116:AK116)</f>
        <v>612775</v>
      </c>
      <c r="AM116" s="63"/>
      <c r="AN116" s="8">
        <v>389</v>
      </c>
      <c r="AO116" s="8">
        <v>435</v>
      </c>
      <c r="AP116" s="8">
        <v>44</v>
      </c>
      <c r="AQ116" s="8">
        <v>663</v>
      </c>
      <c r="AR116" s="52">
        <v>10365</v>
      </c>
      <c r="AS116" s="8">
        <v>51</v>
      </c>
      <c r="AT116" s="8">
        <v>4046</v>
      </c>
      <c r="AU116" s="154"/>
      <c r="AV116" s="154"/>
      <c r="AW116" s="55">
        <f t="shared" ref="AW116:AW117" si="71">SUM(AM116:AV116)</f>
        <v>15993</v>
      </c>
      <c r="AX116" s="63"/>
      <c r="AY116" s="46">
        <v>23436</v>
      </c>
      <c r="AZ116" s="8">
        <v>318604</v>
      </c>
      <c r="BA116" s="8">
        <v>40656</v>
      </c>
      <c r="BB116" s="8">
        <v>385340</v>
      </c>
      <c r="BC116" s="8">
        <v>104533</v>
      </c>
      <c r="BD116" s="52">
        <v>428027</v>
      </c>
      <c r="BE116" s="8">
        <v>11717</v>
      </c>
      <c r="BF116" s="8">
        <v>71082</v>
      </c>
      <c r="BG116" s="8"/>
      <c r="BH116" s="8"/>
      <c r="BI116" s="8">
        <v>926</v>
      </c>
      <c r="BJ116" s="8">
        <v>1230</v>
      </c>
      <c r="BK116" s="8">
        <v>2755</v>
      </c>
      <c r="BL116" s="8">
        <v>2937</v>
      </c>
      <c r="BM116" s="8">
        <v>372</v>
      </c>
      <c r="BN116" s="8"/>
      <c r="BO116" s="8">
        <v>1550</v>
      </c>
      <c r="BP116" s="8"/>
      <c r="BQ116" s="8">
        <v>45</v>
      </c>
      <c r="BR116" s="8"/>
      <c r="BS116" s="8"/>
      <c r="BT116" s="8"/>
      <c r="BU116" s="8">
        <v>338</v>
      </c>
      <c r="BV116" s="8">
        <v>1269</v>
      </c>
      <c r="BW116" s="8"/>
      <c r="BX116" s="86"/>
      <c r="BY116" s="55">
        <f t="shared" si="63"/>
        <v>1394817</v>
      </c>
      <c r="BZ116" s="63"/>
      <c r="CA116" s="8">
        <v>81426</v>
      </c>
      <c r="CB116" s="8">
        <v>26156</v>
      </c>
      <c r="CC116" s="8">
        <v>123976</v>
      </c>
      <c r="CD116" s="8">
        <v>23073</v>
      </c>
      <c r="CE116" s="52">
        <v>259962</v>
      </c>
      <c r="CF116" s="8">
        <v>10503</v>
      </c>
      <c r="CG116" s="8">
        <v>11039</v>
      </c>
      <c r="CH116" s="154"/>
      <c r="CI116" s="55">
        <f t="shared" si="64"/>
        <v>536135</v>
      </c>
      <c r="CJ116" s="55">
        <f t="shared" si="65"/>
        <v>2559720</v>
      </c>
      <c r="CK116" s="65"/>
    </row>
    <row r="117" spans="1:89" ht="13" thickBot="1" x14ac:dyDescent="0.3">
      <c r="A117" s="3"/>
      <c r="B117" s="26">
        <v>45992</v>
      </c>
      <c r="C117" s="64"/>
      <c r="D117" s="50">
        <v>397671</v>
      </c>
      <c r="E117" s="50">
        <v>30402</v>
      </c>
      <c r="F117" s="50">
        <v>10849</v>
      </c>
      <c r="G117" s="50">
        <v>3446</v>
      </c>
      <c r="H117" s="50">
        <v>6340</v>
      </c>
      <c r="I117" s="50">
        <v>9461</v>
      </c>
      <c r="J117" s="53">
        <v>70441</v>
      </c>
      <c r="K117" s="50">
        <v>142</v>
      </c>
      <c r="L117" s="50">
        <v>11575</v>
      </c>
      <c r="M117" s="50"/>
      <c r="N117" s="50"/>
      <c r="O117" s="50"/>
      <c r="P117" s="50"/>
      <c r="Q117" s="50">
        <v>812</v>
      </c>
      <c r="R117" s="50"/>
      <c r="S117" s="50">
        <v>1485</v>
      </c>
      <c r="T117" s="50">
        <v>1627</v>
      </c>
      <c r="U117" s="50"/>
      <c r="V117" s="50">
        <v>440</v>
      </c>
      <c r="W117" s="50"/>
      <c r="X117" s="50">
        <v>137</v>
      </c>
      <c r="Y117" s="50">
        <v>1031</v>
      </c>
      <c r="Z117" s="50"/>
      <c r="AA117" s="50"/>
      <c r="AB117" s="50"/>
      <c r="AC117" s="50"/>
      <c r="AD117" s="50">
        <v>443</v>
      </c>
      <c r="AE117" s="50"/>
      <c r="AF117" s="50"/>
      <c r="AG117" s="50">
        <v>617</v>
      </c>
      <c r="AH117" s="50">
        <v>625</v>
      </c>
      <c r="AI117" s="50"/>
      <c r="AJ117" s="50"/>
      <c r="AK117" s="87">
        <v>62804</v>
      </c>
      <c r="AL117" s="56">
        <f t="shared" si="70"/>
        <v>610348</v>
      </c>
      <c r="AM117" s="64"/>
      <c r="AN117" s="50">
        <v>385</v>
      </c>
      <c r="AO117" s="50">
        <v>436</v>
      </c>
      <c r="AP117" s="50">
        <v>42</v>
      </c>
      <c r="AQ117" s="50">
        <v>590</v>
      </c>
      <c r="AR117" s="53">
        <v>10234</v>
      </c>
      <c r="AS117" s="50">
        <v>49</v>
      </c>
      <c r="AT117" s="50">
        <v>3879</v>
      </c>
      <c r="AU117" s="155"/>
      <c r="AV117" s="155"/>
      <c r="AW117" s="56">
        <f t="shared" si="71"/>
        <v>15615</v>
      </c>
      <c r="AX117" s="64"/>
      <c r="AY117" s="49">
        <v>23436</v>
      </c>
      <c r="AZ117" s="50">
        <v>320670</v>
      </c>
      <c r="BA117" s="50">
        <v>39995</v>
      </c>
      <c r="BB117" s="50">
        <v>384107</v>
      </c>
      <c r="BC117" s="50">
        <v>103721</v>
      </c>
      <c r="BD117" s="53">
        <v>426711</v>
      </c>
      <c r="BE117" s="50">
        <v>11656</v>
      </c>
      <c r="BF117" s="50">
        <v>73404</v>
      </c>
      <c r="BG117" s="50"/>
      <c r="BH117" s="50"/>
      <c r="BI117" s="50">
        <v>922</v>
      </c>
      <c r="BJ117" s="50"/>
      <c r="BK117" s="50">
        <v>2695</v>
      </c>
      <c r="BL117" s="50">
        <v>2916</v>
      </c>
      <c r="BM117" s="50">
        <v>378</v>
      </c>
      <c r="BN117" s="50"/>
      <c r="BO117" s="50">
        <v>1550</v>
      </c>
      <c r="BP117" s="50">
        <v>331</v>
      </c>
      <c r="BQ117" s="50">
        <v>45</v>
      </c>
      <c r="BR117" s="50"/>
      <c r="BS117" s="50"/>
      <c r="BT117" s="50"/>
      <c r="BU117" s="50">
        <v>336</v>
      </c>
      <c r="BV117" s="50"/>
      <c r="BW117" s="50"/>
      <c r="BX117" s="87"/>
      <c r="BY117" s="56">
        <f t="shared" si="63"/>
        <v>1392873</v>
      </c>
      <c r="BZ117" s="64"/>
      <c r="CA117" s="50">
        <v>80077</v>
      </c>
      <c r="CB117" s="50">
        <v>25902</v>
      </c>
      <c r="CC117" s="50">
        <v>122054</v>
      </c>
      <c r="CD117" s="50">
        <v>22182</v>
      </c>
      <c r="CE117" s="53">
        <v>256085</v>
      </c>
      <c r="CF117" s="50">
        <v>10457</v>
      </c>
      <c r="CG117" s="50">
        <v>10950</v>
      </c>
      <c r="CH117" s="155"/>
      <c r="CI117" s="56">
        <f t="shared" si="64"/>
        <v>527707</v>
      </c>
      <c r="CJ117" s="56">
        <f t="shared" si="65"/>
        <v>2546543</v>
      </c>
      <c r="CK117" s="65"/>
    </row>
    <row r="118" spans="1:89" ht="12.5" x14ac:dyDescent="0.25">
      <c r="A118" s="3"/>
      <c r="B118" s="255">
        <v>46023</v>
      </c>
      <c r="C118" s="266"/>
      <c r="D118" s="267">
        <v>405550</v>
      </c>
      <c r="E118" s="267">
        <v>29992</v>
      </c>
      <c r="F118" s="267">
        <v>10896</v>
      </c>
      <c r="G118" s="267">
        <v>1959</v>
      </c>
      <c r="H118" s="267">
        <v>6104</v>
      </c>
      <c r="I118" s="267">
        <v>9840</v>
      </c>
      <c r="J118" s="268">
        <v>69275</v>
      </c>
      <c r="K118" s="267"/>
      <c r="L118" s="267">
        <v>11201</v>
      </c>
      <c r="M118" s="267"/>
      <c r="N118" s="267"/>
      <c r="O118" s="267"/>
      <c r="P118" s="267"/>
      <c r="Q118" s="267">
        <v>805</v>
      </c>
      <c r="R118" s="267"/>
      <c r="S118" s="267">
        <v>1476</v>
      </c>
      <c r="T118" s="267">
        <v>1628</v>
      </c>
      <c r="U118" s="267"/>
      <c r="V118" s="267">
        <v>447</v>
      </c>
      <c r="W118" s="267"/>
      <c r="X118" s="267">
        <v>133</v>
      </c>
      <c r="Y118" s="267">
        <v>1038</v>
      </c>
      <c r="Z118" s="267"/>
      <c r="AA118" s="267"/>
      <c r="AB118" s="267"/>
      <c r="AC118" s="267"/>
      <c r="AD118" s="267">
        <v>446</v>
      </c>
      <c r="AE118" s="267"/>
      <c r="AF118" s="267">
        <v>2895</v>
      </c>
      <c r="AG118" s="267">
        <v>620</v>
      </c>
      <c r="AH118" s="267">
        <v>625</v>
      </c>
      <c r="AI118" s="267"/>
      <c r="AJ118" s="267"/>
      <c r="AK118" s="269">
        <v>79219</v>
      </c>
      <c r="AL118" s="271">
        <f>SUM(C118:AK118)</f>
        <v>634149</v>
      </c>
      <c r="AM118" s="266"/>
      <c r="AN118" s="267">
        <v>378</v>
      </c>
      <c r="AO118" s="267">
        <v>430</v>
      </c>
      <c r="AP118" s="267">
        <v>41</v>
      </c>
      <c r="AQ118" s="267">
        <v>555</v>
      </c>
      <c r="AR118" s="268">
        <v>10051</v>
      </c>
      <c r="AS118" s="267"/>
      <c r="AT118" s="267">
        <v>3759</v>
      </c>
      <c r="AU118" s="270"/>
      <c r="AV118" s="270"/>
      <c r="AW118" s="271">
        <f>SUM(AM118:AV118)</f>
        <v>15214</v>
      </c>
      <c r="AX118" s="266"/>
      <c r="AY118" s="290">
        <v>24729</v>
      </c>
      <c r="AZ118" s="267">
        <v>323135</v>
      </c>
      <c r="BA118" s="267">
        <v>39241</v>
      </c>
      <c r="BB118" s="267">
        <v>383455</v>
      </c>
      <c r="BC118" s="267">
        <v>104235</v>
      </c>
      <c r="BD118" s="268">
        <v>426641</v>
      </c>
      <c r="BE118" s="267">
        <v>11537</v>
      </c>
      <c r="BF118" s="267">
        <v>76958</v>
      </c>
      <c r="BG118" s="267"/>
      <c r="BH118" s="267"/>
      <c r="BI118" s="267">
        <v>920</v>
      </c>
      <c r="BJ118" s="267"/>
      <c r="BK118" s="267">
        <v>2655</v>
      </c>
      <c r="BL118" s="267">
        <v>2882</v>
      </c>
      <c r="BM118" s="267">
        <v>381</v>
      </c>
      <c r="BN118" s="267"/>
      <c r="BO118" s="267">
        <v>1550</v>
      </c>
      <c r="BP118" s="267">
        <v>334</v>
      </c>
      <c r="BQ118" s="267">
        <v>45</v>
      </c>
      <c r="BR118" s="267"/>
      <c r="BS118" s="267"/>
      <c r="BT118" s="267"/>
      <c r="BU118" s="267">
        <v>337</v>
      </c>
      <c r="BV118" s="267">
        <v>1316</v>
      </c>
      <c r="BW118" s="267"/>
      <c r="BX118" s="269"/>
      <c r="BY118" s="271">
        <f t="shared" si="63"/>
        <v>1400351</v>
      </c>
      <c r="BZ118" s="266"/>
      <c r="CA118" s="267">
        <v>78234</v>
      </c>
      <c r="CB118" s="267">
        <v>25617</v>
      </c>
      <c r="CC118" s="267">
        <v>119250</v>
      </c>
      <c r="CD118" s="267">
        <v>22127</v>
      </c>
      <c r="CE118" s="268">
        <v>252149</v>
      </c>
      <c r="CF118" s="267">
        <v>10393</v>
      </c>
      <c r="CG118" s="267">
        <v>10813</v>
      </c>
      <c r="CH118" s="270"/>
      <c r="CI118" s="271">
        <f t="shared" si="64"/>
        <v>518583</v>
      </c>
      <c r="CJ118" s="271">
        <f t="shared" si="65"/>
        <v>2568297</v>
      </c>
      <c r="CK118" s="65"/>
    </row>
    <row r="119" spans="1:89" ht="12.5" x14ac:dyDescent="0.25">
      <c r="A119" s="3"/>
      <c r="B119" s="25">
        <v>46054</v>
      </c>
      <c r="C119" s="63"/>
      <c r="D119" s="8">
        <v>414852</v>
      </c>
      <c r="E119" s="8">
        <v>29631</v>
      </c>
      <c r="F119" s="8">
        <v>10943</v>
      </c>
      <c r="G119" s="8">
        <v>1956</v>
      </c>
      <c r="H119" s="8">
        <v>5935</v>
      </c>
      <c r="I119" s="8">
        <v>10066</v>
      </c>
      <c r="J119" s="52">
        <v>67986</v>
      </c>
      <c r="K119" s="8"/>
      <c r="L119" s="8">
        <v>10707</v>
      </c>
      <c r="M119" s="8"/>
      <c r="N119" s="8"/>
      <c r="O119" s="8"/>
      <c r="P119" s="8"/>
      <c r="Q119" s="8">
        <v>800</v>
      </c>
      <c r="R119" s="8"/>
      <c r="S119" s="8">
        <v>1502</v>
      </c>
      <c r="T119" s="8">
        <v>1622</v>
      </c>
      <c r="U119" s="8"/>
      <c r="V119" s="8">
        <v>454</v>
      </c>
      <c r="W119" s="8"/>
      <c r="X119" s="8">
        <v>136</v>
      </c>
      <c r="Y119" s="8">
        <v>1028</v>
      </c>
      <c r="Z119" s="8"/>
      <c r="AA119" s="8"/>
      <c r="AB119" s="8"/>
      <c r="AC119" s="8"/>
      <c r="AD119" s="8">
        <v>447</v>
      </c>
      <c r="AE119" s="8"/>
      <c r="AF119" s="8">
        <v>2858</v>
      </c>
      <c r="AG119" s="8">
        <v>625</v>
      </c>
      <c r="AH119" s="8">
        <v>629</v>
      </c>
      <c r="AI119" s="8"/>
      <c r="AJ119" s="8"/>
      <c r="AK119" s="86">
        <v>76601</v>
      </c>
      <c r="AL119" s="55">
        <f t="shared" ref="AL119:AL120" si="72">SUM(C119:AK119)</f>
        <v>638778</v>
      </c>
      <c r="AM119" s="63"/>
      <c r="AN119" s="8">
        <v>370</v>
      </c>
      <c r="AO119" s="8">
        <v>429</v>
      </c>
      <c r="AP119" s="8">
        <v>42</v>
      </c>
      <c r="AQ119" s="8">
        <v>530</v>
      </c>
      <c r="AR119" s="52">
        <v>9966</v>
      </c>
      <c r="AS119" s="8"/>
      <c r="AT119" s="8">
        <v>3585</v>
      </c>
      <c r="AU119" s="154"/>
      <c r="AV119" s="154"/>
      <c r="AW119" s="55">
        <f t="shared" ref="AW119:AW120" si="73">SUM(AM119:AV119)</f>
        <v>14922</v>
      </c>
      <c r="AX119" s="63"/>
      <c r="AY119" s="46">
        <v>24729</v>
      </c>
      <c r="AZ119" s="8">
        <v>326385</v>
      </c>
      <c r="BA119" s="8">
        <v>38568</v>
      </c>
      <c r="BB119" s="8">
        <v>381898</v>
      </c>
      <c r="BC119" s="8">
        <v>104769</v>
      </c>
      <c r="BD119" s="52">
        <v>425238</v>
      </c>
      <c r="BE119" s="8">
        <v>11339</v>
      </c>
      <c r="BF119" s="8">
        <v>79379</v>
      </c>
      <c r="BG119" s="8"/>
      <c r="BH119" s="8"/>
      <c r="BI119" s="8">
        <v>922</v>
      </c>
      <c r="BJ119" s="8"/>
      <c r="BK119" s="8">
        <v>2580</v>
      </c>
      <c r="BL119" s="8">
        <v>2795</v>
      </c>
      <c r="BM119" s="8">
        <v>376</v>
      </c>
      <c r="BN119" s="8"/>
      <c r="BO119" s="8">
        <v>1557</v>
      </c>
      <c r="BP119" s="8">
        <v>341</v>
      </c>
      <c r="BQ119" s="8">
        <v>45</v>
      </c>
      <c r="BR119" s="8"/>
      <c r="BS119" s="8"/>
      <c r="BT119" s="8"/>
      <c r="BU119" s="8">
        <v>340</v>
      </c>
      <c r="BV119" s="8">
        <v>1391</v>
      </c>
      <c r="BW119" s="8"/>
      <c r="BX119" s="86"/>
      <c r="BY119" s="55">
        <f t="shared" si="63"/>
        <v>1402652</v>
      </c>
      <c r="BZ119" s="63"/>
      <c r="CA119" s="8">
        <v>76080</v>
      </c>
      <c r="CB119" s="8">
        <v>25369</v>
      </c>
      <c r="CC119" s="8">
        <v>117019</v>
      </c>
      <c r="CD119" s="8">
        <v>22329</v>
      </c>
      <c r="CE119" s="52">
        <v>248996</v>
      </c>
      <c r="CF119" s="8">
        <v>10327</v>
      </c>
      <c r="CG119" s="8">
        <v>10713</v>
      </c>
      <c r="CH119" s="154"/>
      <c r="CI119" s="55">
        <f t="shared" si="64"/>
        <v>510833</v>
      </c>
      <c r="CJ119" s="55">
        <f t="shared" si="65"/>
        <v>2567185</v>
      </c>
      <c r="CK119" s="65"/>
    </row>
    <row r="120" spans="1:89" ht="12.5" x14ac:dyDescent="0.25">
      <c r="A120" s="3"/>
      <c r="B120" s="25">
        <v>46082</v>
      </c>
      <c r="C120" s="63"/>
      <c r="D120" s="8">
        <v>370907</v>
      </c>
      <c r="E120" s="8">
        <v>29228</v>
      </c>
      <c r="F120" s="8">
        <v>11090</v>
      </c>
      <c r="G120" s="8">
        <v>1944</v>
      </c>
      <c r="H120" s="8">
        <v>5746</v>
      </c>
      <c r="I120" s="8">
        <v>10318</v>
      </c>
      <c r="J120" s="52">
        <v>66694</v>
      </c>
      <c r="K120" s="8"/>
      <c r="L120" s="8"/>
      <c r="M120" s="8"/>
      <c r="N120" s="8"/>
      <c r="O120" s="8"/>
      <c r="P120" s="8"/>
      <c r="Q120" s="8">
        <v>860</v>
      </c>
      <c r="R120" s="8"/>
      <c r="S120" s="8">
        <v>1484</v>
      </c>
      <c r="T120" s="8">
        <v>1616</v>
      </c>
      <c r="U120" s="8"/>
      <c r="V120" s="8">
        <v>460</v>
      </c>
      <c r="W120" s="8"/>
      <c r="X120" s="8">
        <v>136</v>
      </c>
      <c r="Y120" s="8">
        <v>1028</v>
      </c>
      <c r="Z120" s="8"/>
      <c r="AA120" s="8"/>
      <c r="AB120" s="8"/>
      <c r="AC120" s="8"/>
      <c r="AD120" s="8">
        <v>444</v>
      </c>
      <c r="AE120" s="8"/>
      <c r="AF120" s="8">
        <v>2832</v>
      </c>
      <c r="AG120" s="8">
        <v>634</v>
      </c>
      <c r="AH120" s="8">
        <v>626</v>
      </c>
      <c r="AI120" s="8"/>
      <c r="AJ120" s="8"/>
      <c r="AK120" s="86">
        <v>76736</v>
      </c>
      <c r="AL120" s="55">
        <f t="shared" si="72"/>
        <v>582783</v>
      </c>
      <c r="AM120" s="63"/>
      <c r="AN120" s="8">
        <v>368</v>
      </c>
      <c r="AO120" s="8">
        <v>426</v>
      </c>
      <c r="AP120" s="8">
        <v>39</v>
      </c>
      <c r="AQ120" s="8">
        <v>510</v>
      </c>
      <c r="AR120" s="52">
        <v>9816</v>
      </c>
      <c r="AS120" s="8"/>
      <c r="AT120" s="8">
        <v>1</v>
      </c>
      <c r="AU120" s="154"/>
      <c r="AV120" s="154"/>
      <c r="AW120" s="55">
        <f t="shared" si="73"/>
        <v>11160</v>
      </c>
      <c r="AX120" s="63"/>
      <c r="AY120" s="46">
        <v>27326</v>
      </c>
      <c r="AZ120" s="8">
        <v>330075</v>
      </c>
      <c r="BA120" s="8">
        <v>37912</v>
      </c>
      <c r="BB120" s="8">
        <v>380998</v>
      </c>
      <c r="BC120" s="8">
        <v>105097</v>
      </c>
      <c r="BD120" s="52">
        <v>423553</v>
      </c>
      <c r="BE120" s="8">
        <v>11155</v>
      </c>
      <c r="BF120" s="8">
        <v>84540</v>
      </c>
      <c r="BG120" s="8"/>
      <c r="BH120" s="8"/>
      <c r="BI120" s="8">
        <v>942</v>
      </c>
      <c r="BJ120" s="8"/>
      <c r="BK120" s="8">
        <v>2548</v>
      </c>
      <c r="BL120" s="8">
        <v>2771</v>
      </c>
      <c r="BM120" s="8">
        <v>309</v>
      </c>
      <c r="BN120" s="8"/>
      <c r="BO120" s="8">
        <v>1556</v>
      </c>
      <c r="BP120" s="8">
        <v>334</v>
      </c>
      <c r="BQ120" s="8">
        <v>45</v>
      </c>
      <c r="BR120" s="8"/>
      <c r="BS120" s="8"/>
      <c r="BT120" s="8"/>
      <c r="BU120" s="8">
        <v>338</v>
      </c>
      <c r="BV120" s="8">
        <v>1402</v>
      </c>
      <c r="BW120" s="8"/>
      <c r="BX120" s="86"/>
      <c r="BY120" s="55">
        <f t="shared" si="63"/>
        <v>1410901</v>
      </c>
      <c r="BZ120" s="63"/>
      <c r="CA120" s="8">
        <v>73325</v>
      </c>
      <c r="CB120" s="8">
        <v>25077</v>
      </c>
      <c r="CC120" s="8">
        <v>114341</v>
      </c>
      <c r="CD120" s="8">
        <v>22553</v>
      </c>
      <c r="CE120" s="52">
        <v>245111</v>
      </c>
      <c r="CF120" s="8">
        <v>10221</v>
      </c>
      <c r="CG120" s="8">
        <v>10444</v>
      </c>
      <c r="CH120" s="154"/>
      <c r="CI120" s="55">
        <f t="shared" si="64"/>
        <v>501072</v>
      </c>
      <c r="CJ120" s="55">
        <f t="shared" si="65"/>
        <v>2505916</v>
      </c>
      <c r="CK120" s="65"/>
    </row>
    <row r="121" spans="1:89" ht="12.5" x14ac:dyDescent="0.25">
      <c r="A121" s="3"/>
      <c r="B121" s="25">
        <v>46113</v>
      </c>
      <c r="C121" s="63"/>
      <c r="D121" s="8">
        <v>365672</v>
      </c>
      <c r="E121" s="8">
        <v>28798</v>
      </c>
      <c r="F121" s="8">
        <v>11078</v>
      </c>
      <c r="G121" s="8">
        <v>1949</v>
      </c>
      <c r="H121" s="8">
        <v>5611</v>
      </c>
      <c r="I121" s="8">
        <v>10379</v>
      </c>
      <c r="J121" s="52">
        <v>65606</v>
      </c>
      <c r="K121" s="8">
        <v>125</v>
      </c>
      <c r="L121" s="8"/>
      <c r="M121" s="8"/>
      <c r="N121" s="8"/>
      <c r="O121" s="8"/>
      <c r="P121" s="8"/>
      <c r="Q121" s="8"/>
      <c r="R121" s="8"/>
      <c r="S121" s="8">
        <v>1501</v>
      </c>
      <c r="T121" s="8">
        <v>1606</v>
      </c>
      <c r="U121" s="8"/>
      <c r="V121" s="8"/>
      <c r="W121" s="8"/>
      <c r="X121" s="8">
        <v>134</v>
      </c>
      <c r="Y121" s="8">
        <v>1029</v>
      </c>
      <c r="Z121" s="8"/>
      <c r="AA121" s="8"/>
      <c r="AB121" s="8"/>
      <c r="AC121" s="8"/>
      <c r="AD121" s="8">
        <v>438</v>
      </c>
      <c r="AE121" s="8"/>
      <c r="AF121" s="8">
        <v>2816</v>
      </c>
      <c r="AG121" s="8">
        <v>639</v>
      </c>
      <c r="AH121" s="8">
        <v>628</v>
      </c>
      <c r="AI121" s="8"/>
      <c r="AJ121" s="8"/>
      <c r="AK121" s="86">
        <v>90641</v>
      </c>
      <c r="AL121" s="55">
        <f>SUM(C121:AK121)</f>
        <v>588650</v>
      </c>
      <c r="AM121" s="63"/>
      <c r="AN121" s="8">
        <v>371</v>
      </c>
      <c r="AO121" s="8">
        <v>421</v>
      </c>
      <c r="AP121" s="8">
        <v>38</v>
      </c>
      <c r="AQ121" s="8">
        <v>491</v>
      </c>
      <c r="AR121" s="52">
        <v>9634</v>
      </c>
      <c r="AS121" s="8">
        <v>44</v>
      </c>
      <c r="AT121" s="8"/>
      <c r="AU121" s="154"/>
      <c r="AV121" s="154"/>
      <c r="AW121" s="55">
        <f>SUM(AM121:AV121)</f>
        <v>10999</v>
      </c>
      <c r="AX121" s="63"/>
      <c r="AY121" s="46">
        <v>28519</v>
      </c>
      <c r="AZ121" s="8">
        <v>332145</v>
      </c>
      <c r="BA121" s="8">
        <v>37344</v>
      </c>
      <c r="BB121" s="8">
        <v>380542</v>
      </c>
      <c r="BC121" s="8">
        <v>104958</v>
      </c>
      <c r="BD121" s="52">
        <v>421485</v>
      </c>
      <c r="BE121" s="8"/>
      <c r="BF121" s="8">
        <v>88361</v>
      </c>
      <c r="BG121" s="8"/>
      <c r="BH121" s="8"/>
      <c r="BI121" s="8">
        <v>944</v>
      </c>
      <c r="BJ121" s="8"/>
      <c r="BK121" s="8"/>
      <c r="BL121" s="8"/>
      <c r="BM121" s="8">
        <v>314</v>
      </c>
      <c r="BN121" s="8"/>
      <c r="BO121" s="8">
        <v>1550</v>
      </c>
      <c r="BP121" s="8">
        <v>336</v>
      </c>
      <c r="BQ121" s="8">
        <v>45</v>
      </c>
      <c r="BR121" s="8"/>
      <c r="BS121" s="8"/>
      <c r="BT121" s="8"/>
      <c r="BU121" s="8">
        <v>342</v>
      </c>
      <c r="BV121" s="8">
        <v>1419</v>
      </c>
      <c r="BW121" s="8"/>
      <c r="BX121" s="86"/>
      <c r="BY121" s="55">
        <f t="shared" ref="BY121:BY123" si="74">SUM(AX121:BX121)</f>
        <v>1398304</v>
      </c>
      <c r="BZ121" s="63"/>
      <c r="CA121" s="8">
        <v>71863</v>
      </c>
      <c r="CB121" s="8">
        <v>24845</v>
      </c>
      <c r="CC121" s="8">
        <v>111649</v>
      </c>
      <c r="CD121" s="8">
        <v>22751</v>
      </c>
      <c r="CE121" s="52">
        <v>241623</v>
      </c>
      <c r="CF121" s="8"/>
      <c r="CG121" s="8">
        <v>10442</v>
      </c>
      <c r="CH121" s="154"/>
      <c r="CI121" s="55">
        <f t="shared" ref="CI121:CI123" si="75">SUM(BZ121:CH121)</f>
        <v>483173</v>
      </c>
      <c r="CJ121" s="55">
        <f t="shared" ref="CJ121:CJ123" si="76">+AL121+AW121+BY121+CI121</f>
        <v>2481126</v>
      </c>
      <c r="CK121" s="65"/>
    </row>
    <row r="122" spans="1:89" ht="12.5" x14ac:dyDescent="0.25">
      <c r="A122" s="3"/>
      <c r="B122" s="25">
        <v>46143</v>
      </c>
      <c r="C122" s="63"/>
      <c r="D122" s="8">
        <v>359631</v>
      </c>
      <c r="E122" s="8">
        <v>28425</v>
      </c>
      <c r="F122" s="8">
        <v>11132</v>
      </c>
      <c r="G122" s="8">
        <v>1981</v>
      </c>
      <c r="H122" s="8">
        <v>5476</v>
      </c>
      <c r="I122" s="8">
        <v>10716</v>
      </c>
      <c r="J122" s="52">
        <v>64560</v>
      </c>
      <c r="K122" s="8">
        <v>124</v>
      </c>
      <c r="L122" s="8"/>
      <c r="M122" s="8"/>
      <c r="N122" s="8"/>
      <c r="O122" s="8"/>
      <c r="P122" s="8"/>
      <c r="Q122" s="8">
        <v>840</v>
      </c>
      <c r="R122" s="8"/>
      <c r="S122" s="8">
        <v>1505</v>
      </c>
      <c r="T122" s="8">
        <v>1606</v>
      </c>
      <c r="U122" s="8"/>
      <c r="V122" s="8"/>
      <c r="W122" s="8"/>
      <c r="X122" s="8">
        <v>134</v>
      </c>
      <c r="Y122" s="8"/>
      <c r="Z122" s="8"/>
      <c r="AA122" s="8"/>
      <c r="AB122" s="8"/>
      <c r="AC122" s="8"/>
      <c r="AD122" s="8">
        <v>437</v>
      </c>
      <c r="AE122" s="8"/>
      <c r="AF122" s="8">
        <v>2816</v>
      </c>
      <c r="AG122" s="8">
        <v>647</v>
      </c>
      <c r="AH122" s="8">
        <v>630</v>
      </c>
      <c r="AI122" s="8"/>
      <c r="AJ122" s="8"/>
      <c r="AK122" s="86">
        <v>87159</v>
      </c>
      <c r="AL122" s="55">
        <f t="shared" ref="AL122:AL123" si="77">SUM(C122:AK122)</f>
        <v>577819</v>
      </c>
      <c r="AM122" s="63"/>
      <c r="AN122" s="8">
        <v>368</v>
      </c>
      <c r="AO122" s="8">
        <v>418</v>
      </c>
      <c r="AP122" s="8">
        <v>38</v>
      </c>
      <c r="AQ122" s="8">
        <v>474</v>
      </c>
      <c r="AR122" s="52">
        <v>9527</v>
      </c>
      <c r="AS122" s="8">
        <v>44</v>
      </c>
      <c r="AT122" s="8"/>
      <c r="AU122" s="154"/>
      <c r="AV122" s="154"/>
      <c r="AW122" s="55">
        <f t="shared" ref="AW122:AW123" si="78">SUM(AM122:AV122)</f>
        <v>10869</v>
      </c>
      <c r="AX122" s="63"/>
      <c r="AY122" s="46">
        <v>31291</v>
      </c>
      <c r="AZ122" s="8">
        <v>334187</v>
      </c>
      <c r="BA122" s="8">
        <v>36796</v>
      </c>
      <c r="BB122" s="8">
        <v>380287</v>
      </c>
      <c r="BC122" s="8">
        <v>104782</v>
      </c>
      <c r="BD122" s="52">
        <v>420348</v>
      </c>
      <c r="BE122" s="8"/>
      <c r="BF122" s="8">
        <v>91161</v>
      </c>
      <c r="BG122" s="8"/>
      <c r="BH122" s="8"/>
      <c r="BI122" s="8">
        <v>940</v>
      </c>
      <c r="BJ122" s="8"/>
      <c r="BK122" s="8">
        <v>2511</v>
      </c>
      <c r="BL122" s="8">
        <v>2673</v>
      </c>
      <c r="BM122" s="8">
        <v>318</v>
      </c>
      <c r="BN122" s="8"/>
      <c r="BO122" s="8">
        <v>1551</v>
      </c>
      <c r="BP122" s="8"/>
      <c r="BQ122" s="8">
        <v>45</v>
      </c>
      <c r="BR122" s="8"/>
      <c r="BS122" s="8"/>
      <c r="BT122" s="8"/>
      <c r="BU122" s="8">
        <v>345</v>
      </c>
      <c r="BV122" s="8">
        <v>1428</v>
      </c>
      <c r="BW122" s="8"/>
      <c r="BX122" s="86"/>
      <c r="BY122" s="55">
        <f t="shared" si="74"/>
        <v>1408663</v>
      </c>
      <c r="BZ122" s="63"/>
      <c r="CA122" s="8">
        <v>70290</v>
      </c>
      <c r="CB122" s="8">
        <v>24619</v>
      </c>
      <c r="CC122" s="8">
        <v>109257</v>
      </c>
      <c r="CD122" s="8">
        <v>23010</v>
      </c>
      <c r="CE122" s="52">
        <v>238328</v>
      </c>
      <c r="CF122" s="8"/>
      <c r="CG122" s="8">
        <v>10485</v>
      </c>
      <c r="CH122" s="154"/>
      <c r="CI122" s="55">
        <f t="shared" si="75"/>
        <v>475989</v>
      </c>
      <c r="CJ122" s="55">
        <f t="shared" si="76"/>
        <v>2473340</v>
      </c>
      <c r="CK122" s="65"/>
    </row>
    <row r="123" spans="1:89" ht="13" thickBot="1" x14ac:dyDescent="0.3">
      <c r="A123" s="3"/>
      <c r="B123" s="26">
        <v>46174</v>
      </c>
      <c r="C123" s="64"/>
      <c r="D123" s="50">
        <v>367366</v>
      </c>
      <c r="E123" s="50">
        <v>27967</v>
      </c>
      <c r="F123" s="50">
        <v>11179</v>
      </c>
      <c r="G123" s="50">
        <v>2010</v>
      </c>
      <c r="H123" s="50">
        <v>5379</v>
      </c>
      <c r="I123" s="50">
        <v>10865</v>
      </c>
      <c r="J123" s="53">
        <v>63224</v>
      </c>
      <c r="K123" s="50">
        <v>123</v>
      </c>
      <c r="L123" s="50"/>
      <c r="M123" s="50"/>
      <c r="N123" s="50"/>
      <c r="O123" s="50"/>
      <c r="P123" s="50"/>
      <c r="Q123" s="50">
        <v>840</v>
      </c>
      <c r="R123" s="50"/>
      <c r="S123" s="50">
        <v>1480</v>
      </c>
      <c r="T123" s="50">
        <v>1601</v>
      </c>
      <c r="U123" s="50"/>
      <c r="V123" s="50">
        <v>479</v>
      </c>
      <c r="W123" s="50"/>
      <c r="X123" s="50">
        <v>135</v>
      </c>
      <c r="Y123" s="50"/>
      <c r="Z123" s="50"/>
      <c r="AA123" s="50"/>
      <c r="AB123" s="50"/>
      <c r="AC123" s="50"/>
      <c r="AD123" s="50">
        <v>439</v>
      </c>
      <c r="AE123" s="50"/>
      <c r="AF123" s="50">
        <v>2823</v>
      </c>
      <c r="AG123" s="50">
        <v>653</v>
      </c>
      <c r="AH123" s="50">
        <v>628</v>
      </c>
      <c r="AI123" s="50"/>
      <c r="AJ123" s="50"/>
      <c r="AK123" s="87">
        <v>83405</v>
      </c>
      <c r="AL123" s="56">
        <f t="shared" si="77"/>
        <v>580596</v>
      </c>
      <c r="AM123" s="64"/>
      <c r="AN123" s="50">
        <v>371</v>
      </c>
      <c r="AO123" s="50">
        <v>418</v>
      </c>
      <c r="AP123" s="50">
        <v>38</v>
      </c>
      <c r="AQ123" s="50">
        <v>462</v>
      </c>
      <c r="AR123" s="53">
        <v>9320</v>
      </c>
      <c r="AS123" s="50">
        <v>41</v>
      </c>
      <c r="AT123" s="50"/>
      <c r="AU123" s="155"/>
      <c r="AV123" s="155"/>
      <c r="AW123" s="56">
        <f t="shared" si="78"/>
        <v>10650</v>
      </c>
      <c r="AX123" s="64"/>
      <c r="AY123" s="49">
        <v>33996</v>
      </c>
      <c r="AZ123" s="50">
        <v>336054</v>
      </c>
      <c r="BA123" s="50">
        <v>36200</v>
      </c>
      <c r="BB123" s="50">
        <v>381265</v>
      </c>
      <c r="BC123" s="50">
        <v>104414</v>
      </c>
      <c r="BD123" s="53">
        <v>418039</v>
      </c>
      <c r="BE123" s="50"/>
      <c r="BF123" s="50">
        <v>95585</v>
      </c>
      <c r="BG123" s="50"/>
      <c r="BH123" s="50"/>
      <c r="BI123" s="50">
        <v>941</v>
      </c>
      <c r="BJ123" s="50"/>
      <c r="BK123" s="50">
        <v>2687</v>
      </c>
      <c r="BL123" s="50">
        <v>2675</v>
      </c>
      <c r="BM123" s="50">
        <v>321</v>
      </c>
      <c r="BN123" s="50"/>
      <c r="BO123" s="50">
        <v>1548</v>
      </c>
      <c r="BP123" s="50"/>
      <c r="BQ123" s="50">
        <v>45</v>
      </c>
      <c r="BR123" s="50"/>
      <c r="BS123" s="50"/>
      <c r="BT123" s="50"/>
      <c r="BU123" s="50">
        <v>346</v>
      </c>
      <c r="BV123" s="50">
        <v>1449</v>
      </c>
      <c r="BW123" s="50"/>
      <c r="BX123" s="87"/>
      <c r="BY123" s="56">
        <f t="shared" si="74"/>
        <v>1415565</v>
      </c>
      <c r="BZ123" s="64"/>
      <c r="CA123" s="50">
        <v>69048</v>
      </c>
      <c r="CB123" s="50">
        <v>24401</v>
      </c>
      <c r="CC123" s="50">
        <v>106602</v>
      </c>
      <c r="CD123" s="50">
        <v>23720</v>
      </c>
      <c r="CE123" s="53">
        <v>235568</v>
      </c>
      <c r="CF123" s="50"/>
      <c r="CG123" s="50">
        <v>10417</v>
      </c>
      <c r="CH123" s="155"/>
      <c r="CI123" s="56">
        <f t="shared" si="75"/>
        <v>469756</v>
      </c>
      <c r="CJ123" s="56">
        <f t="shared" si="76"/>
        <v>2476567</v>
      </c>
      <c r="CK123" s="65"/>
    </row>
    <row r="124" spans="1:89" ht="13" thickBot="1" x14ac:dyDescent="0.3">
      <c r="A124" s="3"/>
      <c r="B124" s="76"/>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3"/>
      <c r="AM124" s="57"/>
    </row>
    <row r="125" spans="1:89" ht="13" thickBot="1" x14ac:dyDescent="0.3">
      <c r="A125" s="3"/>
      <c r="B125" s="227" t="str">
        <f>VAR</f>
        <v>VAR. JUN.25-JUN.26</v>
      </c>
      <c r="C125" s="191"/>
      <c r="D125" s="191">
        <f t="shared" ref="D125:J125" si="79">+D123/D111-1</f>
        <v>-0.17220197977858742</v>
      </c>
      <c r="E125" s="191">
        <f t="shared" si="79"/>
        <v>-0.17097969467911667</v>
      </c>
      <c r="F125" s="191">
        <f t="shared" si="79"/>
        <v>-0.34747840298855948</v>
      </c>
      <c r="G125" s="191">
        <f t="shared" si="79"/>
        <v>-0.91705183228788378</v>
      </c>
      <c r="H125" s="191">
        <f t="shared" si="79"/>
        <v>-0.33320937151357377</v>
      </c>
      <c r="I125" s="191">
        <f t="shared" si="79"/>
        <v>9.5703912868091878E-2</v>
      </c>
      <c r="J125" s="191">
        <f t="shared" si="79"/>
        <v>-0.17955905062223432</v>
      </c>
      <c r="K125" s="191"/>
      <c r="L125" s="191">
        <f>+L123/L111-1</f>
        <v>-1</v>
      </c>
      <c r="M125" s="191"/>
      <c r="N125" s="192"/>
      <c r="O125" s="192"/>
      <c r="P125" s="192">
        <f>+P123/P111-1</f>
        <v>-1</v>
      </c>
      <c r="Q125" s="192">
        <f>+Q123/Q111-1</f>
        <v>-7.1823204419889541E-2</v>
      </c>
      <c r="R125" s="192"/>
      <c r="S125" s="192">
        <f>+S123/S111-1</f>
        <v>-2.6954177897574594E-3</v>
      </c>
      <c r="T125" s="192">
        <f>+T123/T111-1</f>
        <v>-3.6122817579771205E-2</v>
      </c>
      <c r="U125" s="192"/>
      <c r="V125" s="192">
        <f>+V123/V111-1</f>
        <v>0.22820512820512828</v>
      </c>
      <c r="W125" s="192"/>
      <c r="X125" s="192">
        <f>+X123/X111-1</f>
        <v>2.2727272727272707E-2</v>
      </c>
      <c r="Y125" s="192">
        <f>+Y123/Y111-1</f>
        <v>-1</v>
      </c>
      <c r="Z125" s="192"/>
      <c r="AA125" s="192"/>
      <c r="AB125" s="192"/>
      <c r="AC125" s="192"/>
      <c r="AD125" s="192">
        <f>+AD123/AD111-1</f>
        <v>1.620370370370372E-2</v>
      </c>
      <c r="AE125" s="192"/>
      <c r="AF125" s="192">
        <f>+AF123/AF111-1</f>
        <v>-2.9229711141678161E-2</v>
      </c>
      <c r="AG125" s="192">
        <f>+AG123/AG111-1</f>
        <v>7.2249589490968713E-2</v>
      </c>
      <c r="AH125" s="192">
        <f>+AH123/AH111-1</f>
        <v>-1.4128728414442682E-2</v>
      </c>
      <c r="AI125" s="192"/>
      <c r="AJ125" s="192"/>
      <c r="AK125" s="285">
        <f>+AK123/AK111-1</f>
        <v>4.0559423110512194E-2</v>
      </c>
      <c r="AL125" s="193">
        <f>+AL123/AL111-1</f>
        <v>-0.19602524104869168</v>
      </c>
      <c r="AM125" s="194"/>
      <c r="AN125" s="293">
        <f>+AN123/AN111-1</f>
        <v>-7.4812967581047385E-2</v>
      </c>
      <c r="AO125" s="293">
        <f>+AO123/AO111-1</f>
        <v>-7.3170731707317027E-2</v>
      </c>
      <c r="AP125" s="293">
        <f>+AP123/AP111-1</f>
        <v>-0.34482758620689657</v>
      </c>
      <c r="AQ125" s="293">
        <f>+AQ123/AQ111-1</f>
        <v>-0.42177722152690866</v>
      </c>
      <c r="AR125" s="293">
        <f>+AR123/AR111-1</f>
        <v>-0.11859277473047092</v>
      </c>
      <c r="AS125" s="293"/>
      <c r="AT125" s="293">
        <f>+AT123/AT111-1</f>
        <v>-1</v>
      </c>
      <c r="AU125" s="293"/>
      <c r="AV125" s="294"/>
      <c r="AW125" s="295">
        <f>+AW123/AW111-1</f>
        <v>-0.38481977818853974</v>
      </c>
      <c r="AX125" s="296"/>
      <c r="AY125" s="294">
        <f t="shared" ref="AY125:BF125" si="80">+AY123/AY111-1</f>
        <v>0.58971241524433005</v>
      </c>
      <c r="AZ125" s="293">
        <f t="shared" si="80"/>
        <v>0.11134113351808606</v>
      </c>
      <c r="BA125" s="293">
        <f t="shared" si="80"/>
        <v>-0.15590169286014088</v>
      </c>
      <c r="BB125" s="293">
        <f t="shared" si="80"/>
        <v>-1.3222939431742353E-2</v>
      </c>
      <c r="BC125" s="293">
        <f t="shared" si="80"/>
        <v>2.9490352286956512E-2</v>
      </c>
      <c r="BD125" s="293">
        <f t="shared" si="80"/>
        <v>-3.7552664901577049E-2</v>
      </c>
      <c r="BE125" s="293">
        <f t="shared" si="80"/>
        <v>-1</v>
      </c>
      <c r="BF125" s="293">
        <f t="shared" si="80"/>
        <v>0.49244293164288178</v>
      </c>
      <c r="BG125" s="293"/>
      <c r="BH125" s="293"/>
      <c r="BI125" s="293">
        <f>+BI123/BI111-1</f>
        <v>2.9540481400437635E-2</v>
      </c>
      <c r="BJ125" s="293">
        <f>+BJ123/BJ111-1</f>
        <v>-1</v>
      </c>
      <c r="BK125" s="293">
        <f>+BK123/BK111-1</f>
        <v>-4.5470692717584416E-2</v>
      </c>
      <c r="BL125" s="293">
        <f>+BL123/BL111-1</f>
        <v>-0.1348641655886158</v>
      </c>
      <c r="BM125" s="293">
        <f>+BM123/BM111-1</f>
        <v>-9.8314606741572996E-2</v>
      </c>
      <c r="BN125" s="293"/>
      <c r="BO125" s="293">
        <f>+BO123/BO111-1</f>
        <v>-2.3959646910466592E-2</v>
      </c>
      <c r="BP125" s="293">
        <f>+BP123/BP111-1</f>
        <v>-1</v>
      </c>
      <c r="BQ125" s="293">
        <f>+BQ123/BQ111-1</f>
        <v>-2.1739130434782594E-2</v>
      </c>
      <c r="BR125" s="293"/>
      <c r="BS125" s="293"/>
      <c r="BT125" s="293"/>
      <c r="BU125" s="293">
        <f>+BU123/BU111-1</f>
        <v>8.7463556851312685E-3</v>
      </c>
      <c r="BV125" s="293">
        <f>+BV123/BV111-1</f>
        <v>0.22692633361558001</v>
      </c>
      <c r="BW125" s="293"/>
      <c r="BX125" s="293"/>
      <c r="BY125" s="295">
        <f>+BY120/BY108-1</f>
        <v>3.0101367334661067E-2</v>
      </c>
      <c r="BZ125" s="293"/>
      <c r="CA125" s="293">
        <f t="shared" ref="CA125:CG125" si="81">+CA123/CA111-1</f>
        <v>-0.22831565653743424</v>
      </c>
      <c r="CB125" s="293">
        <f t="shared" si="81"/>
        <v>-9.087183308494784E-2</v>
      </c>
      <c r="CC125" s="293">
        <f t="shared" si="81"/>
        <v>-0.25982655548072187</v>
      </c>
      <c r="CD125" s="293">
        <f t="shared" si="81"/>
        <v>-5.6708820488348022E-2</v>
      </c>
      <c r="CE125" s="293">
        <f t="shared" si="81"/>
        <v>-0.15795493946532169</v>
      </c>
      <c r="CF125" s="293">
        <f t="shared" si="81"/>
        <v>-1</v>
      </c>
      <c r="CG125" s="293">
        <f t="shared" si="81"/>
        <v>-0.10190533666695401</v>
      </c>
      <c r="CH125" s="293"/>
      <c r="CI125" s="295">
        <f>+CI123/CI111-1</f>
        <v>-0.20247327746614696</v>
      </c>
      <c r="CJ125" s="295">
        <f>+CJ123/CJ111-1</f>
        <v>-8.6334868672260812E-2</v>
      </c>
    </row>
    <row r="126" spans="1:89" ht="12.5" x14ac:dyDescent="0.25">
      <c r="A126" s="3"/>
      <c r="B126" s="76"/>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3"/>
      <c r="AM126" s="57"/>
    </row>
    <row r="127" spans="1:89" ht="12.5" x14ac:dyDescent="0.25">
      <c r="B127" s="18" t="s">
        <v>19</v>
      </c>
      <c r="C127" s="3"/>
      <c r="D127" s="3"/>
      <c r="E127" s="3"/>
      <c r="AM127" s="57"/>
      <c r="BG127" s="65"/>
    </row>
    <row r="128" spans="1:89" ht="12.5" x14ac:dyDescent="0.25">
      <c r="B128" s="3"/>
      <c r="C128" s="3"/>
      <c r="D128" s="3"/>
      <c r="E128" s="3"/>
    </row>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hidden="1" x14ac:dyDescent="0.25"/>
    <row r="160" ht="12.5" hidden="1" x14ac:dyDescent="0.25"/>
    <row r="161" ht="12.5" hidden="1" x14ac:dyDescent="0.25"/>
    <row r="162" ht="12.5" hidden="1" x14ac:dyDescent="0.25"/>
    <row r="163" ht="12.5" hidden="1" x14ac:dyDescent="0.25"/>
    <row r="164" ht="12.5" hidden="1" x14ac:dyDescent="0.25"/>
    <row r="165" ht="12.5" hidden="1" x14ac:dyDescent="0.25"/>
    <row r="166" ht="12.5" hidden="1" x14ac:dyDescent="0.25"/>
    <row r="167" ht="12.5" hidden="1" x14ac:dyDescent="0.25"/>
    <row r="168" ht="12.5" hidden="1" x14ac:dyDescent="0.25"/>
    <row r="169" ht="12.5" hidden="1" x14ac:dyDescent="0.25"/>
    <row r="170" ht="12.5" hidden="1" x14ac:dyDescent="0.25"/>
    <row r="171" ht="12.5" hidden="1" x14ac:dyDescent="0.25"/>
    <row r="172" ht="12.5" hidden="1" x14ac:dyDescent="0.25"/>
    <row r="173" ht="12.5" hidden="1" x14ac:dyDescent="0.25"/>
    <row r="174" ht="12.5" hidden="1" x14ac:dyDescent="0.25"/>
    <row r="175" ht="12.5" hidden="1" x14ac:dyDescent="0.25"/>
    <row r="176" ht="12.5" hidden="1" x14ac:dyDescent="0.25"/>
    <row r="177" ht="12.5" hidden="1" x14ac:dyDescent="0.25"/>
    <row r="178" ht="12.5" hidden="1" x14ac:dyDescent="0.25"/>
    <row r="179" ht="12.5" hidden="1" x14ac:dyDescent="0.25"/>
    <row r="180" ht="12.5" hidden="1" x14ac:dyDescent="0.25"/>
    <row r="181" ht="12.5" hidden="1" x14ac:dyDescent="0.25"/>
    <row r="182" ht="12.5" hidden="1" x14ac:dyDescent="0.25"/>
    <row r="183" ht="12.5" hidden="1" x14ac:dyDescent="0.25"/>
    <row r="184" ht="12.5" hidden="1" x14ac:dyDescent="0.25"/>
    <row r="185" ht="12.5" hidden="1" x14ac:dyDescent="0.25"/>
    <row r="186" ht="12.5" hidden="1" x14ac:dyDescent="0.25"/>
    <row r="187" ht="12.5" hidden="1" x14ac:dyDescent="0.25"/>
    <row r="188" ht="12.5" hidden="1" x14ac:dyDescent="0.25"/>
    <row r="189" ht="12.5" hidden="1" x14ac:dyDescent="0.25"/>
    <row r="190" ht="12.5" hidden="1" x14ac:dyDescent="0.25"/>
    <row r="191" ht="12.5" hidden="1" x14ac:dyDescent="0.25"/>
    <row r="192" ht="12.5" hidden="1" x14ac:dyDescent="0.25"/>
    <row r="193" ht="12.5" hidden="1" x14ac:dyDescent="0.25"/>
    <row r="194" ht="12.5" hidden="1" x14ac:dyDescent="0.25"/>
    <row r="195" ht="12.5" hidden="1" x14ac:dyDescent="0.25"/>
    <row r="196" ht="12.5" hidden="1" x14ac:dyDescent="0.25"/>
    <row r="197" ht="12.5" hidden="1" x14ac:dyDescent="0.25"/>
    <row r="198" ht="12.5" hidden="1" x14ac:dyDescent="0.25"/>
    <row r="199" ht="12.5" hidden="1" x14ac:dyDescent="0.25"/>
    <row r="200" ht="12.5" hidden="1" x14ac:dyDescent="0.25"/>
    <row r="201" ht="12.5" hidden="1" x14ac:dyDescent="0.25"/>
    <row r="202" ht="12.5" hidden="1" x14ac:dyDescent="0.25"/>
    <row r="203" ht="12.5" hidden="1" x14ac:dyDescent="0.25"/>
    <row r="204" ht="12.5" hidden="1" x14ac:dyDescent="0.25"/>
    <row r="205" ht="12.5" hidden="1" x14ac:dyDescent="0.25"/>
    <row r="206" ht="12.5" hidden="1" x14ac:dyDescent="0.25"/>
    <row r="207" ht="12.5" hidden="1" x14ac:dyDescent="0.25"/>
    <row r="208" ht="12.5" hidden="1" x14ac:dyDescent="0.25"/>
    <row r="209" ht="13.15" hidden="1" customHeight="1" x14ac:dyDescent="0.25"/>
    <row r="210" ht="13.15" hidden="1" customHeight="1" x14ac:dyDescent="0.25"/>
    <row r="211" ht="13.15" hidden="1" customHeight="1" x14ac:dyDescent="0.25"/>
    <row r="212" ht="13.15" hidden="1" customHeight="1" x14ac:dyDescent="0.25"/>
    <row r="213" ht="13.15" hidden="1" customHeight="1" x14ac:dyDescent="0.25"/>
    <row r="214" ht="13.15" hidden="1" customHeight="1" x14ac:dyDescent="0.25"/>
    <row r="215" ht="13.15" hidden="1" customHeight="1" x14ac:dyDescent="0.25"/>
    <row r="216" ht="13.15" hidden="1" customHeight="1" x14ac:dyDescent="0.25"/>
    <row r="217" ht="13.15" hidden="1" customHeight="1" x14ac:dyDescent="0.25"/>
    <row r="218" ht="13.15" hidden="1" customHeight="1" x14ac:dyDescent="0.25"/>
    <row r="219" ht="13.15" hidden="1" customHeight="1" x14ac:dyDescent="0.25"/>
    <row r="220" ht="13.15" hidden="1" customHeight="1" x14ac:dyDescent="0.25"/>
    <row r="221" ht="13.15" hidden="1" customHeight="1" x14ac:dyDescent="0.25"/>
    <row r="222" ht="13.15" hidden="1" customHeight="1" x14ac:dyDescent="0.25"/>
    <row r="223" ht="13.15" hidden="1" customHeight="1" x14ac:dyDescent="0.25"/>
    <row r="224" ht="13.15" hidden="1" customHeight="1" x14ac:dyDescent="0.25"/>
    <row r="225" ht="13.15" hidden="1" customHeight="1" x14ac:dyDescent="0.25"/>
    <row r="226" ht="13.15" hidden="1" customHeight="1" x14ac:dyDescent="0.25"/>
    <row r="227" ht="13.15" hidden="1" customHeight="1" x14ac:dyDescent="0.25"/>
    <row r="228" ht="13.15" hidden="1" customHeight="1" x14ac:dyDescent="0.25"/>
    <row r="229" ht="13.15" hidden="1" customHeight="1" x14ac:dyDescent="0.25"/>
    <row r="230" ht="13.15" hidden="1" customHeight="1" x14ac:dyDescent="0.25"/>
    <row r="231" ht="13.15" hidden="1" customHeight="1" x14ac:dyDescent="0.25"/>
    <row r="232" ht="13.15" hidden="1" customHeight="1" x14ac:dyDescent="0.25"/>
    <row r="233" ht="13.15" hidden="1" customHeight="1" x14ac:dyDescent="0.25"/>
    <row r="234" ht="13.15" hidden="1" customHeight="1" x14ac:dyDescent="0.25"/>
    <row r="235" ht="13.15" hidden="1" customHeight="1" x14ac:dyDescent="0.25"/>
    <row r="236" ht="13.15" hidden="1" customHeight="1" x14ac:dyDescent="0.25"/>
    <row r="237" ht="13.15" hidden="1" customHeight="1" x14ac:dyDescent="0.25"/>
    <row r="238" ht="13.15" hidden="1" customHeight="1" x14ac:dyDescent="0.25"/>
    <row r="239" ht="13.15" hidden="1" customHeight="1" x14ac:dyDescent="0.25"/>
    <row r="240" ht="13.15" hidden="1" customHeight="1" x14ac:dyDescent="0.25"/>
    <row r="241" ht="13.15" hidden="1" customHeight="1" x14ac:dyDescent="0.25"/>
    <row r="242" ht="13.15" hidden="1" customHeight="1" x14ac:dyDescent="0.25"/>
    <row r="243" ht="13.15" hidden="1" customHeight="1" x14ac:dyDescent="0.25"/>
    <row r="244" ht="13.15" hidden="1" customHeight="1" x14ac:dyDescent="0.25"/>
    <row r="245" ht="13.15" hidden="1" customHeight="1" x14ac:dyDescent="0.25"/>
    <row r="246" ht="13.15" hidden="1" customHeight="1" x14ac:dyDescent="0.25"/>
    <row r="247" ht="13.15" hidden="1" customHeight="1" x14ac:dyDescent="0.25"/>
    <row r="248" ht="13.15" hidden="1" customHeight="1" x14ac:dyDescent="0.25"/>
    <row r="249" ht="13.15" hidden="1" customHeight="1" x14ac:dyDescent="0.25"/>
    <row r="250" ht="13.15" hidden="1" customHeight="1" x14ac:dyDescent="0.25"/>
    <row r="251" ht="13.15" hidden="1" customHeight="1" x14ac:dyDescent="0.25"/>
    <row r="252" ht="13.15" hidden="1" customHeight="1" x14ac:dyDescent="0.25"/>
    <row r="253" ht="13.15" hidden="1" customHeight="1" x14ac:dyDescent="0.25"/>
    <row r="254" ht="13.15" hidden="1" customHeight="1" x14ac:dyDescent="0.25"/>
    <row r="255" ht="13.15" hidden="1" customHeight="1" x14ac:dyDescent="0.25"/>
    <row r="256" ht="13.15" hidden="1" customHeight="1" x14ac:dyDescent="0.25"/>
    <row r="257" ht="13.15" hidden="1" customHeight="1" x14ac:dyDescent="0.25"/>
    <row r="258" ht="13.15" hidden="1" customHeight="1" x14ac:dyDescent="0.25"/>
    <row r="259" ht="13.15" hidden="1" customHeight="1" x14ac:dyDescent="0.25"/>
    <row r="260" ht="13.15" hidden="1" customHeight="1" x14ac:dyDescent="0.25"/>
    <row r="261" ht="13.15" hidden="1" customHeight="1" x14ac:dyDescent="0.25"/>
    <row r="262" ht="13.15" hidden="1" customHeight="1" x14ac:dyDescent="0.25"/>
    <row r="263" ht="13.15" hidden="1" customHeight="1" x14ac:dyDescent="0.25"/>
    <row r="264" ht="13.15" hidden="1" customHeight="1" x14ac:dyDescent="0.25"/>
    <row r="265" ht="13.15" hidden="1" customHeight="1" x14ac:dyDescent="0.25"/>
    <row r="266" ht="13.15" hidden="1" customHeight="1" x14ac:dyDescent="0.25"/>
    <row r="267" ht="13.15" hidden="1" customHeight="1" x14ac:dyDescent="0.25"/>
    <row r="268" ht="13.15" hidden="1" customHeight="1" x14ac:dyDescent="0.25"/>
    <row r="269" ht="13.15" hidden="1" customHeight="1" x14ac:dyDescent="0.25"/>
    <row r="270" ht="13.15" hidden="1" customHeight="1" x14ac:dyDescent="0.25"/>
    <row r="271" ht="13.15" hidden="1" customHeight="1" x14ac:dyDescent="0.25"/>
    <row r="272" ht="13.15" hidden="1" customHeight="1" x14ac:dyDescent="0.25"/>
    <row r="273" ht="13.15" hidden="1" customHeight="1" x14ac:dyDescent="0.25"/>
    <row r="274" ht="13.15" hidden="1" customHeight="1" x14ac:dyDescent="0.25"/>
    <row r="275" ht="13.15" hidden="1" customHeight="1" x14ac:dyDescent="0.25"/>
    <row r="276" ht="13.15" hidden="1" customHeight="1" x14ac:dyDescent="0.25"/>
    <row r="277" ht="13.15" hidden="1" customHeight="1" x14ac:dyDescent="0.25"/>
    <row r="278" ht="13.15" hidden="1" customHeight="1" x14ac:dyDescent="0.25"/>
    <row r="279" ht="13.15" hidden="1" customHeight="1" x14ac:dyDescent="0.25"/>
    <row r="280" ht="13.15" hidden="1" customHeight="1" x14ac:dyDescent="0.25"/>
    <row r="281" ht="13.15" hidden="1" customHeight="1" x14ac:dyDescent="0.25"/>
    <row r="282" ht="13.15" hidden="1" customHeight="1" x14ac:dyDescent="0.25"/>
    <row r="283" ht="13.15" hidden="1" customHeight="1" x14ac:dyDescent="0.25"/>
    <row r="284" ht="13.15" hidden="1" customHeight="1" x14ac:dyDescent="0.25"/>
    <row r="285" ht="13.15" hidden="1" customHeight="1" x14ac:dyDescent="0.25"/>
    <row r="286" ht="13.15" hidden="1" customHeight="1" x14ac:dyDescent="0.25"/>
    <row r="287" ht="13.15" hidden="1" customHeight="1" x14ac:dyDescent="0.25"/>
    <row r="288" ht="13.15" hidden="1" customHeight="1" x14ac:dyDescent="0.25"/>
    <row r="289" ht="13.15" hidden="1" customHeight="1" x14ac:dyDescent="0.25"/>
    <row r="290" ht="13.15" hidden="1" customHeight="1" x14ac:dyDescent="0.25"/>
    <row r="291" ht="13.15" hidden="1" customHeight="1" x14ac:dyDescent="0.25"/>
    <row r="292" ht="13.15" hidden="1" customHeight="1" x14ac:dyDescent="0.25"/>
    <row r="293" ht="13.15" hidden="1" customHeight="1" x14ac:dyDescent="0.25"/>
    <row r="294" ht="13.15" hidden="1" customHeight="1" x14ac:dyDescent="0.25"/>
    <row r="295" ht="13.15" hidden="1" customHeight="1" x14ac:dyDescent="0.25"/>
    <row r="296" ht="13.15" hidden="1" customHeight="1" x14ac:dyDescent="0.25"/>
  </sheetData>
  <mergeCells count="4">
    <mergeCell ref="C8:AL8"/>
    <mergeCell ref="AM8:AW8"/>
    <mergeCell ref="AX8:BY8"/>
    <mergeCell ref="BZ8:CI8"/>
  </mergeCells>
  <hyperlinks>
    <hyperlink ref="B127" location="Indice!A1" display="&lt;&lt; VOLVER" xr:uid="{00000000-0004-0000-0600-000000000000}"/>
    <hyperlink ref="B7" location="Indice!A1" display="&lt;&lt; VOLVER" xr:uid="{00000000-0004-0000-0600-000001000000}"/>
  </hyperlinks>
  <pageMargins left="0.75" right="0.75" top="1" bottom="1" header="0" footer="0"/>
  <headerFooter alignWithMargins="0"/>
  <ignoredErrors>
    <ignoredError sqref="AL124 AL10:AL72 AL74:AL75 AL76:AL78 AL79:AL81 AL82:AL84 AL85:AL87 AL88:AL90 AL91:AL93 AL94:AL96 AL97:AL99 AL100:AL102 AL103:AL105 AL106:AL108 AL109:AL111 AL112:AL114 AL115:AL117 AL118:AL120 AL121:AL123" formulaRange="1"/>
    <ignoredError sqref="AL73" formula="1"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O284"/>
  <sheetViews>
    <sheetView showGridLines="0" topLeftCell="A109" workbookViewId="0">
      <selection activeCell="G119" sqref="G119"/>
    </sheetView>
  </sheetViews>
  <sheetFormatPr baseColWidth="10" defaultColWidth="0" defaultRowHeight="0" customHeight="1" zeroHeight="1" x14ac:dyDescent="0.25"/>
  <cols>
    <col min="1" max="1" width="21" customWidth="1"/>
    <col min="2" max="2" width="18.453125" customWidth="1"/>
    <col min="3" max="13" width="11.453125" customWidth="1"/>
    <col min="14" max="14" width="11.453125" hidden="1" customWidth="1"/>
    <col min="15" max="15" width="11.453125" hidden="1"/>
  </cols>
  <sheetData>
    <row r="1" spans="1:12" ht="25.5" customHeight="1" x14ac:dyDescent="0.25"/>
    <row r="2" spans="1:12" ht="14" x14ac:dyDescent="0.3">
      <c r="B2" s="15" t="s">
        <v>15</v>
      </c>
    </row>
    <row r="3" spans="1:12" ht="14" x14ac:dyDescent="0.3">
      <c r="B3" s="15" t="s">
        <v>476</v>
      </c>
    </row>
    <row r="4" spans="1:12" ht="12.5" x14ac:dyDescent="0.25">
      <c r="H4" s="1"/>
      <c r="I4" s="72"/>
      <c r="K4" s="1"/>
      <c r="L4" s="1"/>
    </row>
    <row r="5" spans="1:12" ht="12.5" x14ac:dyDescent="0.25">
      <c r="H5" s="1"/>
      <c r="I5" s="72"/>
      <c r="K5" s="1"/>
      <c r="L5" s="1"/>
    </row>
    <row r="6" spans="1:12" ht="13" thickBot="1" x14ac:dyDescent="0.3">
      <c r="B6" s="16" t="s">
        <v>19</v>
      </c>
      <c r="H6" s="73"/>
      <c r="I6" s="72"/>
      <c r="K6" s="73"/>
      <c r="L6" s="73"/>
    </row>
    <row r="7" spans="1:12" ht="23.5" thickBot="1" x14ac:dyDescent="0.3">
      <c r="B7" s="186" t="s">
        <v>23</v>
      </c>
      <c r="C7" s="214" t="s">
        <v>473</v>
      </c>
      <c r="D7" s="214" t="s">
        <v>474</v>
      </c>
      <c r="E7" s="214" t="s">
        <v>38</v>
      </c>
      <c r="I7" s="74"/>
    </row>
    <row r="8" spans="1:12" ht="12.5" x14ac:dyDescent="0.25">
      <c r="A8" s="65"/>
      <c r="B8" s="130">
        <v>42736</v>
      </c>
      <c r="C8" s="131">
        <v>3016883</v>
      </c>
      <c r="D8" s="132">
        <v>119451</v>
      </c>
      <c r="E8" s="156">
        <f>+C8+D8</f>
        <v>3136334</v>
      </c>
      <c r="F8" s="65"/>
      <c r="G8" s="75"/>
      <c r="H8" s="73"/>
      <c r="J8" s="65"/>
    </row>
    <row r="9" spans="1:12" ht="12.5" x14ac:dyDescent="0.25">
      <c r="A9" s="65"/>
      <c r="B9" s="25">
        <v>42767</v>
      </c>
      <c r="C9" s="67">
        <v>3024123</v>
      </c>
      <c r="D9" s="71">
        <v>120567</v>
      </c>
      <c r="E9" s="23">
        <f>+C9+D9</f>
        <v>3144690</v>
      </c>
      <c r="F9" s="65"/>
      <c r="G9" s="75"/>
      <c r="J9" s="65"/>
    </row>
    <row r="10" spans="1:12" ht="12.5" x14ac:dyDescent="0.25">
      <c r="A10" s="65"/>
      <c r="B10" s="25">
        <v>42795</v>
      </c>
      <c r="C10" s="67">
        <v>3046595</v>
      </c>
      <c r="D10" s="71">
        <v>96839</v>
      </c>
      <c r="E10" s="23">
        <f>+C10+D10</f>
        <v>3143434</v>
      </c>
      <c r="F10" s="65"/>
      <c r="G10" s="75"/>
      <c r="J10" s="65"/>
    </row>
    <row r="11" spans="1:12" ht="12.5" x14ac:dyDescent="0.25">
      <c r="A11" s="65"/>
      <c r="B11" s="25">
        <v>42826</v>
      </c>
      <c r="C11" s="67">
        <v>3068999</v>
      </c>
      <c r="D11" s="71">
        <v>105032</v>
      </c>
      <c r="E11" s="23">
        <f t="shared" ref="E11:E43" si="0">+C11+D11</f>
        <v>3174031</v>
      </c>
      <c r="F11" s="65"/>
      <c r="G11" s="75"/>
      <c r="J11" s="65"/>
    </row>
    <row r="12" spans="1:12" ht="12.5" x14ac:dyDescent="0.25">
      <c r="A12" s="65"/>
      <c r="B12" s="25">
        <v>42856</v>
      </c>
      <c r="C12" s="67">
        <v>3088288</v>
      </c>
      <c r="D12" s="71">
        <v>99424</v>
      </c>
      <c r="E12" s="23">
        <f t="shared" si="0"/>
        <v>3187712</v>
      </c>
      <c r="F12" s="65"/>
      <c r="G12" s="75"/>
      <c r="J12" s="65"/>
    </row>
    <row r="13" spans="1:12" ht="12.5" x14ac:dyDescent="0.25">
      <c r="A13" s="65"/>
      <c r="B13" s="25">
        <v>42887</v>
      </c>
      <c r="C13" s="67">
        <v>3107258</v>
      </c>
      <c r="D13" s="71">
        <v>122487</v>
      </c>
      <c r="E13" s="23">
        <f t="shared" si="0"/>
        <v>3229745</v>
      </c>
      <c r="F13" s="65"/>
      <c r="G13" s="75"/>
      <c r="J13" s="65"/>
    </row>
    <row r="14" spans="1:12" ht="12.5" x14ac:dyDescent="0.25">
      <c r="A14" s="65"/>
      <c r="B14" s="25">
        <v>42917</v>
      </c>
      <c r="C14" s="67">
        <v>3123129</v>
      </c>
      <c r="D14" s="71">
        <v>111359</v>
      </c>
      <c r="E14" s="23">
        <f t="shared" si="0"/>
        <v>3234488</v>
      </c>
      <c r="F14" s="65"/>
      <c r="G14" s="75"/>
      <c r="J14" s="65"/>
    </row>
    <row r="15" spans="1:12" ht="12.5" x14ac:dyDescent="0.25">
      <c r="A15" s="65"/>
      <c r="B15" s="25">
        <v>42948</v>
      </c>
      <c r="C15" s="67">
        <v>3128517</v>
      </c>
      <c r="D15" s="71">
        <v>111777</v>
      </c>
      <c r="E15" s="23">
        <f t="shared" si="0"/>
        <v>3240294</v>
      </c>
      <c r="F15" s="65"/>
      <c r="G15" s="75"/>
      <c r="J15" s="65"/>
    </row>
    <row r="16" spans="1:12" ht="12.5" x14ac:dyDescent="0.25">
      <c r="A16" s="65"/>
      <c r="B16" s="25">
        <v>42979</v>
      </c>
      <c r="C16" s="67">
        <v>3140833</v>
      </c>
      <c r="D16" s="71">
        <v>112398</v>
      </c>
      <c r="E16" s="23">
        <f t="shared" si="0"/>
        <v>3253231</v>
      </c>
      <c r="F16" s="65"/>
      <c r="G16" s="75"/>
      <c r="J16" s="65"/>
    </row>
    <row r="17" spans="1:10" ht="12.5" x14ac:dyDescent="0.25">
      <c r="A17" s="65"/>
      <c r="B17" s="25">
        <v>43009</v>
      </c>
      <c r="C17" s="67">
        <v>3148591</v>
      </c>
      <c r="D17" s="71">
        <v>122842</v>
      </c>
      <c r="E17" s="23">
        <f t="shared" si="0"/>
        <v>3271433</v>
      </c>
      <c r="F17" s="65"/>
      <c r="G17" s="75"/>
      <c r="J17" s="65"/>
    </row>
    <row r="18" spans="1:10" ht="12.5" x14ac:dyDescent="0.25">
      <c r="A18" s="65"/>
      <c r="B18" s="25">
        <v>43040</v>
      </c>
      <c r="C18" s="67">
        <v>3150629</v>
      </c>
      <c r="D18" s="71">
        <v>114950</v>
      </c>
      <c r="E18" s="23">
        <f t="shared" si="0"/>
        <v>3265579</v>
      </c>
      <c r="F18" s="65"/>
      <c r="G18" s="75"/>
      <c r="J18" s="65"/>
    </row>
    <row r="19" spans="1:10" ht="13" thickBot="1" x14ac:dyDescent="0.3">
      <c r="A19" s="65"/>
      <c r="B19" s="26">
        <v>43070</v>
      </c>
      <c r="C19" s="68">
        <v>3157977</v>
      </c>
      <c r="D19" s="70">
        <v>136977</v>
      </c>
      <c r="E19" s="123">
        <f t="shared" si="0"/>
        <v>3294954</v>
      </c>
      <c r="F19" s="65"/>
      <c r="G19" s="75"/>
      <c r="J19" s="65"/>
    </row>
    <row r="20" spans="1:10" ht="12.5" x14ac:dyDescent="0.25">
      <c r="A20" s="65"/>
      <c r="B20" s="163">
        <v>43101</v>
      </c>
      <c r="C20" s="164">
        <v>3153936</v>
      </c>
      <c r="D20" s="165">
        <v>152589</v>
      </c>
      <c r="E20" s="166">
        <f t="shared" si="0"/>
        <v>3306525</v>
      </c>
      <c r="F20" s="65"/>
      <c r="G20" s="75"/>
      <c r="J20" s="65"/>
    </row>
    <row r="21" spans="1:10" ht="12.5" x14ac:dyDescent="0.25">
      <c r="A21" s="65"/>
      <c r="B21" s="25">
        <v>43132</v>
      </c>
      <c r="C21" s="67">
        <v>3156644</v>
      </c>
      <c r="D21" s="71">
        <v>160223</v>
      </c>
      <c r="E21" s="23">
        <f t="shared" si="0"/>
        <v>3316867</v>
      </c>
      <c r="F21" s="65"/>
      <c r="G21" s="75"/>
      <c r="J21" s="65"/>
    </row>
    <row r="22" spans="1:10" ht="12.5" x14ac:dyDescent="0.25">
      <c r="A22" s="65"/>
      <c r="B22" s="25">
        <v>43160</v>
      </c>
      <c r="C22" s="67">
        <v>3169593</v>
      </c>
      <c r="D22" s="71">
        <v>153524</v>
      </c>
      <c r="E22" s="23">
        <f t="shared" si="0"/>
        <v>3323117</v>
      </c>
      <c r="F22" s="65"/>
      <c r="G22" s="75"/>
      <c r="J22" s="65"/>
    </row>
    <row r="23" spans="1:10" ht="12.5" x14ac:dyDescent="0.25">
      <c r="A23" s="65"/>
      <c r="B23" s="25">
        <v>43191</v>
      </c>
      <c r="C23" s="67">
        <v>3184375</v>
      </c>
      <c r="D23" s="71">
        <v>142873</v>
      </c>
      <c r="E23" s="23">
        <f t="shared" si="0"/>
        <v>3327248</v>
      </c>
      <c r="F23" s="65"/>
      <c r="G23" s="75"/>
      <c r="J23" s="65"/>
    </row>
    <row r="24" spans="1:10" ht="12.5" x14ac:dyDescent="0.25">
      <c r="A24" s="65"/>
      <c r="B24" s="25">
        <v>43221</v>
      </c>
      <c r="C24" s="67">
        <v>3192714</v>
      </c>
      <c r="D24" s="71">
        <v>133314</v>
      </c>
      <c r="E24" s="23">
        <f t="shared" si="0"/>
        <v>3326028</v>
      </c>
      <c r="F24" s="65"/>
      <c r="G24" s="75"/>
      <c r="J24" s="65"/>
    </row>
    <row r="25" spans="1:10" ht="12.5" x14ac:dyDescent="0.25">
      <c r="A25" s="65"/>
      <c r="B25" s="25">
        <v>43252</v>
      </c>
      <c r="C25" s="67">
        <v>3210081</v>
      </c>
      <c r="D25" s="71">
        <v>148640</v>
      </c>
      <c r="E25" s="23">
        <f t="shared" si="0"/>
        <v>3358721</v>
      </c>
      <c r="F25" s="65"/>
      <c r="G25" s="75"/>
      <c r="J25" s="65"/>
    </row>
    <row r="26" spans="1:10" ht="12.5" x14ac:dyDescent="0.25">
      <c r="A26" s="65"/>
      <c r="B26" s="25">
        <v>43282</v>
      </c>
      <c r="C26" s="67">
        <v>3211143</v>
      </c>
      <c r="D26" s="71">
        <v>132434</v>
      </c>
      <c r="E26" s="23">
        <f t="shared" si="0"/>
        <v>3343577</v>
      </c>
      <c r="F26" s="65"/>
      <c r="G26" s="75"/>
      <c r="J26" s="65"/>
    </row>
    <row r="27" spans="1:10" ht="12.5" x14ac:dyDescent="0.25">
      <c r="A27" s="65"/>
      <c r="B27" s="25">
        <v>43313</v>
      </c>
      <c r="C27" s="67">
        <v>3215037</v>
      </c>
      <c r="D27" s="71">
        <v>123841</v>
      </c>
      <c r="E27" s="23">
        <f t="shared" si="0"/>
        <v>3338878</v>
      </c>
      <c r="F27" s="65"/>
      <c r="G27" s="75"/>
      <c r="J27" s="65"/>
    </row>
    <row r="28" spans="1:10" ht="12.5" x14ac:dyDescent="0.25">
      <c r="A28" s="65"/>
      <c r="B28" s="25">
        <v>43344</v>
      </c>
      <c r="C28" s="67">
        <v>3206941</v>
      </c>
      <c r="D28" s="71">
        <v>144579</v>
      </c>
      <c r="E28" s="23">
        <f t="shared" si="0"/>
        <v>3351520</v>
      </c>
      <c r="F28" s="65"/>
      <c r="G28" s="75"/>
      <c r="J28" s="65"/>
    </row>
    <row r="29" spans="1:10" ht="12.5" x14ac:dyDescent="0.25">
      <c r="A29" s="65"/>
      <c r="B29" s="25">
        <v>43374</v>
      </c>
      <c r="C29" s="67">
        <v>3206381</v>
      </c>
      <c r="D29" s="71">
        <v>137893</v>
      </c>
      <c r="E29" s="23">
        <f t="shared" si="0"/>
        <v>3344274</v>
      </c>
      <c r="F29" s="65"/>
      <c r="G29" s="75"/>
      <c r="J29" s="65"/>
    </row>
    <row r="30" spans="1:10" ht="12.5" x14ac:dyDescent="0.25">
      <c r="A30" s="65"/>
      <c r="B30" s="25">
        <v>43405</v>
      </c>
      <c r="C30" s="67">
        <v>3199315</v>
      </c>
      <c r="D30" s="71">
        <v>129902</v>
      </c>
      <c r="E30" s="23">
        <f t="shared" si="0"/>
        <v>3329217</v>
      </c>
      <c r="F30" s="65"/>
      <c r="G30" s="75"/>
      <c r="J30" s="65"/>
    </row>
    <row r="31" spans="1:10" ht="13" thickBot="1" x14ac:dyDescent="0.3">
      <c r="A31" s="65"/>
      <c r="B31" s="26">
        <v>43435</v>
      </c>
      <c r="C31" s="68">
        <v>3180679</v>
      </c>
      <c r="D31" s="70">
        <v>148864</v>
      </c>
      <c r="E31" s="123">
        <f t="shared" si="0"/>
        <v>3329543</v>
      </c>
      <c r="F31" s="65"/>
      <c r="G31" s="75"/>
      <c r="J31" s="65"/>
    </row>
    <row r="32" spans="1:10" ht="12.5" x14ac:dyDescent="0.25">
      <c r="A32" s="65"/>
      <c r="B32" s="163">
        <v>43466</v>
      </c>
      <c r="C32" s="164">
        <v>3172312</v>
      </c>
      <c r="D32" s="165">
        <v>160946</v>
      </c>
      <c r="E32" s="166">
        <f t="shared" si="0"/>
        <v>3333258</v>
      </c>
      <c r="F32" s="65"/>
      <c r="G32" s="75"/>
      <c r="J32" s="65"/>
    </row>
    <row r="33" spans="1:10" ht="12.5" x14ac:dyDescent="0.25">
      <c r="A33" s="65"/>
      <c r="B33" s="25">
        <v>43497</v>
      </c>
      <c r="C33" s="67">
        <v>3173598</v>
      </c>
      <c r="D33" s="71">
        <v>169301</v>
      </c>
      <c r="E33" s="23">
        <f t="shared" si="0"/>
        <v>3342899</v>
      </c>
      <c r="F33" s="65"/>
      <c r="G33" s="75"/>
      <c r="J33" s="65"/>
    </row>
    <row r="34" spans="1:10" ht="12.5" x14ac:dyDescent="0.25">
      <c r="A34" s="65"/>
      <c r="B34" s="25">
        <v>43525</v>
      </c>
      <c r="C34" s="67">
        <v>3181294</v>
      </c>
      <c r="D34" s="71">
        <v>134413</v>
      </c>
      <c r="E34" s="23">
        <f t="shared" si="0"/>
        <v>3315707</v>
      </c>
      <c r="F34" s="65"/>
      <c r="G34" s="75"/>
      <c r="J34" s="65"/>
    </row>
    <row r="35" spans="1:10" ht="12.5" x14ac:dyDescent="0.25">
      <c r="A35" s="65"/>
      <c r="B35" s="25">
        <v>43556</v>
      </c>
      <c r="C35" s="67">
        <v>3176064</v>
      </c>
      <c r="D35" s="71">
        <v>138463</v>
      </c>
      <c r="E35" s="23">
        <f t="shared" si="0"/>
        <v>3314527</v>
      </c>
      <c r="F35" s="65"/>
      <c r="G35" s="75"/>
      <c r="J35" s="65"/>
    </row>
    <row r="36" spans="1:10" ht="12.5" x14ac:dyDescent="0.25">
      <c r="A36" s="65"/>
      <c r="B36" s="25">
        <v>43586</v>
      </c>
      <c r="C36" s="67">
        <v>3171175</v>
      </c>
      <c r="D36" s="71">
        <v>137487</v>
      </c>
      <c r="E36" s="23">
        <f t="shared" si="0"/>
        <v>3308662</v>
      </c>
      <c r="F36" s="65"/>
      <c r="G36" s="75"/>
      <c r="J36" s="65"/>
    </row>
    <row r="37" spans="1:10" ht="12.5" x14ac:dyDescent="0.25">
      <c r="A37" s="65"/>
      <c r="B37" s="25">
        <v>43617</v>
      </c>
      <c r="C37" s="67">
        <v>3168283</v>
      </c>
      <c r="D37" s="71">
        <v>147299</v>
      </c>
      <c r="E37" s="23">
        <f t="shared" si="0"/>
        <v>3315582</v>
      </c>
      <c r="F37" s="65"/>
      <c r="G37" s="75"/>
      <c r="J37" s="65"/>
    </row>
    <row r="38" spans="1:10" ht="12.5" x14ac:dyDescent="0.25">
      <c r="A38" s="65"/>
      <c r="B38" s="25">
        <v>43647</v>
      </c>
      <c r="C38" s="67">
        <v>3154085</v>
      </c>
      <c r="D38" s="71">
        <v>133173</v>
      </c>
      <c r="E38" s="23">
        <f t="shared" si="0"/>
        <v>3287258</v>
      </c>
      <c r="F38" s="65"/>
      <c r="G38" s="75"/>
      <c r="J38" s="65"/>
    </row>
    <row r="39" spans="1:10" ht="12.5" x14ac:dyDescent="0.25">
      <c r="A39" s="65"/>
      <c r="B39" s="25">
        <v>43678</v>
      </c>
      <c r="C39" s="67">
        <v>3139984</v>
      </c>
      <c r="D39" s="71">
        <v>128638</v>
      </c>
      <c r="E39" s="23">
        <f t="shared" si="0"/>
        <v>3268622</v>
      </c>
      <c r="F39" s="65"/>
      <c r="G39" s="75"/>
      <c r="J39" s="65"/>
    </row>
    <row r="40" spans="1:10" ht="12.5" x14ac:dyDescent="0.25">
      <c r="A40" s="65"/>
      <c r="B40" s="25">
        <v>43709</v>
      </c>
      <c r="C40" s="67">
        <v>3131571</v>
      </c>
      <c r="D40" s="71">
        <v>136139</v>
      </c>
      <c r="E40" s="23">
        <f t="shared" si="0"/>
        <v>3267710</v>
      </c>
      <c r="F40" s="65"/>
      <c r="G40" s="75"/>
      <c r="J40" s="65"/>
    </row>
    <row r="41" spans="1:10" ht="12.5" x14ac:dyDescent="0.25">
      <c r="A41" s="65"/>
      <c r="B41" s="25">
        <v>43739</v>
      </c>
      <c r="C41" s="67">
        <v>3120073</v>
      </c>
      <c r="D41" s="71">
        <v>162290</v>
      </c>
      <c r="E41" s="23">
        <f t="shared" si="0"/>
        <v>3282363</v>
      </c>
      <c r="F41" s="65"/>
      <c r="G41" s="75"/>
      <c r="J41" s="65"/>
    </row>
    <row r="42" spans="1:10" ht="12.5" x14ac:dyDescent="0.25">
      <c r="A42" s="65"/>
      <c r="B42" s="25">
        <v>43770</v>
      </c>
      <c r="C42" s="67">
        <v>3094796</v>
      </c>
      <c r="D42" s="71">
        <v>133407</v>
      </c>
      <c r="E42" s="23">
        <f t="shared" si="0"/>
        <v>3228203</v>
      </c>
      <c r="F42" s="65"/>
      <c r="G42" s="75"/>
      <c r="J42" s="65"/>
    </row>
    <row r="43" spans="1:10" ht="13" thickBot="1" x14ac:dyDescent="0.3">
      <c r="A43" s="65"/>
      <c r="B43" s="26">
        <v>43800</v>
      </c>
      <c r="C43" s="68">
        <v>3078210</v>
      </c>
      <c r="D43" s="70">
        <v>146500</v>
      </c>
      <c r="E43" s="123">
        <f t="shared" si="0"/>
        <v>3224710</v>
      </c>
      <c r="F43" s="65"/>
      <c r="G43" s="75"/>
      <c r="J43" s="65"/>
    </row>
    <row r="44" spans="1:10" ht="12.5" x14ac:dyDescent="0.25">
      <c r="A44" s="65"/>
      <c r="B44" s="163">
        <v>43831</v>
      </c>
      <c r="C44" s="164">
        <v>3064697</v>
      </c>
      <c r="D44" s="165">
        <v>172296</v>
      </c>
      <c r="E44" s="166">
        <f t="shared" ref="E44:E46" si="1">+C44+D44</f>
        <v>3236993</v>
      </c>
      <c r="F44" s="65"/>
      <c r="G44" s="75"/>
      <c r="J44" s="65"/>
    </row>
    <row r="45" spans="1:10" ht="12.5" x14ac:dyDescent="0.25">
      <c r="A45" s="65"/>
      <c r="B45" s="25">
        <v>43862</v>
      </c>
      <c r="C45" s="67">
        <v>3067568</v>
      </c>
      <c r="D45" s="71">
        <v>179325</v>
      </c>
      <c r="E45" s="23">
        <f t="shared" si="1"/>
        <v>3246893</v>
      </c>
      <c r="F45" s="65"/>
      <c r="G45" s="75"/>
      <c r="J45" s="65"/>
    </row>
    <row r="46" spans="1:10" ht="12.5" x14ac:dyDescent="0.25">
      <c r="A46" s="65"/>
      <c r="B46" s="25">
        <v>43891</v>
      </c>
      <c r="C46" s="67">
        <v>3061496</v>
      </c>
      <c r="D46" s="71">
        <v>152332</v>
      </c>
      <c r="E46" s="23">
        <f t="shared" si="1"/>
        <v>3213828</v>
      </c>
      <c r="F46" s="65"/>
      <c r="G46" s="75"/>
      <c r="J46" s="65"/>
    </row>
    <row r="47" spans="1:10" ht="12.5" x14ac:dyDescent="0.25">
      <c r="A47" s="65"/>
      <c r="B47" s="25">
        <v>43922</v>
      </c>
      <c r="C47" s="67">
        <v>3050694</v>
      </c>
      <c r="D47" s="71">
        <v>155196</v>
      </c>
      <c r="E47" s="23">
        <f t="shared" ref="E47:E58" si="2">+C47+D47</f>
        <v>3205890</v>
      </c>
      <c r="F47" s="65"/>
      <c r="G47" s="75"/>
      <c r="J47" s="65"/>
    </row>
    <row r="48" spans="1:10" ht="12.5" x14ac:dyDescent="0.25">
      <c r="A48" s="65"/>
      <c r="B48" s="25">
        <v>43952</v>
      </c>
      <c r="C48" s="67">
        <v>3042557</v>
      </c>
      <c r="D48" s="71">
        <v>158973</v>
      </c>
      <c r="E48" s="23">
        <f t="shared" si="2"/>
        <v>3201530</v>
      </c>
      <c r="F48" s="65"/>
      <c r="G48" s="75"/>
      <c r="J48" s="65"/>
    </row>
    <row r="49" spans="1:10" ht="12.5" x14ac:dyDescent="0.25">
      <c r="A49" s="65"/>
      <c r="B49" s="25">
        <v>43983</v>
      </c>
      <c r="C49" s="67">
        <v>3039600</v>
      </c>
      <c r="D49" s="71">
        <v>158467</v>
      </c>
      <c r="E49" s="23">
        <f t="shared" si="2"/>
        <v>3198067</v>
      </c>
      <c r="F49" s="65"/>
      <c r="G49" s="75"/>
      <c r="J49" s="65"/>
    </row>
    <row r="50" spans="1:10" ht="12.5" x14ac:dyDescent="0.25">
      <c r="A50" s="65"/>
      <c r="B50" s="25">
        <v>44013</v>
      </c>
      <c r="C50" s="67">
        <v>3032156</v>
      </c>
      <c r="D50" s="71">
        <v>159465</v>
      </c>
      <c r="E50" s="23">
        <f t="shared" si="2"/>
        <v>3191621</v>
      </c>
      <c r="F50" s="65"/>
      <c r="G50" s="75"/>
      <c r="J50" s="65"/>
    </row>
    <row r="51" spans="1:10" ht="12.5" x14ac:dyDescent="0.25">
      <c r="A51" s="65"/>
      <c r="B51" s="25">
        <v>44044</v>
      </c>
      <c r="C51" s="67">
        <v>3046162</v>
      </c>
      <c r="D51" s="71">
        <v>174131</v>
      </c>
      <c r="E51" s="23">
        <f t="shared" si="2"/>
        <v>3220293</v>
      </c>
      <c r="F51" s="65"/>
      <c r="G51" s="75"/>
      <c r="J51" s="65"/>
    </row>
    <row r="52" spans="1:10" ht="12.5" x14ac:dyDescent="0.25">
      <c r="A52" s="65"/>
      <c r="B52" s="25">
        <v>44075</v>
      </c>
      <c r="C52" s="67">
        <v>3059417</v>
      </c>
      <c r="D52" s="71">
        <v>174204</v>
      </c>
      <c r="E52" s="23">
        <f t="shared" si="2"/>
        <v>3233621</v>
      </c>
      <c r="F52" s="65"/>
      <c r="G52" s="75"/>
      <c r="J52" s="65"/>
    </row>
    <row r="53" spans="1:10" ht="12.5" x14ac:dyDescent="0.25">
      <c r="A53" s="65"/>
      <c r="B53" s="25">
        <v>44105</v>
      </c>
      <c r="C53" s="67">
        <v>3078484</v>
      </c>
      <c r="D53" s="71">
        <v>174410</v>
      </c>
      <c r="E53" s="23">
        <f t="shared" si="2"/>
        <v>3252894</v>
      </c>
      <c r="F53" s="65"/>
      <c r="G53" s="75"/>
      <c r="J53" s="65"/>
    </row>
    <row r="54" spans="1:10" ht="12.5" x14ac:dyDescent="0.25">
      <c r="A54" s="65"/>
      <c r="B54" s="25">
        <v>44136</v>
      </c>
      <c r="C54" s="67">
        <v>3094749</v>
      </c>
      <c r="D54" s="71">
        <v>167716</v>
      </c>
      <c r="E54" s="23">
        <f t="shared" si="2"/>
        <v>3262465</v>
      </c>
      <c r="F54" s="65"/>
      <c r="G54" s="75"/>
      <c r="J54" s="65"/>
    </row>
    <row r="55" spans="1:10" ht="13" thickBot="1" x14ac:dyDescent="0.3">
      <c r="A55" s="65"/>
      <c r="B55" s="26">
        <v>44166</v>
      </c>
      <c r="C55" s="68">
        <v>3104235</v>
      </c>
      <c r="D55" s="70">
        <v>167787</v>
      </c>
      <c r="E55" s="123">
        <f t="shared" si="2"/>
        <v>3272022</v>
      </c>
      <c r="F55" s="65"/>
      <c r="G55" s="75"/>
      <c r="J55" s="65"/>
    </row>
    <row r="56" spans="1:10" ht="12.5" x14ac:dyDescent="0.25">
      <c r="A56" s="65"/>
      <c r="B56" s="163">
        <v>44197</v>
      </c>
      <c r="C56" s="164">
        <v>3122352</v>
      </c>
      <c r="D56" s="165">
        <v>204018</v>
      </c>
      <c r="E56" s="166">
        <f t="shared" si="2"/>
        <v>3326370</v>
      </c>
      <c r="F56" s="65"/>
      <c r="G56" s="75"/>
      <c r="J56" s="65"/>
    </row>
    <row r="57" spans="1:10" ht="12.5" x14ac:dyDescent="0.25">
      <c r="A57" s="65"/>
      <c r="B57" s="25">
        <v>44228</v>
      </c>
      <c r="C57" s="67">
        <v>3133944</v>
      </c>
      <c r="D57" s="71">
        <v>189321</v>
      </c>
      <c r="E57" s="23">
        <f t="shared" si="2"/>
        <v>3323265</v>
      </c>
      <c r="F57" s="65"/>
      <c r="G57" s="75"/>
      <c r="J57" s="65"/>
    </row>
    <row r="58" spans="1:10" ht="12.5" x14ac:dyDescent="0.25">
      <c r="A58" s="65"/>
      <c r="B58" s="25">
        <v>44256</v>
      </c>
      <c r="C58" s="67">
        <v>3150610</v>
      </c>
      <c r="D58" s="71">
        <v>159225</v>
      </c>
      <c r="E58" s="23">
        <f t="shared" si="2"/>
        <v>3309835</v>
      </c>
      <c r="F58" s="65"/>
      <c r="G58" s="75"/>
      <c r="J58" s="65"/>
    </row>
    <row r="59" spans="1:10" ht="12.5" x14ac:dyDescent="0.25">
      <c r="A59" s="65"/>
      <c r="B59" s="25">
        <v>44287</v>
      </c>
      <c r="C59" s="67">
        <v>3176411</v>
      </c>
      <c r="D59" s="71">
        <v>153609</v>
      </c>
      <c r="E59" s="23">
        <f t="shared" ref="E59:E70" si="3">+C59+D59</f>
        <v>3330020</v>
      </c>
      <c r="F59" s="65"/>
      <c r="G59" s="75"/>
      <c r="J59" s="65"/>
    </row>
    <row r="60" spans="1:10" ht="12.5" x14ac:dyDescent="0.25">
      <c r="A60" s="65"/>
      <c r="B60" s="25">
        <v>44317</v>
      </c>
      <c r="C60" s="67">
        <v>3198826</v>
      </c>
      <c r="D60" s="71">
        <v>160002</v>
      </c>
      <c r="E60" s="23">
        <f t="shared" si="3"/>
        <v>3358828</v>
      </c>
      <c r="F60" s="65"/>
      <c r="G60" s="75"/>
      <c r="J60" s="65"/>
    </row>
    <row r="61" spans="1:10" ht="12.5" x14ac:dyDescent="0.25">
      <c r="A61" s="65"/>
      <c r="B61" s="25">
        <v>44348</v>
      </c>
      <c r="C61" s="67">
        <v>3231559</v>
      </c>
      <c r="D61" s="71">
        <v>162185</v>
      </c>
      <c r="E61" s="23">
        <f t="shared" si="3"/>
        <v>3393744</v>
      </c>
      <c r="F61" s="65"/>
      <c r="G61" s="75"/>
      <c r="J61" s="65"/>
    </row>
    <row r="62" spans="1:10" ht="12.5" x14ac:dyDescent="0.25">
      <c r="A62" s="65"/>
      <c r="B62" s="25">
        <v>44378</v>
      </c>
      <c r="C62" s="67">
        <v>3248893</v>
      </c>
      <c r="D62" s="71">
        <v>158185</v>
      </c>
      <c r="E62" s="23">
        <f t="shared" si="3"/>
        <v>3407078</v>
      </c>
      <c r="F62" s="65"/>
      <c r="G62" s="75"/>
      <c r="J62" s="65"/>
    </row>
    <row r="63" spans="1:10" ht="12.5" x14ac:dyDescent="0.25">
      <c r="A63" s="65"/>
      <c r="B63" s="25">
        <v>44409</v>
      </c>
      <c r="C63" s="67">
        <v>3271630</v>
      </c>
      <c r="D63" s="71">
        <v>143798</v>
      </c>
      <c r="E63" s="23">
        <f t="shared" si="3"/>
        <v>3415428</v>
      </c>
      <c r="F63" s="65"/>
      <c r="G63" s="75"/>
      <c r="J63" s="65"/>
    </row>
    <row r="64" spans="1:10" ht="12.5" x14ac:dyDescent="0.25">
      <c r="A64" s="65"/>
      <c r="B64" s="25">
        <v>44440</v>
      </c>
      <c r="C64" s="67">
        <v>3275828</v>
      </c>
      <c r="D64" s="71">
        <v>142768</v>
      </c>
      <c r="E64" s="23">
        <f t="shared" si="3"/>
        <v>3418596</v>
      </c>
      <c r="F64" s="65"/>
      <c r="G64" s="75"/>
      <c r="J64" s="65"/>
    </row>
    <row r="65" spans="1:10" ht="12.5" x14ac:dyDescent="0.25">
      <c r="A65" s="65"/>
      <c r="B65" s="25">
        <v>44470</v>
      </c>
      <c r="C65" s="67">
        <v>3297844</v>
      </c>
      <c r="D65" s="71">
        <v>148961</v>
      </c>
      <c r="E65" s="23">
        <f t="shared" si="3"/>
        <v>3446805</v>
      </c>
      <c r="F65" s="65"/>
      <c r="G65" s="75"/>
      <c r="J65" s="65"/>
    </row>
    <row r="66" spans="1:10" ht="12.5" x14ac:dyDescent="0.25">
      <c r="A66" s="65"/>
      <c r="B66" s="25">
        <v>44501</v>
      </c>
      <c r="C66" s="67">
        <v>3316195</v>
      </c>
      <c r="D66" s="71">
        <v>134173</v>
      </c>
      <c r="E66" s="23">
        <f t="shared" si="3"/>
        <v>3450368</v>
      </c>
      <c r="F66" s="65"/>
      <c r="G66" s="75"/>
      <c r="J66" s="65"/>
    </row>
    <row r="67" spans="1:10" ht="13" thickBot="1" x14ac:dyDescent="0.3">
      <c r="A67" s="65"/>
      <c r="B67" s="26">
        <v>44531</v>
      </c>
      <c r="C67" s="68">
        <v>3313276</v>
      </c>
      <c r="D67" s="70">
        <v>135532</v>
      </c>
      <c r="E67" s="123">
        <f t="shared" si="3"/>
        <v>3448808</v>
      </c>
      <c r="F67" s="65"/>
      <c r="G67" s="75"/>
      <c r="J67" s="65"/>
    </row>
    <row r="68" spans="1:10" ht="12.5" x14ac:dyDescent="0.25">
      <c r="A68" s="65"/>
      <c r="B68" s="255">
        <v>44562</v>
      </c>
      <c r="C68" s="256">
        <v>3327224</v>
      </c>
      <c r="D68" s="257">
        <v>159897</v>
      </c>
      <c r="E68" s="258">
        <f t="shared" si="3"/>
        <v>3487121</v>
      </c>
      <c r="F68" s="65"/>
      <c r="G68" s="75"/>
      <c r="J68" s="65"/>
    </row>
    <row r="69" spans="1:10" ht="12.5" x14ac:dyDescent="0.25">
      <c r="A69" s="65"/>
      <c r="B69" s="25">
        <v>44593</v>
      </c>
      <c r="C69" s="67">
        <v>3313641</v>
      </c>
      <c r="D69" s="71">
        <v>147245</v>
      </c>
      <c r="E69" s="23">
        <f t="shared" si="3"/>
        <v>3460886</v>
      </c>
      <c r="F69" s="65"/>
      <c r="G69" s="75"/>
      <c r="J69" s="65"/>
    </row>
    <row r="70" spans="1:10" ht="12.5" x14ac:dyDescent="0.25">
      <c r="A70" s="65"/>
      <c r="B70" s="25">
        <v>44621</v>
      </c>
      <c r="C70" s="67">
        <v>3312920</v>
      </c>
      <c r="D70" s="71">
        <v>114840</v>
      </c>
      <c r="E70" s="23">
        <f t="shared" si="3"/>
        <v>3427760</v>
      </c>
      <c r="F70" s="65"/>
      <c r="G70" s="75"/>
      <c r="J70" s="65"/>
    </row>
    <row r="71" spans="1:10" ht="12.5" x14ac:dyDescent="0.25">
      <c r="A71" s="65"/>
      <c r="B71" s="25">
        <v>44652</v>
      </c>
      <c r="C71" s="67">
        <v>3303758</v>
      </c>
      <c r="D71" s="71">
        <v>110881</v>
      </c>
      <c r="E71" s="23">
        <f t="shared" ref="E71:E82" si="4">+C71+D71</f>
        <v>3414639</v>
      </c>
      <c r="F71" s="65"/>
      <c r="G71" s="75"/>
      <c r="J71" s="65"/>
    </row>
    <row r="72" spans="1:10" ht="12.5" x14ac:dyDescent="0.25">
      <c r="A72" s="65"/>
      <c r="B72" s="25">
        <v>44682</v>
      </c>
      <c r="C72" s="67">
        <v>3292999</v>
      </c>
      <c r="D72" s="71">
        <v>99339</v>
      </c>
      <c r="E72" s="23">
        <f t="shared" si="4"/>
        <v>3392338</v>
      </c>
      <c r="F72" s="65"/>
      <c r="G72" s="75"/>
      <c r="J72" s="65"/>
    </row>
    <row r="73" spans="1:10" ht="12.5" x14ac:dyDescent="0.25">
      <c r="A73" s="65"/>
      <c r="B73" s="25">
        <v>44713</v>
      </c>
      <c r="C73" s="67">
        <v>3280761</v>
      </c>
      <c r="D73" s="71">
        <v>95832</v>
      </c>
      <c r="E73" s="23">
        <f t="shared" si="4"/>
        <v>3376593</v>
      </c>
      <c r="F73" s="65"/>
      <c r="G73" s="75"/>
      <c r="J73" s="65"/>
    </row>
    <row r="74" spans="1:10" ht="12.5" x14ac:dyDescent="0.25">
      <c r="A74" s="65"/>
      <c r="B74" s="25">
        <v>44743</v>
      </c>
      <c r="C74" s="67">
        <v>3270572</v>
      </c>
      <c r="D74" s="71">
        <v>97949</v>
      </c>
      <c r="E74" s="23">
        <f t="shared" si="4"/>
        <v>3368521</v>
      </c>
      <c r="F74" s="65"/>
      <c r="G74" s="75"/>
      <c r="J74" s="65"/>
    </row>
    <row r="75" spans="1:10" ht="12.5" x14ac:dyDescent="0.25">
      <c r="A75" s="65"/>
      <c r="B75" s="25">
        <v>44774</v>
      </c>
      <c r="C75" s="67">
        <v>3268907</v>
      </c>
      <c r="D75" s="71">
        <v>90507</v>
      </c>
      <c r="E75" s="23">
        <f t="shared" si="4"/>
        <v>3359414</v>
      </c>
      <c r="F75" s="65"/>
      <c r="G75" s="75"/>
      <c r="J75" s="65"/>
    </row>
    <row r="76" spans="1:10" ht="12.5" x14ac:dyDescent="0.25">
      <c r="A76" s="65"/>
      <c r="B76" s="25">
        <v>44805</v>
      </c>
      <c r="C76" s="67">
        <v>3252134</v>
      </c>
      <c r="D76" s="71">
        <v>90267</v>
      </c>
      <c r="E76" s="23">
        <f t="shared" si="4"/>
        <v>3342401</v>
      </c>
      <c r="F76" s="65"/>
      <c r="G76" s="75"/>
      <c r="J76" s="65"/>
    </row>
    <row r="77" spans="1:10" ht="12.5" x14ac:dyDescent="0.25">
      <c r="A77" s="65"/>
      <c r="B77" s="25">
        <v>44835</v>
      </c>
      <c r="C77" s="67">
        <v>3244678</v>
      </c>
      <c r="D77" s="71">
        <v>107154</v>
      </c>
      <c r="E77" s="23">
        <f t="shared" si="4"/>
        <v>3351832</v>
      </c>
      <c r="F77" s="65"/>
      <c r="G77" s="75"/>
      <c r="J77" s="65"/>
    </row>
    <row r="78" spans="1:10" ht="12.5" x14ac:dyDescent="0.25">
      <c r="A78" s="65"/>
      <c r="B78" s="25">
        <v>44866</v>
      </c>
      <c r="C78" s="67">
        <v>3234831</v>
      </c>
      <c r="D78" s="71">
        <v>88731</v>
      </c>
      <c r="E78" s="23">
        <f t="shared" si="4"/>
        <v>3323562</v>
      </c>
      <c r="F78" s="65"/>
      <c r="G78" s="75"/>
      <c r="J78" s="65"/>
    </row>
    <row r="79" spans="1:10" ht="13" thickBot="1" x14ac:dyDescent="0.3">
      <c r="A79" s="65"/>
      <c r="B79" s="26">
        <v>44896</v>
      </c>
      <c r="C79" s="68">
        <v>3212626</v>
      </c>
      <c r="D79" s="70">
        <v>95744</v>
      </c>
      <c r="E79" s="123">
        <f t="shared" si="4"/>
        <v>3308370</v>
      </c>
      <c r="F79" s="65"/>
      <c r="G79" s="75"/>
      <c r="J79" s="65"/>
    </row>
    <row r="80" spans="1:10" ht="12.5" x14ac:dyDescent="0.25">
      <c r="A80" s="65"/>
      <c r="B80" s="255">
        <v>44927</v>
      </c>
      <c r="C80" s="256">
        <v>3192403</v>
      </c>
      <c r="D80" s="257">
        <v>109375</v>
      </c>
      <c r="E80" s="258">
        <f t="shared" si="4"/>
        <v>3301778</v>
      </c>
      <c r="F80" s="65"/>
      <c r="G80" s="75"/>
      <c r="J80" s="65"/>
    </row>
    <row r="81" spans="1:10" ht="12.5" x14ac:dyDescent="0.25">
      <c r="A81" s="65"/>
      <c r="B81" s="25">
        <v>44958</v>
      </c>
      <c r="C81" s="67">
        <v>3174856</v>
      </c>
      <c r="D81" s="71">
        <v>100779</v>
      </c>
      <c r="E81" s="23">
        <f t="shared" si="4"/>
        <v>3275635</v>
      </c>
      <c r="F81" s="65"/>
      <c r="G81" s="75"/>
      <c r="J81" s="65"/>
    </row>
    <row r="82" spans="1:10" ht="12.5" x14ac:dyDescent="0.25">
      <c r="A82" s="65"/>
      <c r="B82" s="25">
        <v>44986</v>
      </c>
      <c r="C82" s="67">
        <v>3169265</v>
      </c>
      <c r="D82" s="71">
        <v>75017</v>
      </c>
      <c r="E82" s="23">
        <f t="shared" si="4"/>
        <v>3244282</v>
      </c>
      <c r="F82" s="65"/>
      <c r="G82" s="75"/>
      <c r="J82" s="65"/>
    </row>
    <row r="83" spans="1:10" ht="12.5" x14ac:dyDescent="0.25">
      <c r="A83" s="65"/>
      <c r="B83" s="25">
        <v>45017</v>
      </c>
      <c r="C83" s="67">
        <v>3157487</v>
      </c>
      <c r="D83" s="71">
        <v>82133</v>
      </c>
      <c r="E83" s="23">
        <f t="shared" ref="E83:E94" si="5">+C83+D83</f>
        <v>3239620</v>
      </c>
      <c r="F83" s="65"/>
      <c r="G83" s="75"/>
      <c r="J83" s="65"/>
    </row>
    <row r="84" spans="1:10" ht="12.5" x14ac:dyDescent="0.25">
      <c r="A84" s="65"/>
      <c r="B84" s="25">
        <v>45047</v>
      </c>
      <c r="C84" s="67">
        <v>3142556</v>
      </c>
      <c r="D84" s="71">
        <v>65038</v>
      </c>
      <c r="E84" s="23">
        <f t="shared" si="5"/>
        <v>3207594</v>
      </c>
      <c r="F84" s="65"/>
      <c r="G84" s="75"/>
      <c r="J84" s="65"/>
    </row>
    <row r="85" spans="1:10" ht="12.5" x14ac:dyDescent="0.25">
      <c r="A85" s="65"/>
      <c r="B85" s="25">
        <v>45078</v>
      </c>
      <c r="C85" s="67">
        <v>3123737</v>
      </c>
      <c r="D85" s="71">
        <v>67374</v>
      </c>
      <c r="E85" s="23">
        <f t="shared" si="5"/>
        <v>3191111</v>
      </c>
      <c r="F85" s="65"/>
      <c r="G85" s="75"/>
      <c r="J85" s="65"/>
    </row>
    <row r="86" spans="1:10" ht="12.5" x14ac:dyDescent="0.25">
      <c r="A86" s="65"/>
      <c r="B86" s="25">
        <v>45108</v>
      </c>
      <c r="C86" s="67">
        <v>3106021</v>
      </c>
      <c r="D86" s="71">
        <v>64135</v>
      </c>
      <c r="E86" s="23">
        <f t="shared" si="5"/>
        <v>3170156</v>
      </c>
      <c r="F86" s="65"/>
      <c r="G86" s="75"/>
      <c r="J86" s="65"/>
    </row>
    <row r="87" spans="1:10" ht="12.5" x14ac:dyDescent="0.25">
      <c r="A87" s="65"/>
      <c r="B87" s="25">
        <v>45139</v>
      </c>
      <c r="C87" s="67">
        <v>3081270</v>
      </c>
      <c r="D87" s="71">
        <v>57856</v>
      </c>
      <c r="E87" s="23">
        <f t="shared" si="5"/>
        <v>3139126</v>
      </c>
      <c r="F87" s="65"/>
      <c r="G87" s="75"/>
      <c r="J87" s="65"/>
    </row>
    <row r="88" spans="1:10" ht="12.5" x14ac:dyDescent="0.25">
      <c r="A88" s="65"/>
      <c r="B88" s="25">
        <v>45170</v>
      </c>
      <c r="C88" s="67">
        <v>3065972</v>
      </c>
      <c r="D88" s="71">
        <v>60428</v>
      </c>
      <c r="E88" s="23">
        <f t="shared" si="5"/>
        <v>3126400</v>
      </c>
      <c r="F88" s="65"/>
      <c r="G88" s="75"/>
      <c r="J88" s="65"/>
    </row>
    <row r="89" spans="1:10" ht="12.5" x14ac:dyDescent="0.25">
      <c r="A89" s="65"/>
      <c r="B89" s="25">
        <v>45200</v>
      </c>
      <c r="C89" s="67">
        <v>3056265</v>
      </c>
      <c r="D89" s="71">
        <v>62822</v>
      </c>
      <c r="E89" s="23">
        <f t="shared" si="5"/>
        <v>3119087</v>
      </c>
      <c r="F89" s="65"/>
      <c r="G89" s="75"/>
      <c r="J89" s="65"/>
    </row>
    <row r="90" spans="1:10" ht="12.5" x14ac:dyDescent="0.25">
      <c r="A90" s="65"/>
      <c r="B90" s="25">
        <v>45231</v>
      </c>
      <c r="C90" s="67">
        <v>3042273</v>
      </c>
      <c r="D90" s="71">
        <v>59200</v>
      </c>
      <c r="E90" s="23">
        <f t="shared" si="5"/>
        <v>3101473</v>
      </c>
      <c r="F90" s="65"/>
      <c r="G90" s="75"/>
      <c r="J90" s="65"/>
    </row>
    <row r="91" spans="1:10" ht="13" thickBot="1" x14ac:dyDescent="0.3">
      <c r="A91" s="65"/>
      <c r="B91" s="26">
        <v>45261</v>
      </c>
      <c r="C91" s="68">
        <v>3009963</v>
      </c>
      <c r="D91" s="70">
        <v>64417</v>
      </c>
      <c r="E91" s="123">
        <f t="shared" si="5"/>
        <v>3074380</v>
      </c>
      <c r="F91" s="65"/>
      <c r="G91" s="75"/>
      <c r="J91" s="65"/>
    </row>
    <row r="92" spans="1:10" ht="12.5" x14ac:dyDescent="0.25">
      <c r="A92" s="65"/>
      <c r="B92" s="255">
        <v>45292</v>
      </c>
      <c r="C92" s="256">
        <v>2992911</v>
      </c>
      <c r="D92" s="257">
        <v>80757</v>
      </c>
      <c r="E92" s="258">
        <f t="shared" si="5"/>
        <v>3073668</v>
      </c>
      <c r="F92" s="65"/>
      <c r="G92" s="75"/>
      <c r="J92" s="65"/>
    </row>
    <row r="93" spans="1:10" ht="12.5" x14ac:dyDescent="0.25">
      <c r="A93" s="65"/>
      <c r="B93" s="25">
        <v>45323</v>
      </c>
      <c r="C93" s="67">
        <v>2971304</v>
      </c>
      <c r="D93" s="71">
        <v>76072</v>
      </c>
      <c r="E93" s="23">
        <f t="shared" si="5"/>
        <v>3047376</v>
      </c>
      <c r="F93" s="65"/>
      <c r="G93" s="75"/>
      <c r="J93" s="65"/>
    </row>
    <row r="94" spans="1:10" ht="12.5" x14ac:dyDescent="0.25">
      <c r="A94" s="65"/>
      <c r="B94" s="25">
        <v>45352</v>
      </c>
      <c r="C94" s="67">
        <v>2955493</v>
      </c>
      <c r="D94" s="71">
        <v>72539</v>
      </c>
      <c r="E94" s="23">
        <f t="shared" si="5"/>
        <v>3028032</v>
      </c>
      <c r="F94" s="65"/>
      <c r="G94" s="75"/>
      <c r="J94" s="65"/>
    </row>
    <row r="95" spans="1:10" ht="12.5" x14ac:dyDescent="0.25">
      <c r="A95" s="65"/>
      <c r="B95" s="25">
        <v>45383</v>
      </c>
      <c r="C95" s="67">
        <v>2951483</v>
      </c>
      <c r="D95" s="71">
        <v>54546</v>
      </c>
      <c r="E95" s="23">
        <f t="shared" ref="E95:E106" si="6">+C95+D95</f>
        <v>3006029</v>
      </c>
      <c r="F95" s="65"/>
      <c r="G95" s="75"/>
      <c r="J95" s="65"/>
    </row>
    <row r="96" spans="1:10" ht="12.5" x14ac:dyDescent="0.25">
      <c r="A96" s="65"/>
      <c r="B96" s="25">
        <v>45413</v>
      </c>
      <c r="C96" s="67">
        <v>2944070</v>
      </c>
      <c r="D96" s="71">
        <v>52226</v>
      </c>
      <c r="E96" s="23">
        <f t="shared" si="6"/>
        <v>2996296</v>
      </c>
      <c r="F96" s="65"/>
      <c r="G96" s="75"/>
      <c r="J96" s="65"/>
    </row>
    <row r="97" spans="1:10" ht="12.5" x14ac:dyDescent="0.25">
      <c r="A97" s="65"/>
      <c r="B97" s="25">
        <v>45444</v>
      </c>
      <c r="C97" s="67">
        <v>2929729</v>
      </c>
      <c r="D97" s="71">
        <v>68603</v>
      </c>
      <c r="E97" s="23">
        <f t="shared" si="6"/>
        <v>2998332</v>
      </c>
      <c r="F97" s="65"/>
      <c r="G97" s="75"/>
      <c r="J97" s="65"/>
    </row>
    <row r="98" spans="1:10" ht="12.5" x14ac:dyDescent="0.25">
      <c r="A98" s="65"/>
      <c r="B98" s="25">
        <v>45474</v>
      </c>
      <c r="C98" s="67">
        <v>2912664</v>
      </c>
      <c r="D98" s="71">
        <v>47009</v>
      </c>
      <c r="E98" s="23">
        <f t="shared" si="6"/>
        <v>2959673</v>
      </c>
      <c r="F98" s="65"/>
      <c r="G98" s="75"/>
      <c r="J98" s="65"/>
    </row>
    <row r="99" spans="1:10" ht="12.5" x14ac:dyDescent="0.25">
      <c r="A99" s="65"/>
      <c r="B99" s="25">
        <v>45505</v>
      </c>
      <c r="C99" s="67">
        <v>2901834</v>
      </c>
      <c r="D99" s="71">
        <v>46706</v>
      </c>
      <c r="E99" s="23">
        <f t="shared" si="6"/>
        <v>2948540</v>
      </c>
      <c r="F99" s="65"/>
      <c r="G99" s="75"/>
      <c r="J99" s="65"/>
    </row>
    <row r="100" spans="1:10" ht="12.5" x14ac:dyDescent="0.25">
      <c r="A100" s="65"/>
      <c r="B100" s="25">
        <v>45536</v>
      </c>
      <c r="C100" s="67">
        <v>2874388</v>
      </c>
      <c r="D100" s="71">
        <v>46912</v>
      </c>
      <c r="E100" s="23">
        <f t="shared" si="6"/>
        <v>2921300</v>
      </c>
      <c r="F100" s="65"/>
      <c r="G100" s="75"/>
      <c r="J100" s="65"/>
    </row>
    <row r="101" spans="1:10" ht="12.5" x14ac:dyDescent="0.25">
      <c r="A101" s="65"/>
      <c r="B101" s="25">
        <v>45566</v>
      </c>
      <c r="C101" s="67">
        <v>2849665</v>
      </c>
      <c r="D101" s="71">
        <v>56161</v>
      </c>
      <c r="E101" s="23">
        <f t="shared" si="6"/>
        <v>2905826</v>
      </c>
      <c r="F101" s="65"/>
      <c r="G101" s="75"/>
      <c r="J101" s="65"/>
    </row>
    <row r="102" spans="1:10" ht="12.5" x14ac:dyDescent="0.25">
      <c r="A102" s="65"/>
      <c r="B102" s="25">
        <v>45597</v>
      </c>
      <c r="C102" s="67">
        <v>2813331</v>
      </c>
      <c r="D102" s="71">
        <v>45261</v>
      </c>
      <c r="E102" s="23">
        <f t="shared" si="6"/>
        <v>2858592</v>
      </c>
      <c r="F102" s="65"/>
      <c r="G102" s="75"/>
      <c r="J102" s="65"/>
    </row>
    <row r="103" spans="1:10" ht="13" thickBot="1" x14ac:dyDescent="0.3">
      <c r="A103" s="65"/>
      <c r="B103" s="26">
        <v>45627</v>
      </c>
      <c r="C103" s="68">
        <v>2798302</v>
      </c>
      <c r="D103" s="70">
        <v>51327</v>
      </c>
      <c r="E103" s="123">
        <f t="shared" si="6"/>
        <v>2849629</v>
      </c>
      <c r="F103" s="65"/>
      <c r="G103" s="75"/>
      <c r="J103" s="65"/>
    </row>
    <row r="104" spans="1:10" ht="12.5" x14ac:dyDescent="0.25">
      <c r="A104" s="65"/>
      <c r="B104" s="255">
        <v>45658</v>
      </c>
      <c r="C104" s="256">
        <v>2770319</v>
      </c>
      <c r="D104" s="257">
        <v>68770</v>
      </c>
      <c r="E104" s="258">
        <f t="shared" si="6"/>
        <v>2839089</v>
      </c>
      <c r="F104" s="65"/>
      <c r="G104" s="75"/>
      <c r="J104" s="65"/>
    </row>
    <row r="105" spans="1:10" ht="12.5" x14ac:dyDescent="0.25">
      <c r="A105" s="65"/>
      <c r="B105" s="25">
        <v>45689</v>
      </c>
      <c r="C105" s="67">
        <v>2745041</v>
      </c>
      <c r="D105" s="71">
        <v>67241</v>
      </c>
      <c r="E105" s="23">
        <f t="shared" si="6"/>
        <v>2812282</v>
      </c>
      <c r="F105" s="65"/>
      <c r="G105" s="75"/>
      <c r="J105" s="65"/>
    </row>
    <row r="106" spans="1:10" ht="12.5" x14ac:dyDescent="0.25">
      <c r="A106" s="65"/>
      <c r="B106" s="25">
        <v>45717</v>
      </c>
      <c r="C106" s="67">
        <v>2726942</v>
      </c>
      <c r="D106" s="71">
        <v>42246</v>
      </c>
      <c r="E106" s="23">
        <f t="shared" si="6"/>
        <v>2769188</v>
      </c>
      <c r="F106" s="65"/>
      <c r="G106" s="75"/>
      <c r="J106" s="65"/>
    </row>
    <row r="107" spans="1:10" ht="12.5" x14ac:dyDescent="0.25">
      <c r="A107" s="65"/>
      <c r="B107" s="25">
        <v>45748</v>
      </c>
      <c r="C107" s="67">
        <v>2710727</v>
      </c>
      <c r="D107" s="71">
        <v>39885</v>
      </c>
      <c r="E107" s="23">
        <f t="shared" ref="E107:E118" si="7">+C107+D107</f>
        <v>2750612</v>
      </c>
      <c r="F107" s="65"/>
      <c r="G107" s="75"/>
      <c r="J107" s="65"/>
    </row>
    <row r="108" spans="1:10" ht="12.5" x14ac:dyDescent="0.25">
      <c r="A108" s="65"/>
      <c r="B108" s="25">
        <v>45778</v>
      </c>
      <c r="C108" s="67">
        <v>2609024</v>
      </c>
      <c r="D108" s="71">
        <v>120285</v>
      </c>
      <c r="E108" s="23">
        <f t="shared" si="7"/>
        <v>2729309</v>
      </c>
      <c r="F108" s="65"/>
      <c r="G108" s="75"/>
      <c r="J108" s="65"/>
    </row>
    <row r="109" spans="1:10" ht="12.5" x14ac:dyDescent="0.25">
      <c r="A109" s="65"/>
      <c r="B109" s="25">
        <v>45809</v>
      </c>
      <c r="C109" s="67">
        <v>2589201</v>
      </c>
      <c r="D109" s="71">
        <v>121384</v>
      </c>
      <c r="E109" s="23">
        <f t="shared" si="7"/>
        <v>2710585</v>
      </c>
      <c r="F109" s="65"/>
      <c r="G109" s="75"/>
      <c r="J109" s="65"/>
    </row>
    <row r="110" spans="1:10" ht="12.5" x14ac:dyDescent="0.25">
      <c r="A110" s="65"/>
      <c r="B110" s="25">
        <v>45839</v>
      </c>
      <c r="C110" s="67">
        <v>2575217</v>
      </c>
      <c r="D110" s="71">
        <v>109293</v>
      </c>
      <c r="E110" s="23">
        <f t="shared" si="7"/>
        <v>2684510</v>
      </c>
      <c r="F110" s="65"/>
      <c r="G110" s="75"/>
      <c r="J110" s="65"/>
    </row>
    <row r="111" spans="1:10" ht="12.5" x14ac:dyDescent="0.25">
      <c r="A111" s="65"/>
      <c r="B111" s="25">
        <v>45870</v>
      </c>
      <c r="C111" s="67">
        <v>2531188</v>
      </c>
      <c r="D111" s="71">
        <v>107333</v>
      </c>
      <c r="E111" s="23">
        <f t="shared" si="7"/>
        <v>2638521</v>
      </c>
      <c r="F111" s="65"/>
      <c r="G111" s="75"/>
      <c r="J111" s="65"/>
    </row>
    <row r="112" spans="1:10" ht="12.5" x14ac:dyDescent="0.25">
      <c r="A112" s="65"/>
      <c r="B112" s="25">
        <v>45901</v>
      </c>
      <c r="C112" s="67">
        <v>2536386</v>
      </c>
      <c r="D112" s="71">
        <v>150968</v>
      </c>
      <c r="E112" s="23">
        <f t="shared" si="7"/>
        <v>2687354</v>
      </c>
      <c r="F112" s="65"/>
      <c r="G112" s="75"/>
      <c r="J112" s="65"/>
    </row>
    <row r="113" spans="1:10" ht="12.5" x14ac:dyDescent="0.25">
      <c r="A113" s="65"/>
      <c r="B113" s="25">
        <v>45931</v>
      </c>
      <c r="C113" s="67">
        <v>2504669</v>
      </c>
      <c r="D113" s="71">
        <v>105655</v>
      </c>
      <c r="E113" s="23">
        <f t="shared" si="7"/>
        <v>2610324</v>
      </c>
      <c r="F113" s="65"/>
      <c r="G113" s="75"/>
      <c r="J113" s="65"/>
    </row>
    <row r="114" spans="1:10" ht="12.5" x14ac:dyDescent="0.25">
      <c r="A114" s="65"/>
      <c r="B114" s="25">
        <v>45962</v>
      </c>
      <c r="C114" s="67">
        <v>2460598</v>
      </c>
      <c r="D114" s="71">
        <v>99122</v>
      </c>
      <c r="E114" s="23">
        <f t="shared" si="7"/>
        <v>2559720</v>
      </c>
      <c r="F114" s="65"/>
      <c r="G114" s="75"/>
      <c r="J114" s="65"/>
    </row>
    <row r="115" spans="1:10" ht="13" thickBot="1" x14ac:dyDescent="0.3">
      <c r="A115" s="65"/>
      <c r="B115" s="26">
        <v>45992</v>
      </c>
      <c r="C115" s="68">
        <v>2450358</v>
      </c>
      <c r="D115" s="70">
        <v>96185</v>
      </c>
      <c r="E115" s="123">
        <f t="shared" si="7"/>
        <v>2546543</v>
      </c>
      <c r="F115" s="65"/>
      <c r="G115" s="75"/>
      <c r="J115" s="65"/>
    </row>
    <row r="116" spans="1:10" ht="12.5" x14ac:dyDescent="0.25">
      <c r="A116" s="65"/>
      <c r="B116" s="255">
        <v>46023</v>
      </c>
      <c r="C116" s="256">
        <v>2435633</v>
      </c>
      <c r="D116" s="257">
        <v>132664</v>
      </c>
      <c r="E116" s="258">
        <f t="shared" si="7"/>
        <v>2568297</v>
      </c>
      <c r="F116" s="65"/>
      <c r="G116" s="75"/>
      <c r="J116" s="65"/>
    </row>
    <row r="117" spans="1:10" ht="12.5" x14ac:dyDescent="0.25">
      <c r="A117" s="65"/>
      <c r="B117" s="25">
        <v>46054</v>
      </c>
      <c r="C117" s="67">
        <v>2421712</v>
      </c>
      <c r="D117" s="71">
        <v>145473</v>
      </c>
      <c r="E117" s="23">
        <f t="shared" si="7"/>
        <v>2567185</v>
      </c>
      <c r="F117" s="65"/>
      <c r="G117" s="75"/>
      <c r="J117" s="65"/>
    </row>
    <row r="118" spans="1:10" ht="12.5" x14ac:dyDescent="0.25">
      <c r="A118" s="65"/>
      <c r="B118" s="25">
        <v>46082</v>
      </c>
      <c r="C118" s="67">
        <v>2398465</v>
      </c>
      <c r="D118" s="71">
        <v>107451</v>
      </c>
      <c r="E118" s="23">
        <f t="shared" si="7"/>
        <v>2505916</v>
      </c>
      <c r="F118" s="65"/>
      <c r="G118" s="75"/>
      <c r="J118" s="65"/>
    </row>
    <row r="119" spans="1:10" ht="12.5" x14ac:dyDescent="0.25">
      <c r="A119" s="65"/>
      <c r="B119" s="25">
        <v>46113</v>
      </c>
      <c r="C119" s="67">
        <v>2359280</v>
      </c>
      <c r="D119" s="71">
        <v>121846</v>
      </c>
      <c r="E119" s="23">
        <f t="shared" ref="E119:E121" si="8">+C119+D119</f>
        <v>2481126</v>
      </c>
      <c r="F119" s="65"/>
      <c r="G119" s="75"/>
      <c r="J119" s="65"/>
    </row>
    <row r="120" spans="1:10" ht="12.5" x14ac:dyDescent="0.25">
      <c r="A120" s="65"/>
      <c r="B120" s="25">
        <v>46143</v>
      </c>
      <c r="C120" s="67">
        <v>2356415</v>
      </c>
      <c r="D120" s="71">
        <v>116925</v>
      </c>
      <c r="E120" s="23">
        <f t="shared" si="8"/>
        <v>2473340</v>
      </c>
      <c r="F120" s="65"/>
      <c r="G120" s="75"/>
      <c r="J120" s="65"/>
    </row>
    <row r="121" spans="1:10" ht="13" thickBot="1" x14ac:dyDescent="0.3">
      <c r="A121" s="65"/>
      <c r="B121" s="26">
        <v>46174</v>
      </c>
      <c r="C121" s="68">
        <v>2352411</v>
      </c>
      <c r="D121" s="70">
        <v>124156</v>
      </c>
      <c r="E121" s="123">
        <f t="shared" si="8"/>
        <v>2476567</v>
      </c>
      <c r="F121" s="65"/>
      <c r="G121" s="75"/>
      <c r="J121" s="65"/>
    </row>
    <row r="122" spans="1:10" ht="13" thickBot="1" x14ac:dyDescent="0.3">
      <c r="A122" s="65"/>
      <c r="B122" s="76"/>
      <c r="C122" s="71"/>
      <c r="D122" s="71"/>
      <c r="E122" s="71"/>
      <c r="J122" s="65"/>
    </row>
    <row r="123" spans="1:10" ht="13" thickBot="1" x14ac:dyDescent="0.3">
      <c r="A123" s="65"/>
      <c r="B123" s="227" t="str">
        <f>VAR</f>
        <v>VAR. JUN.25-JUN.26</v>
      </c>
      <c r="C123" s="191">
        <f>+C121/C109-1</f>
        <v>-9.1452923121843388E-2</v>
      </c>
      <c r="D123" s="191">
        <f>+D121/D109-1</f>
        <v>2.2836617676135207E-2</v>
      </c>
      <c r="E123" s="243">
        <f>+E121/E109-1</f>
        <v>-8.6334868672260812E-2</v>
      </c>
      <c r="J123" s="65"/>
    </row>
    <row r="124" spans="1:10" ht="13" thickBot="1" x14ac:dyDescent="0.3">
      <c r="A124" s="65"/>
      <c r="B124" s="227" t="str">
        <f>"PART."&amp;RIGHT(VAR,6)</f>
        <v>PART.JUN.26</v>
      </c>
      <c r="C124" s="191">
        <f>+C121/$E$121</f>
        <v>0.94986769992493636</v>
      </c>
      <c r="D124" s="193">
        <f>+D121/$E$121</f>
        <v>5.0132300075063585E-2</v>
      </c>
      <c r="E124" s="71"/>
      <c r="J124" s="65"/>
    </row>
    <row r="125" spans="1:10" ht="12.5" x14ac:dyDescent="0.25">
      <c r="A125" s="65"/>
      <c r="E125" s="75"/>
      <c r="J125" s="65"/>
    </row>
    <row r="126" spans="1:10" ht="12.5" x14ac:dyDescent="0.25">
      <c r="A126" s="65"/>
      <c r="B126" s="76"/>
      <c r="C126" s="71"/>
      <c r="D126" s="71"/>
      <c r="E126" s="71"/>
      <c r="F126" s="79"/>
      <c r="J126" s="65"/>
    </row>
    <row r="127" spans="1:10" ht="12.5" x14ac:dyDescent="0.25">
      <c r="B127" s="16" t="s">
        <v>19</v>
      </c>
      <c r="C127" s="75"/>
      <c r="D127" s="75"/>
      <c r="E127" s="75"/>
      <c r="H127" s="75"/>
      <c r="I127" s="75"/>
    </row>
    <row r="128" spans="1:10" ht="12.5" x14ac:dyDescent="0.25">
      <c r="C128" s="75"/>
      <c r="D128" s="75"/>
    </row>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hidden="1" x14ac:dyDescent="0.25"/>
    <row r="157" ht="12.5" hidden="1" x14ac:dyDescent="0.25"/>
    <row r="158" ht="12.5" hidden="1" x14ac:dyDescent="0.25"/>
    <row r="159" ht="12.5" hidden="1" x14ac:dyDescent="0.25"/>
    <row r="160" ht="12.5" hidden="1" x14ac:dyDescent="0.25"/>
    <row r="161" ht="12.5" hidden="1" x14ac:dyDescent="0.25"/>
    <row r="162" ht="12.5" hidden="1" x14ac:dyDescent="0.25"/>
    <row r="163" ht="12.5" hidden="1" x14ac:dyDescent="0.25"/>
    <row r="164" ht="12.5" hidden="1" x14ac:dyDescent="0.25"/>
    <row r="165" ht="12.5" hidden="1" x14ac:dyDescent="0.25"/>
    <row r="166" ht="12.5" hidden="1" x14ac:dyDescent="0.25"/>
    <row r="167" ht="12.5" hidden="1" x14ac:dyDescent="0.25"/>
    <row r="168" ht="12.5" hidden="1" x14ac:dyDescent="0.25"/>
    <row r="169" ht="12.5" hidden="1" x14ac:dyDescent="0.25"/>
    <row r="170" ht="12.5" hidden="1" x14ac:dyDescent="0.25"/>
    <row r="171" ht="12.5" hidden="1" x14ac:dyDescent="0.25"/>
    <row r="172" ht="12.5" hidden="1" x14ac:dyDescent="0.25"/>
    <row r="173" ht="12.5" hidden="1" x14ac:dyDescent="0.25"/>
    <row r="174" ht="12.5" hidden="1" x14ac:dyDescent="0.25"/>
    <row r="175" ht="12.5" hidden="1" x14ac:dyDescent="0.25"/>
    <row r="176" ht="12.5" hidden="1" x14ac:dyDescent="0.25"/>
    <row r="177" ht="12.5" hidden="1" x14ac:dyDescent="0.25"/>
    <row r="178" ht="12.5" hidden="1" x14ac:dyDescent="0.25"/>
    <row r="179" ht="12.5" hidden="1" x14ac:dyDescent="0.25"/>
    <row r="180" ht="12.5" hidden="1" x14ac:dyDescent="0.25"/>
    <row r="181" ht="12.5" hidden="1" x14ac:dyDescent="0.25"/>
    <row r="182" ht="12.5" hidden="1" x14ac:dyDescent="0.25"/>
    <row r="183" ht="12.5" hidden="1" x14ac:dyDescent="0.25"/>
    <row r="184" ht="12.5" hidden="1" x14ac:dyDescent="0.25"/>
    <row r="185" ht="12.5" hidden="1" x14ac:dyDescent="0.25"/>
    <row r="186" ht="12.5" hidden="1" x14ac:dyDescent="0.25"/>
    <row r="187" ht="12.5" hidden="1" x14ac:dyDescent="0.25"/>
    <row r="188" ht="12.5" hidden="1" x14ac:dyDescent="0.25"/>
    <row r="189" ht="12.5" hidden="1" x14ac:dyDescent="0.25"/>
    <row r="190" ht="12.5" hidden="1" x14ac:dyDescent="0.25"/>
    <row r="191" ht="12.5" hidden="1" x14ac:dyDescent="0.25"/>
    <row r="192" ht="12.5" hidden="1" x14ac:dyDescent="0.25"/>
    <row r="193" ht="12.5" hidden="1" x14ac:dyDescent="0.25"/>
    <row r="194" ht="12.5" hidden="1" x14ac:dyDescent="0.25"/>
    <row r="195" ht="12.5" hidden="1" x14ac:dyDescent="0.25"/>
    <row r="196" ht="12.5" hidden="1" x14ac:dyDescent="0.25"/>
    <row r="197" ht="12.75" hidden="1" customHeight="1" x14ac:dyDescent="0.25"/>
    <row r="198" ht="12.75" hidden="1" customHeight="1" x14ac:dyDescent="0.25"/>
    <row r="199" ht="12.75" hidden="1" customHeight="1" x14ac:dyDescent="0.25"/>
    <row r="200" ht="12.75" hidden="1" customHeight="1" x14ac:dyDescent="0.25"/>
    <row r="201" ht="12.75" hidden="1" customHeight="1" x14ac:dyDescent="0.25"/>
    <row r="202" ht="12.75" hidden="1" customHeight="1" x14ac:dyDescent="0.25"/>
    <row r="203" ht="12.75" hidden="1" customHeight="1" x14ac:dyDescent="0.25"/>
    <row r="204" ht="12.75" hidden="1" customHeight="1" x14ac:dyDescent="0.25"/>
    <row r="205" ht="12.75" hidden="1" customHeight="1" x14ac:dyDescent="0.25"/>
    <row r="206" ht="12.75" hidden="1" customHeight="1" x14ac:dyDescent="0.25"/>
    <row r="207" ht="12.75" hidden="1" customHeight="1" x14ac:dyDescent="0.25"/>
    <row r="208" ht="12.75" hidden="1" customHeight="1" x14ac:dyDescent="0.25"/>
    <row r="209" ht="12.75" hidden="1" customHeight="1" x14ac:dyDescent="0.25"/>
    <row r="210" ht="12.75" hidden="1" customHeight="1" x14ac:dyDescent="0.25"/>
    <row r="211" ht="12.75" hidden="1" customHeight="1" x14ac:dyDescent="0.25"/>
    <row r="212" ht="12.75" hidden="1" customHeight="1" x14ac:dyDescent="0.25"/>
    <row r="213" ht="12.75" hidden="1" customHeight="1" x14ac:dyDescent="0.25"/>
    <row r="214" ht="12.75" hidden="1" customHeight="1" x14ac:dyDescent="0.25"/>
    <row r="215" ht="12.75" hidden="1" customHeight="1" x14ac:dyDescent="0.25"/>
    <row r="216" ht="12.75" hidden="1" customHeight="1" x14ac:dyDescent="0.25"/>
    <row r="217" ht="12.75" hidden="1" customHeight="1" x14ac:dyDescent="0.25"/>
    <row r="218" ht="12.75" hidden="1" customHeight="1" x14ac:dyDescent="0.25"/>
    <row r="219" ht="12.75" hidden="1" customHeight="1" x14ac:dyDescent="0.25"/>
    <row r="220" ht="12.75" hidden="1" customHeight="1" x14ac:dyDescent="0.25"/>
    <row r="221" ht="12.75" hidden="1" customHeight="1" x14ac:dyDescent="0.25"/>
    <row r="222" ht="12.75" hidden="1" customHeight="1" x14ac:dyDescent="0.25"/>
    <row r="223" ht="12.75" hidden="1" customHeight="1" x14ac:dyDescent="0.25"/>
    <row r="224" ht="12.75" hidden="1" customHeight="1" x14ac:dyDescent="0.25"/>
    <row r="225" ht="12.75" hidden="1" customHeight="1" x14ac:dyDescent="0.25"/>
    <row r="226" ht="12.75" hidden="1" customHeight="1" x14ac:dyDescent="0.25"/>
    <row r="227" ht="12.75" hidden="1" customHeight="1" x14ac:dyDescent="0.25"/>
    <row r="228" ht="12.75" hidden="1" customHeight="1" x14ac:dyDescent="0.25"/>
    <row r="229" ht="12.75" hidden="1" customHeight="1" x14ac:dyDescent="0.25"/>
    <row r="230" ht="12.75" hidden="1" customHeight="1" x14ac:dyDescent="0.25"/>
    <row r="231" ht="12.75" hidden="1" customHeight="1" x14ac:dyDescent="0.25"/>
    <row r="232" ht="12.75" hidden="1" customHeight="1" x14ac:dyDescent="0.25"/>
    <row r="233" ht="12.75" hidden="1" customHeight="1" x14ac:dyDescent="0.25"/>
    <row r="234" ht="12.75" hidden="1" customHeight="1" x14ac:dyDescent="0.25"/>
    <row r="235" ht="12.75" hidden="1" customHeight="1" x14ac:dyDescent="0.25"/>
    <row r="236" ht="12.75" hidden="1" customHeight="1" x14ac:dyDescent="0.25"/>
    <row r="237" ht="12.75" hidden="1" customHeight="1" x14ac:dyDescent="0.25"/>
    <row r="238" ht="12.75" hidden="1" customHeight="1" x14ac:dyDescent="0.25"/>
    <row r="239" ht="12.75" hidden="1" customHeight="1" x14ac:dyDescent="0.25"/>
    <row r="240" ht="12.75" hidden="1" customHeight="1" x14ac:dyDescent="0.25"/>
    <row r="241" ht="12.75" hidden="1" customHeight="1" x14ac:dyDescent="0.25"/>
    <row r="242" ht="12.75" hidden="1" customHeight="1" x14ac:dyDescent="0.25"/>
    <row r="243" ht="12.75" hidden="1" customHeight="1" x14ac:dyDescent="0.25"/>
    <row r="244" ht="12.75" hidden="1" customHeight="1" x14ac:dyDescent="0.25"/>
    <row r="245" ht="12.75" hidden="1" customHeight="1" x14ac:dyDescent="0.25"/>
    <row r="246" ht="12.75" hidden="1" customHeight="1" x14ac:dyDescent="0.25"/>
    <row r="247" ht="12.75" hidden="1" customHeight="1" x14ac:dyDescent="0.25"/>
    <row r="248" ht="12.75" hidden="1" customHeight="1" x14ac:dyDescent="0.25"/>
    <row r="249" ht="12.75" hidden="1" customHeight="1" x14ac:dyDescent="0.25"/>
    <row r="250" ht="12.75" hidden="1" customHeight="1" x14ac:dyDescent="0.25"/>
    <row r="251" ht="12.75" hidden="1" customHeight="1" x14ac:dyDescent="0.25"/>
    <row r="252" ht="12.75" hidden="1" customHeight="1" x14ac:dyDescent="0.25"/>
    <row r="253" ht="12.75" hidden="1" customHeight="1" x14ac:dyDescent="0.25"/>
    <row r="254" ht="12.75" hidden="1" customHeight="1" x14ac:dyDescent="0.25"/>
    <row r="255" ht="12.75" hidden="1" customHeight="1" x14ac:dyDescent="0.25"/>
    <row r="256" ht="12.75" hidden="1" customHeight="1" x14ac:dyDescent="0.25"/>
    <row r="257" ht="12.75" hidden="1" customHeight="1" x14ac:dyDescent="0.25"/>
    <row r="258" ht="12.75" hidden="1" customHeight="1" x14ac:dyDescent="0.25"/>
    <row r="259" ht="12.75" hidden="1" customHeight="1" x14ac:dyDescent="0.25"/>
    <row r="260" ht="12.75" hidden="1" customHeight="1" x14ac:dyDescent="0.25"/>
    <row r="261" ht="12.75" hidden="1" customHeight="1" x14ac:dyDescent="0.25"/>
    <row r="262" ht="12.75" hidden="1" customHeight="1" x14ac:dyDescent="0.25"/>
    <row r="263" ht="12.75" hidden="1" customHeight="1" x14ac:dyDescent="0.25"/>
    <row r="264" ht="12.75" hidden="1" customHeight="1" x14ac:dyDescent="0.25"/>
    <row r="265" ht="12.75" hidden="1" customHeight="1" x14ac:dyDescent="0.25"/>
    <row r="266" ht="12.75" hidden="1" customHeight="1" x14ac:dyDescent="0.25"/>
    <row r="267" ht="12.75" hidden="1" customHeight="1" x14ac:dyDescent="0.25"/>
    <row r="268" ht="12.75" hidden="1" customHeight="1" x14ac:dyDescent="0.25"/>
    <row r="269" ht="12.75" hidden="1" customHeight="1" x14ac:dyDescent="0.25"/>
    <row r="270" ht="12.75" hidden="1" customHeight="1" x14ac:dyDescent="0.25"/>
    <row r="271" ht="12.75" hidden="1" customHeight="1" x14ac:dyDescent="0.25"/>
    <row r="272" ht="12.75" hidden="1" customHeight="1" x14ac:dyDescent="0.25"/>
    <row r="273" ht="12.75" hidden="1" customHeight="1" x14ac:dyDescent="0.25"/>
    <row r="274" ht="12.75" hidden="1" customHeight="1" x14ac:dyDescent="0.25"/>
    <row r="275" ht="12.75" hidden="1" customHeight="1" x14ac:dyDescent="0.25"/>
    <row r="276" ht="12.75" hidden="1" customHeight="1" x14ac:dyDescent="0.25"/>
    <row r="277" ht="12.75" hidden="1" customHeight="1" x14ac:dyDescent="0.25"/>
    <row r="278" ht="12.75" hidden="1" customHeight="1" x14ac:dyDescent="0.25"/>
    <row r="279" ht="12.75" hidden="1" customHeight="1" x14ac:dyDescent="0.25"/>
    <row r="280" ht="12.75" hidden="1" customHeight="1" x14ac:dyDescent="0.25"/>
    <row r="281" ht="12.75" hidden="1" customHeight="1" x14ac:dyDescent="0.25"/>
    <row r="282" ht="12.75" hidden="1" customHeight="1" x14ac:dyDescent="0.25"/>
    <row r="283" ht="12.75" hidden="1" customHeight="1" x14ac:dyDescent="0.25"/>
    <row r="284" ht="12.75" hidden="1" customHeight="1" x14ac:dyDescent="0.25"/>
  </sheetData>
  <hyperlinks>
    <hyperlink ref="B6" location="Indice!A1" display="&lt;&lt; VOLVER" xr:uid="{00000000-0004-0000-0700-000000000000}"/>
    <hyperlink ref="B127" location="Indice!A1" display="&lt;&lt; VOLVER" xr:uid="{00000000-0004-0000-0700-000001000000}"/>
  </hyperlinks>
  <pageMargins left="0.7" right="0.7" top="0.75" bottom="0.75" header="0.3" footer="0.3"/>
  <pageSetup orientation="portrait" r:id="rId1"/>
  <ignoredErrors>
    <ignoredError sqref="E124"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Indice</vt:lpstr>
      <vt:lpstr>9.0.RES</vt:lpstr>
      <vt:lpstr>9.3.SUS_Acceso</vt:lpstr>
      <vt:lpstr>9.4.SUS_Emp</vt:lpstr>
      <vt:lpstr>9.5.SUS_Emp2</vt:lpstr>
      <vt:lpstr>9.6.SUS_COMUNA</vt:lpstr>
      <vt:lpstr>9.7.SUS_Serv</vt:lpstr>
      <vt:lpstr>9.8.SUS_Plan</vt:lpstr>
      <vt:lpstr>'9.3.SUS_Acceso'!Área_de_impresión</vt:lpstr>
      <vt:lpstr>VAR</vt:lpstr>
    </vt:vector>
  </TitlesOfParts>
  <Company>emg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Consultor ext-a</dc:creator>
  <cp:lastModifiedBy>Alejandro Vera</cp:lastModifiedBy>
  <cp:lastPrinted>2007-03-14T15:34:47Z</cp:lastPrinted>
  <dcterms:created xsi:type="dcterms:W3CDTF">2006-11-10T16:02:40Z</dcterms:created>
  <dcterms:modified xsi:type="dcterms:W3CDTF">2026-08-16T18:12:18Z</dcterms:modified>
</cp:coreProperties>
</file>